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esktop\CZEKOLADY\"/>
    </mc:Choice>
  </mc:AlternateContent>
  <xr:revisionPtr revIDLastSave="0" documentId="13_ncr:1_{FC540029-D996-45F4-95C8-CA80CF5445C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Arkusz1!$A$1:$I$152</definedName>
  </definedNames>
  <calcPr calcId="191029"/>
</workbook>
</file>

<file path=xl/calcChain.xml><?xml version="1.0" encoding="utf-8"?>
<calcChain xmlns="http://schemas.openxmlformats.org/spreadsheetml/2006/main">
  <c r="F94" i="1" l="1"/>
  <c r="H94" i="1" s="1"/>
  <c r="I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I58" i="1" s="1"/>
  <c r="F59" i="1"/>
  <c r="H59" i="1" s="1"/>
  <c r="F60" i="1"/>
  <c r="H60" i="1" s="1"/>
  <c r="F105" i="1"/>
  <c r="H105" i="1" s="1"/>
  <c r="F104" i="1"/>
  <c r="F103" i="1"/>
  <c r="H103" i="1" s="1"/>
  <c r="I103" i="1" s="1"/>
  <c r="F102" i="1"/>
  <c r="H102" i="1" s="1"/>
  <c r="I102" i="1" s="1"/>
  <c r="F93" i="1"/>
  <c r="F92" i="1"/>
  <c r="F91" i="1"/>
  <c r="H91" i="1" s="1"/>
  <c r="I91" i="1" s="1"/>
  <c r="F90" i="1"/>
  <c r="H90" i="1" s="1"/>
  <c r="I90" i="1" s="1"/>
  <c r="F89" i="1"/>
  <c r="H89" i="1" s="1"/>
  <c r="F88" i="1"/>
  <c r="F87" i="1"/>
  <c r="H87" i="1" s="1"/>
  <c r="I87" i="1" s="1"/>
  <c r="F86" i="1"/>
  <c r="H86" i="1" s="1"/>
  <c r="I86" i="1" s="1"/>
  <c r="F85" i="1"/>
  <c r="F84" i="1"/>
  <c r="F83" i="1"/>
  <c r="H83" i="1" s="1"/>
  <c r="I83" i="1" s="1"/>
  <c r="F82" i="1"/>
  <c r="H82" i="1" s="1"/>
  <c r="I82" i="1" s="1"/>
  <c r="F81" i="1"/>
  <c r="H81" i="1" s="1"/>
  <c r="F80" i="1"/>
  <c r="F79" i="1"/>
  <c r="H79" i="1" s="1"/>
  <c r="I79" i="1" s="1"/>
  <c r="F78" i="1"/>
  <c r="H78" i="1" s="1"/>
  <c r="I78" i="1" s="1"/>
  <c r="F77" i="1"/>
  <c r="F76" i="1"/>
  <c r="F75" i="1"/>
  <c r="H75" i="1" s="1"/>
  <c r="I75" i="1" s="1"/>
  <c r="F74" i="1"/>
  <c r="H74" i="1" s="1"/>
  <c r="I74" i="1" s="1"/>
  <c r="F73" i="1"/>
  <c r="H73" i="1" s="1"/>
  <c r="F72" i="1"/>
  <c r="F71" i="1"/>
  <c r="H71" i="1" s="1"/>
  <c r="I71" i="1" s="1"/>
  <c r="F70" i="1"/>
  <c r="H70" i="1" s="1"/>
  <c r="I70" i="1" s="1"/>
  <c r="F69" i="1"/>
  <c r="F68" i="1"/>
  <c r="H68" i="1" s="1"/>
  <c r="I68" i="1" s="1"/>
  <c r="F65" i="1"/>
  <c r="H65" i="1" s="1"/>
  <c r="I65" i="1" s="1"/>
  <c r="F64" i="1"/>
  <c r="F63" i="1"/>
  <c r="F62" i="1"/>
  <c r="H62" i="1" s="1"/>
  <c r="I62" i="1" s="1"/>
  <c r="F61" i="1"/>
  <c r="H61" i="1" s="1"/>
  <c r="I61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01" i="1" l="1"/>
  <c r="I98" i="1"/>
  <c r="I100" i="1"/>
  <c r="F106" i="1"/>
  <c r="I96" i="1"/>
  <c r="I97" i="1"/>
  <c r="I99" i="1"/>
  <c r="I95" i="1"/>
  <c r="I60" i="1"/>
  <c r="I56" i="1"/>
  <c r="I59" i="1"/>
  <c r="H55" i="1"/>
  <c r="I55" i="1" s="1"/>
  <c r="I54" i="1"/>
  <c r="H69" i="1"/>
  <c r="I69" i="1" s="1"/>
  <c r="H77" i="1"/>
  <c r="I77" i="1" s="1"/>
  <c r="H85" i="1"/>
  <c r="I85" i="1" s="1"/>
  <c r="H93" i="1"/>
  <c r="I93" i="1" s="1"/>
  <c r="I73" i="1"/>
  <c r="I81" i="1"/>
  <c r="I89" i="1"/>
  <c r="I105" i="1"/>
  <c r="H72" i="1"/>
  <c r="H76" i="1"/>
  <c r="I76" i="1" s="1"/>
  <c r="H80" i="1"/>
  <c r="I80" i="1" s="1"/>
  <c r="H84" i="1"/>
  <c r="I84" i="1" s="1"/>
  <c r="H88" i="1"/>
  <c r="I88" i="1" s="1"/>
  <c r="H92" i="1"/>
  <c r="I92" i="1" s="1"/>
  <c r="H104" i="1"/>
  <c r="I104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64" i="1"/>
  <c r="I64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63" i="1"/>
  <c r="I63" i="1" s="1"/>
  <c r="H106" i="1" l="1"/>
  <c r="I72" i="1"/>
  <c r="I106" i="1" s="1"/>
  <c r="F28" i="1" l="1"/>
  <c r="F66" i="1" s="1"/>
  <c r="F107" i="1" s="1"/>
  <c r="H28" i="1" l="1"/>
  <c r="H66" i="1" s="1"/>
  <c r="H107" i="1" s="1"/>
  <c r="I28" i="1" l="1"/>
  <c r="I66" i="1" l="1"/>
  <c r="I107" i="1" s="1"/>
</calcChain>
</file>

<file path=xl/sharedStrings.xml><?xml version="1.0" encoding="utf-8"?>
<sst xmlns="http://schemas.openxmlformats.org/spreadsheetml/2006/main" count="223" uniqueCount="112">
  <si>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</si>
  <si>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</si>
  <si>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</si>
  <si>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</si>
  <si>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</si>
  <si>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</si>
  <si>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</si>
  <si>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</si>
  <si>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</si>
  <si>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</si>
  <si>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</si>
  <si>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</si>
  <si>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</si>
  <si>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</si>
  <si>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</si>
  <si>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</si>
  <si>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</si>
  <si>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</si>
  <si>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</si>
  <si>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</si>
  <si>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</si>
  <si>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</si>
  <si>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</si>
  <si>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</si>
  <si>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</si>
  <si>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</si>
  <si>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</si>
  <si>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</si>
  <si>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</si>
  <si>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</si>
  <si>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</si>
  <si>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</si>
  <si>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</si>
  <si>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</si>
  <si>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</si>
  <si>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</si>
  <si>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</si>
  <si>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</si>
  <si>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</si>
  <si>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</si>
  <si>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</si>
  <si>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</si>
  <si>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</si>
  <si>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</si>
  <si>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</si>
  <si>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</si>
  <si>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</si>
  <si>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</si>
  <si>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</si>
  <si>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</si>
  <si>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</si>
  <si>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</si>
  <si>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</si>
  <si>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</si>
  <si>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</si>
  <si>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</si>
  <si>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</si>
  <si>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</si>
  <si>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</si>
  <si>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</si>
  <si>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</si>
  <si>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</si>
  <si>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</si>
  <si>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</si>
  <si>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</si>
  <si>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I OPCJONALNE:</t>
  </si>
  <si>
    <t>DOSTAWA – CZEKOLADY, WYROBY CUKIERNICZE I DESERY</t>
  </si>
  <si>
    <t xml:space="preserve">(nr sprawy: MAT/251/ES/2024) </t>
  </si>
  <si>
    <t>Czekolada gorzka</t>
  </si>
  <si>
    <t>Czekolada mleczna</t>
  </si>
  <si>
    <t>Czekolada mleczna z orzechami</t>
  </si>
  <si>
    <t>Czekolada mleczna z całymi orzechami laskowymi</t>
  </si>
  <si>
    <t>Czekolada z nadzieniem owocowym</t>
  </si>
  <si>
    <t>Czekolada biała</t>
  </si>
  <si>
    <t>Baton energetyczny</t>
  </si>
  <si>
    <t>Baton proteinowy</t>
  </si>
  <si>
    <t>Baton czekoladowy z nadzieniem</t>
  </si>
  <si>
    <t>Koktajl białkowy jednoporcjowy</t>
  </si>
  <si>
    <t>Koncentrat napoju izotonicznego</t>
  </si>
  <si>
    <t>Wafel przekładany masą kakaową w czekoladzie</t>
  </si>
  <si>
    <t>Wafel przekładany masą kokosową w czekoladzie</t>
  </si>
  <si>
    <t>Wafel przekładany masą orzechową w czekoladzie</t>
  </si>
  <si>
    <t>Wafel przekładany masą toffi w czekoladzie</t>
  </si>
  <si>
    <t>Chipsy - różne smaki 40g</t>
  </si>
  <si>
    <t>Słodzik</t>
  </si>
  <si>
    <t>Cukierki czekoladowe</t>
  </si>
  <si>
    <t>Cukierki owocowe z dodatkiem witamin</t>
  </si>
  <si>
    <t>Biszkopty 250g</t>
  </si>
  <si>
    <t>Ciasteczka kruche 500g</t>
  </si>
  <si>
    <t>Biszkopty z galaretką w czekoladzie</t>
  </si>
  <si>
    <t>Krakersy</t>
  </si>
  <si>
    <t>Kakao</t>
  </si>
  <si>
    <t>Cukier - saszetka</t>
  </si>
  <si>
    <t>Budyń 500g</t>
  </si>
  <si>
    <t>Budyń 40g</t>
  </si>
  <si>
    <t>Sos  truskawkowy do deserów 900g/1000g</t>
  </si>
  <si>
    <t>Sos  wiśniowy do deserów 900g/1000g</t>
  </si>
  <si>
    <t>Sos  malinowy do deserów 900g/1000g</t>
  </si>
  <si>
    <t>Kisiel 1000g</t>
  </si>
  <si>
    <t>Kisiel 40g</t>
  </si>
  <si>
    <t>Krem orzechowo-czekoladowy 15g/20g</t>
  </si>
  <si>
    <t>DLA CZĘŚCI 4</t>
  </si>
  <si>
    <t>CZĘŚĆ 4</t>
  </si>
  <si>
    <t>uwaga: *W przypadku braku podanej "masy" przy nazwie wyrobu dopuszcza się wszystkie "masy" wyszczegolnione w minimalnych wymaganiach jakościowych dla danego wyrobu uwzględniając Załącznik nr 2 do projektowanych postanowień umowy, wktórym Zamawiający uzupełnił (dopisał) masy netto do minimalnych wymagań jakościowych.</t>
  </si>
  <si>
    <r>
      <t>Przedmiot zamówienia</t>
    </r>
    <r>
      <rPr>
        <sz val="10"/>
        <color rgb="FFFF0000"/>
        <rFont val="Times New Roman"/>
        <family val="1"/>
        <charset val="238"/>
      </rPr>
      <t>*</t>
    </r>
  </si>
  <si>
    <r>
      <t>Precle solone 150g/</t>
    </r>
    <r>
      <rPr>
        <sz val="10"/>
        <color rgb="FFFF0000"/>
        <rFont val="Times New Roman"/>
        <family val="1"/>
        <charset val="238"/>
      </rPr>
      <t>140g</t>
    </r>
  </si>
  <si>
    <r>
      <t>Paluszki 100g/</t>
    </r>
    <r>
      <rPr>
        <sz val="10"/>
        <color rgb="FFFF0000"/>
        <rFont val="Times New Roman"/>
        <family val="1"/>
        <charset val="238"/>
      </rPr>
      <t>70g</t>
    </r>
  </si>
  <si>
    <r>
      <t>Orzeszki ziemne solone 100g/</t>
    </r>
    <r>
      <rPr>
        <sz val="10"/>
        <color rgb="FFFF0000"/>
        <rFont val="Times New Roman"/>
        <family val="1"/>
        <charset val="238"/>
      </rPr>
      <t>150g</t>
    </r>
  </si>
  <si>
    <r>
      <t>Czekolada do picia 100g/</t>
    </r>
    <r>
      <rPr>
        <sz val="10"/>
        <color rgb="FFFF0000"/>
        <rFont val="Times New Roman"/>
        <family val="1"/>
        <charset val="238"/>
      </rPr>
      <t>250g</t>
    </r>
  </si>
  <si>
    <r>
      <t>Syrop klonowy 250g/</t>
    </r>
    <r>
      <rPr>
        <sz val="9"/>
        <color rgb="FFFF0000"/>
        <rFont val="Arial"/>
        <family val="2"/>
        <charset val="238"/>
      </rPr>
      <t>320g</t>
    </r>
  </si>
  <si>
    <r>
      <t>Czekolada do picia 100g</t>
    </r>
    <r>
      <rPr>
        <sz val="10"/>
        <color rgb="FFFF0000"/>
        <rFont val="Times New Roman"/>
        <family val="1"/>
        <charset val="238"/>
      </rPr>
      <t>/250g</t>
    </r>
  </si>
  <si>
    <r>
      <t>Syrop klonowy 250g/</t>
    </r>
    <r>
      <rPr>
        <sz val="10"/>
        <color rgb="FFFF0000"/>
        <rFont val="Times New Roman"/>
        <family val="1"/>
        <charset val="238"/>
      </rPr>
      <t>320g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</si>
</sst>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62" fillId="2" borderId="1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4"/>
  <sheetViews>
    <sheetView tabSelected="1" topLeftCell="A4" zoomScaleNormal="100" workbookViewId="0">
      <selection activeCell="B105" sqref="B105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4" t="s">
        <v>17</v>
      </c>
      <c r="G1" s="84"/>
      <c r="H1" s="84"/>
      <c r="I1" s="84"/>
    </row>
    <row r="2" spans="1:12" ht="16.5" customHeight="1">
      <c r="F2" s="85" t="s">
        <v>101</v>
      </c>
      <c r="G2" s="85"/>
      <c r="H2" s="85"/>
      <c r="I2" s="85"/>
    </row>
    <row r="3" spans="1:12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91" t="s">
        <v>1</v>
      </c>
      <c r="H4" s="91"/>
      <c r="I4" s="91"/>
      <c r="K4" s="4"/>
      <c r="L4" s="4"/>
    </row>
    <row r="5" spans="1:12" ht="24" customHeight="1">
      <c r="A5" s="56"/>
      <c r="B5" s="56"/>
      <c r="C5" s="93"/>
      <c r="D5" s="93"/>
      <c r="E5" s="93"/>
      <c r="F5" s="1"/>
      <c r="G5" s="92" t="s">
        <v>2</v>
      </c>
      <c r="H5" s="92"/>
      <c r="I5" s="92"/>
      <c r="K5" s="9"/>
      <c r="L5" s="9"/>
    </row>
    <row r="6" spans="1:12" ht="24" customHeight="1">
      <c r="A6" s="56"/>
      <c r="B6" s="56"/>
      <c r="C6" s="94"/>
      <c r="D6" s="94"/>
      <c r="E6" s="94"/>
      <c r="F6" s="1"/>
      <c r="G6" s="92" t="s">
        <v>3</v>
      </c>
      <c r="H6" s="92"/>
      <c r="I6" s="92"/>
      <c r="K6" s="9"/>
      <c r="L6" s="9"/>
    </row>
    <row r="7" spans="1:12" ht="24" customHeight="1">
      <c r="A7" s="56"/>
      <c r="B7" s="56"/>
      <c r="C7" s="94"/>
      <c r="D7" s="94"/>
      <c r="E7" s="94"/>
      <c r="F7" s="1"/>
      <c r="G7" s="92" t="s">
        <v>4</v>
      </c>
      <c r="H7" s="92"/>
      <c r="I7" s="92"/>
      <c r="K7" s="9"/>
      <c r="L7" s="9"/>
    </row>
    <row r="8" spans="1:12" ht="15" customHeight="1">
      <c r="A8" s="89"/>
      <c r="B8" s="89"/>
      <c r="C8" s="89"/>
      <c r="D8" s="89"/>
      <c r="E8" s="89"/>
      <c r="F8" s="1"/>
      <c r="I8" s="13"/>
      <c r="K8" s="4"/>
      <c r="L8" s="4"/>
    </row>
    <row r="9" spans="1:12" ht="17.25" customHeight="1">
      <c r="A9" s="12" t="s">
        <v>48</v>
      </c>
      <c r="B9" s="3"/>
      <c r="C9" s="87"/>
      <c r="D9" s="87"/>
      <c r="E9" s="87"/>
      <c r="F9" s="5"/>
    </row>
    <row r="10" spans="1:12" ht="17.25" customHeight="1">
      <c r="A10" s="12"/>
      <c r="B10" s="3"/>
      <c r="C10" s="90"/>
      <c r="D10" s="90"/>
      <c r="E10" s="90"/>
      <c r="F10" s="5"/>
    </row>
    <row r="11" spans="1:12" ht="17.25" customHeight="1">
      <c r="A11" s="12" t="s">
        <v>18</v>
      </c>
      <c r="B11" s="3"/>
      <c r="C11" s="90"/>
      <c r="D11" s="90"/>
      <c r="E11" s="90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87"/>
      <c r="D13" s="87"/>
      <c r="E13" s="87"/>
      <c r="F13" s="5"/>
    </row>
    <row r="14" spans="1:12" ht="17.25" customHeight="1">
      <c r="A14" s="55" t="s">
        <v>46</v>
      </c>
      <c r="B14" s="3"/>
      <c r="C14" s="90"/>
      <c r="D14" s="90"/>
      <c r="E14" s="90"/>
      <c r="F14" s="5"/>
    </row>
    <row r="15" spans="1:12" ht="17.25" customHeight="1">
      <c r="A15" s="55" t="s">
        <v>47</v>
      </c>
      <c r="B15" s="3"/>
      <c r="C15" s="90"/>
      <c r="D15" s="90"/>
      <c r="E15" s="90"/>
      <c r="F15" s="5"/>
    </row>
    <row r="16" spans="1:12" ht="8.25" customHeight="1">
      <c r="A16" s="86"/>
      <c r="B16" s="86"/>
      <c r="C16" s="86"/>
      <c r="D16" s="86"/>
      <c r="E16" s="86"/>
      <c r="F16" s="86"/>
      <c r="G16" s="86"/>
      <c r="H16" s="86"/>
      <c r="I16" s="86"/>
    </row>
    <row r="17" spans="1:16" ht="23.25" customHeight="1">
      <c r="A17" s="95" t="s">
        <v>52</v>
      </c>
      <c r="B17" s="95"/>
      <c r="C17" s="95"/>
      <c r="D17" s="95"/>
      <c r="E17" s="95"/>
      <c r="F17" s="95"/>
      <c r="G17" s="95"/>
      <c r="H17" s="95"/>
      <c r="I17" s="95"/>
      <c r="J17" s="6"/>
      <c r="K17" s="6"/>
      <c r="L17" s="6"/>
    </row>
    <row r="18" spans="1:16" ht="29.25" customHeight="1">
      <c r="A18" s="96" t="s">
        <v>66</v>
      </c>
      <c r="B18" s="96"/>
      <c r="C18" s="96"/>
      <c r="D18" s="96"/>
      <c r="E18" s="96"/>
      <c r="F18" s="96"/>
      <c r="G18" s="96"/>
      <c r="H18" s="96"/>
      <c r="I18" s="96"/>
      <c r="J18" s="6"/>
      <c r="K18" s="6"/>
      <c r="L18" s="6"/>
    </row>
    <row r="19" spans="1:16" ht="18" customHeight="1">
      <c r="A19" s="100" t="s">
        <v>67</v>
      </c>
      <c r="B19" s="100"/>
      <c r="C19" s="100"/>
      <c r="D19" s="100"/>
      <c r="E19" s="100"/>
      <c r="F19" s="100"/>
      <c r="G19" s="100"/>
      <c r="H19" s="100"/>
      <c r="I19" s="100"/>
      <c r="J19" s="6"/>
      <c r="K19" s="6"/>
      <c r="L19" s="6"/>
    </row>
    <row r="20" spans="1:16" ht="21" customHeight="1">
      <c r="A20" s="99" t="s">
        <v>102</v>
      </c>
      <c r="B20" s="99"/>
      <c r="C20" s="99"/>
      <c r="D20" s="99"/>
      <c r="E20" s="99"/>
      <c r="F20" s="99"/>
      <c r="G20" s="99"/>
      <c r="H20" s="99"/>
      <c r="I20" s="99"/>
      <c r="J20" s="6"/>
      <c r="K20" s="6"/>
      <c r="L20" s="6"/>
    </row>
    <row r="21" spans="1:16" ht="33" customHeight="1">
      <c r="A21" s="95" t="s">
        <v>51</v>
      </c>
      <c r="B21" s="95"/>
      <c r="C21" s="95"/>
      <c r="D21" s="95"/>
      <c r="E21" s="95"/>
      <c r="F21" s="95"/>
      <c r="G21" s="95"/>
      <c r="H21" s="95"/>
      <c r="I21" s="95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97" t="s">
        <v>5</v>
      </c>
      <c r="B23" s="97" t="s">
        <v>104</v>
      </c>
      <c r="C23" s="97" t="s">
        <v>6</v>
      </c>
      <c r="D23" s="97" t="s">
        <v>7</v>
      </c>
      <c r="E23" s="97" t="s">
        <v>9</v>
      </c>
      <c r="F23" s="97" t="s">
        <v>14</v>
      </c>
      <c r="G23" s="97" t="s">
        <v>8</v>
      </c>
      <c r="H23" s="97" t="s">
        <v>15</v>
      </c>
      <c r="I23" s="97" t="s">
        <v>16</v>
      </c>
    </row>
    <row r="24" spans="1:16" ht="23.25" customHeight="1">
      <c r="A24" s="98"/>
      <c r="B24" s="105"/>
      <c r="C24" s="98"/>
      <c r="D24" s="98"/>
      <c r="E24" s="98"/>
      <c r="F24" s="98"/>
      <c r="G24" s="98"/>
      <c r="H24" s="98"/>
      <c r="I24" s="98"/>
    </row>
    <row r="25" spans="1:16" ht="10.5" customHeight="1">
      <c r="A25" s="98"/>
      <c r="B25" s="106"/>
      <c r="C25" s="98"/>
      <c r="D25" s="98"/>
      <c r="E25" s="98"/>
      <c r="F25" s="98"/>
      <c r="G25" s="98"/>
      <c r="H25" s="98"/>
      <c r="I25" s="98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107" t="s">
        <v>63</v>
      </c>
      <c r="B27" s="108"/>
      <c r="C27" s="108"/>
      <c r="D27" s="108"/>
      <c r="E27" s="109"/>
      <c r="F27" s="109"/>
      <c r="G27" s="109"/>
      <c r="H27" s="109"/>
      <c r="I27" s="109"/>
    </row>
    <row r="28" spans="1:16" ht="30" customHeight="1">
      <c r="A28" s="61">
        <v>1</v>
      </c>
      <c r="B28" s="59" t="s">
        <v>68</v>
      </c>
      <c r="C28" s="58">
        <v>2750</v>
      </c>
      <c r="D28" s="23" t="s">
        <v>62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69</v>
      </c>
      <c r="C29" s="58">
        <v>2250</v>
      </c>
      <c r="D29" s="23" t="s">
        <v>62</v>
      </c>
      <c r="E29" s="18"/>
      <c r="F29" s="10">
        <f t="shared" ref="F29:F65" si="0">ROUND((E29*C29),2)</f>
        <v>0</v>
      </c>
      <c r="G29" s="11"/>
      <c r="H29" s="10">
        <f t="shared" ref="H29:H65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70</v>
      </c>
      <c r="C30" s="58">
        <v>2750</v>
      </c>
      <c r="D30" s="23" t="s">
        <v>62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65" si="2">ROUND((F30+H30),2)</f>
        <v>0</v>
      </c>
    </row>
    <row r="31" spans="1:16" ht="30" customHeight="1">
      <c r="A31" s="65">
        <v>4</v>
      </c>
      <c r="B31" s="59" t="s">
        <v>71</v>
      </c>
      <c r="C31" s="58">
        <v>2250</v>
      </c>
      <c r="D31" s="23" t="s">
        <v>62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72</v>
      </c>
      <c r="C32" s="58">
        <v>2250</v>
      </c>
      <c r="D32" s="23" t="s">
        <v>62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73</v>
      </c>
      <c r="C33" s="58">
        <v>1500</v>
      </c>
      <c r="D33" s="23" t="s">
        <v>62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74</v>
      </c>
      <c r="C34" s="58">
        <v>1500</v>
      </c>
      <c r="D34" s="23" t="s">
        <v>62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75</v>
      </c>
      <c r="C35" s="58">
        <v>1500</v>
      </c>
      <c r="D35" s="23" t="s">
        <v>62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76</v>
      </c>
      <c r="C36" s="58">
        <v>2250</v>
      </c>
      <c r="D36" s="23" t="s">
        <v>62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77</v>
      </c>
      <c r="C37" s="58">
        <v>750</v>
      </c>
      <c r="D37" s="23" t="s">
        <v>62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78</v>
      </c>
      <c r="C38" s="58">
        <v>750</v>
      </c>
      <c r="D38" s="23" t="s">
        <v>62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79</v>
      </c>
      <c r="C39" s="58">
        <v>2250</v>
      </c>
      <c r="D39" s="23" t="s">
        <v>62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80</v>
      </c>
      <c r="C40" s="58">
        <v>2250</v>
      </c>
      <c r="D40" s="23" t="s">
        <v>62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81</v>
      </c>
      <c r="C41" s="58">
        <v>2250</v>
      </c>
      <c r="D41" s="23" t="s">
        <v>62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82</v>
      </c>
      <c r="C42" s="58">
        <v>2250</v>
      </c>
      <c r="D42" s="23" t="s">
        <v>62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83</v>
      </c>
      <c r="C43" s="58">
        <v>1500</v>
      </c>
      <c r="D43" s="23" t="s">
        <v>62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105</v>
      </c>
      <c r="C44" s="58">
        <v>750</v>
      </c>
      <c r="D44" s="23" t="s">
        <v>62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84</v>
      </c>
      <c r="C45" s="58">
        <v>525</v>
      </c>
      <c r="D45" s="23" t="s">
        <v>62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85</v>
      </c>
      <c r="C46" s="58">
        <v>1500</v>
      </c>
      <c r="D46" s="23" t="s">
        <v>62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86</v>
      </c>
      <c r="C47" s="58">
        <v>1500</v>
      </c>
      <c r="D47" s="23" t="s">
        <v>62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59" t="s">
        <v>87</v>
      </c>
      <c r="C48" s="58">
        <v>750</v>
      </c>
      <c r="D48" s="23" t="s">
        <v>62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59" t="s">
        <v>88</v>
      </c>
      <c r="C49" s="58">
        <v>1500</v>
      </c>
      <c r="D49" s="23" t="s">
        <v>62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1">
        <v>23</v>
      </c>
      <c r="B50" s="59" t="s">
        <v>89</v>
      </c>
      <c r="C50" s="58">
        <v>1500</v>
      </c>
      <c r="D50" s="23" t="s">
        <v>62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5">
        <v>24</v>
      </c>
      <c r="B51" s="59" t="s">
        <v>90</v>
      </c>
      <c r="C51" s="58">
        <v>375</v>
      </c>
      <c r="D51" s="23" t="s">
        <v>62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1">
        <v>25</v>
      </c>
      <c r="B52" s="67" t="s">
        <v>106</v>
      </c>
      <c r="C52" s="68">
        <v>1125</v>
      </c>
      <c r="D52" s="23" t="s">
        <v>62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5">
        <v>26</v>
      </c>
      <c r="B53" s="71" t="s">
        <v>107</v>
      </c>
      <c r="C53" s="70">
        <v>1125</v>
      </c>
      <c r="D53" s="66" t="s">
        <v>62</v>
      </c>
      <c r="E53" s="18"/>
      <c r="F53" s="10">
        <f t="shared" ref="F53:F60" si="3">ROUND((E53*C53),2)</f>
        <v>0</v>
      </c>
      <c r="G53" s="11"/>
      <c r="H53" s="10">
        <f t="shared" ref="H53:H60" si="4">ROUND((F53*G53),2)</f>
        <v>0</v>
      </c>
      <c r="I53" s="10">
        <f t="shared" ref="I53:I60" si="5">ROUND((F53+H53),2)</f>
        <v>0</v>
      </c>
    </row>
    <row r="54" spans="1:9" ht="30" customHeight="1">
      <c r="A54" s="61">
        <v>27</v>
      </c>
      <c r="B54" s="71" t="s">
        <v>91</v>
      </c>
      <c r="C54" s="70">
        <v>225</v>
      </c>
      <c r="D54" s="66" t="s">
        <v>62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5">
        <v>28</v>
      </c>
      <c r="B55" s="71" t="s">
        <v>108</v>
      </c>
      <c r="C55" s="70">
        <v>300</v>
      </c>
      <c r="D55" s="66" t="s">
        <v>62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31.5" customHeight="1">
      <c r="A56" s="61">
        <v>29</v>
      </c>
      <c r="B56" s="71" t="s">
        <v>92</v>
      </c>
      <c r="C56" s="70">
        <v>750</v>
      </c>
      <c r="D56" s="66" t="s">
        <v>62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5">
        <v>30</v>
      </c>
      <c r="B57" s="69" t="s">
        <v>93</v>
      </c>
      <c r="C57" s="70">
        <v>120</v>
      </c>
      <c r="D57" s="66" t="s">
        <v>62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69" t="s">
        <v>94</v>
      </c>
      <c r="C58" s="70">
        <v>30</v>
      </c>
      <c r="D58" s="66" t="s">
        <v>62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1">
        <v>32</v>
      </c>
      <c r="B59" s="69" t="s">
        <v>109</v>
      </c>
      <c r="C59" s="70">
        <v>2500</v>
      </c>
      <c r="D59" s="66" t="s">
        <v>62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5">
        <v>33</v>
      </c>
      <c r="B60" s="69" t="s">
        <v>95</v>
      </c>
      <c r="C60" s="70">
        <v>750</v>
      </c>
      <c r="D60" s="66" t="s">
        <v>62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1">
        <v>34</v>
      </c>
      <c r="B61" s="69" t="s">
        <v>96</v>
      </c>
      <c r="C61" s="70">
        <v>750</v>
      </c>
      <c r="D61" s="66" t="s">
        <v>62</v>
      </c>
      <c r="E61" s="18"/>
      <c r="F61" s="10">
        <f t="shared" si="0"/>
        <v>0</v>
      </c>
      <c r="G61" s="11"/>
      <c r="H61" s="10">
        <f t="shared" si="1"/>
        <v>0</v>
      </c>
      <c r="I61" s="10">
        <f t="shared" si="2"/>
        <v>0</v>
      </c>
    </row>
    <row r="62" spans="1:9" ht="30" customHeight="1">
      <c r="A62" s="65">
        <v>35</v>
      </c>
      <c r="B62" s="69" t="s">
        <v>97</v>
      </c>
      <c r="C62" s="70">
        <v>750</v>
      </c>
      <c r="D62" s="66" t="s">
        <v>62</v>
      </c>
      <c r="E62" s="18"/>
      <c r="F62" s="10">
        <f t="shared" si="0"/>
        <v>0</v>
      </c>
      <c r="G62" s="11"/>
      <c r="H62" s="10">
        <f t="shared" si="1"/>
        <v>0</v>
      </c>
      <c r="I62" s="10">
        <f t="shared" si="2"/>
        <v>0</v>
      </c>
    </row>
    <row r="63" spans="1:9" ht="30" customHeight="1">
      <c r="A63" s="61">
        <v>36</v>
      </c>
      <c r="B63" s="69" t="s">
        <v>98</v>
      </c>
      <c r="C63" s="70">
        <v>200</v>
      </c>
      <c r="D63" s="66" t="s">
        <v>62</v>
      </c>
      <c r="E63" s="18"/>
      <c r="F63" s="10">
        <f t="shared" si="0"/>
        <v>0</v>
      </c>
      <c r="G63" s="11"/>
      <c r="H63" s="10">
        <f t="shared" si="1"/>
        <v>0</v>
      </c>
      <c r="I63" s="10">
        <f t="shared" si="2"/>
        <v>0</v>
      </c>
    </row>
    <row r="64" spans="1:9" ht="30" customHeight="1">
      <c r="A64" s="65">
        <v>37</v>
      </c>
      <c r="B64" s="69" t="s">
        <v>99</v>
      </c>
      <c r="C64" s="70">
        <v>20</v>
      </c>
      <c r="D64" s="66" t="s">
        <v>62</v>
      </c>
      <c r="E64" s="18"/>
      <c r="F64" s="10">
        <f t="shared" si="0"/>
        <v>0</v>
      </c>
      <c r="G64" s="11"/>
      <c r="H64" s="10">
        <f t="shared" si="1"/>
        <v>0</v>
      </c>
      <c r="I64" s="10">
        <f t="shared" si="2"/>
        <v>0</v>
      </c>
    </row>
    <row r="65" spans="1:9" ht="30" customHeight="1" thickBot="1">
      <c r="A65" s="61">
        <v>38</v>
      </c>
      <c r="B65" s="69" t="s">
        <v>100</v>
      </c>
      <c r="C65" s="72">
        <v>750</v>
      </c>
      <c r="D65" s="66" t="s">
        <v>62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30" customHeight="1" thickBot="1">
      <c r="A66" s="110" t="s">
        <v>64</v>
      </c>
      <c r="B66" s="111"/>
      <c r="C66" s="111"/>
      <c r="D66" s="112"/>
      <c r="E66" s="112"/>
      <c r="F66" s="62">
        <f>SUM(F28:F65)</f>
        <v>0</v>
      </c>
      <c r="G66" s="62"/>
      <c r="H66" s="62">
        <f>SUM(H28:H65)</f>
        <v>0</v>
      </c>
      <c r="I66" s="62">
        <f>SUM(I28:I65)</f>
        <v>0</v>
      </c>
    </row>
    <row r="67" spans="1:9" ht="30" customHeight="1">
      <c r="A67" s="113" t="s">
        <v>60</v>
      </c>
      <c r="B67" s="114"/>
      <c r="C67" s="114"/>
      <c r="D67" s="114"/>
      <c r="E67" s="114"/>
      <c r="F67" s="115"/>
      <c r="G67" s="115"/>
      <c r="H67" s="115"/>
      <c r="I67" s="115"/>
    </row>
    <row r="68" spans="1:9" ht="30" customHeight="1">
      <c r="A68" s="61">
        <v>1</v>
      </c>
      <c r="B68" s="59" t="s">
        <v>68</v>
      </c>
      <c r="C68" s="58">
        <v>2750</v>
      </c>
      <c r="D68" s="23" t="s">
        <v>62</v>
      </c>
      <c r="E68" s="18"/>
      <c r="F68" s="10">
        <f>ROUND((E68*C68),2)</f>
        <v>0</v>
      </c>
      <c r="G68" s="11"/>
      <c r="H68" s="10">
        <f>ROUND((F68*G68),2)</f>
        <v>0</v>
      </c>
      <c r="I68" s="10">
        <f>ROUND((F68+H68),2)</f>
        <v>0</v>
      </c>
    </row>
    <row r="69" spans="1:9" ht="30" customHeight="1">
      <c r="A69" s="65">
        <v>2</v>
      </c>
      <c r="B69" s="59" t="s">
        <v>69</v>
      </c>
      <c r="C69" s="58">
        <v>2250</v>
      </c>
      <c r="D69" s="23" t="s">
        <v>62</v>
      </c>
      <c r="E69" s="18"/>
      <c r="F69" s="10">
        <f t="shared" ref="F69:F105" si="6">ROUND((E69*C69),2)</f>
        <v>0</v>
      </c>
      <c r="G69" s="11"/>
      <c r="H69" s="10">
        <f t="shared" ref="H69:H105" si="7">ROUND((F69*G69),2)</f>
        <v>0</v>
      </c>
      <c r="I69" s="10">
        <f t="shared" ref="I69:I105" si="8">ROUND((F69+H69),2)</f>
        <v>0</v>
      </c>
    </row>
    <row r="70" spans="1:9" ht="30" customHeight="1">
      <c r="A70" s="61">
        <v>3</v>
      </c>
      <c r="B70" s="59" t="s">
        <v>70</v>
      </c>
      <c r="C70" s="58">
        <v>2750</v>
      </c>
      <c r="D70" s="23" t="s">
        <v>62</v>
      </c>
      <c r="E70" s="18"/>
      <c r="F70" s="10">
        <f t="shared" si="6"/>
        <v>0</v>
      </c>
      <c r="G70" s="11"/>
      <c r="H70" s="10">
        <f t="shared" si="7"/>
        <v>0</v>
      </c>
      <c r="I70" s="10">
        <f t="shared" si="8"/>
        <v>0</v>
      </c>
    </row>
    <row r="71" spans="1:9" ht="30" customHeight="1">
      <c r="A71" s="65">
        <v>4</v>
      </c>
      <c r="B71" s="59" t="s">
        <v>71</v>
      </c>
      <c r="C71" s="58">
        <v>2250</v>
      </c>
      <c r="D71" s="23" t="s">
        <v>62</v>
      </c>
      <c r="E71" s="18"/>
      <c r="F71" s="10">
        <f t="shared" si="6"/>
        <v>0</v>
      </c>
      <c r="G71" s="11"/>
      <c r="H71" s="10">
        <f t="shared" si="7"/>
        <v>0</v>
      </c>
      <c r="I71" s="10">
        <f t="shared" si="8"/>
        <v>0</v>
      </c>
    </row>
    <row r="72" spans="1:9" ht="30" customHeight="1">
      <c r="A72" s="61">
        <v>5</v>
      </c>
      <c r="B72" s="59" t="s">
        <v>72</v>
      </c>
      <c r="C72" s="58">
        <v>2250</v>
      </c>
      <c r="D72" s="23" t="s">
        <v>62</v>
      </c>
      <c r="E72" s="18"/>
      <c r="F72" s="10">
        <f t="shared" si="6"/>
        <v>0</v>
      </c>
      <c r="G72" s="11"/>
      <c r="H72" s="10">
        <f t="shared" si="7"/>
        <v>0</v>
      </c>
      <c r="I72" s="10">
        <f t="shared" si="8"/>
        <v>0</v>
      </c>
    </row>
    <row r="73" spans="1:9" ht="30" customHeight="1">
      <c r="A73" s="65">
        <v>6</v>
      </c>
      <c r="B73" s="59" t="s">
        <v>73</v>
      </c>
      <c r="C73" s="58">
        <v>1500</v>
      </c>
      <c r="D73" s="23" t="s">
        <v>62</v>
      </c>
      <c r="E73" s="18"/>
      <c r="F73" s="10">
        <f t="shared" si="6"/>
        <v>0</v>
      </c>
      <c r="G73" s="11"/>
      <c r="H73" s="10">
        <f t="shared" si="7"/>
        <v>0</v>
      </c>
      <c r="I73" s="10">
        <f t="shared" si="8"/>
        <v>0</v>
      </c>
    </row>
    <row r="74" spans="1:9" ht="30" customHeight="1">
      <c r="A74" s="61">
        <v>7</v>
      </c>
      <c r="B74" s="59" t="s">
        <v>74</v>
      </c>
      <c r="C74" s="58">
        <v>1500</v>
      </c>
      <c r="D74" s="23" t="s">
        <v>62</v>
      </c>
      <c r="E74" s="18"/>
      <c r="F74" s="10">
        <f t="shared" si="6"/>
        <v>0</v>
      </c>
      <c r="G74" s="11"/>
      <c r="H74" s="10">
        <f t="shared" si="7"/>
        <v>0</v>
      </c>
      <c r="I74" s="10">
        <f t="shared" si="8"/>
        <v>0</v>
      </c>
    </row>
    <row r="75" spans="1:9" ht="30" customHeight="1">
      <c r="A75" s="65">
        <v>8</v>
      </c>
      <c r="B75" s="59" t="s">
        <v>75</v>
      </c>
      <c r="C75" s="58">
        <v>1500</v>
      </c>
      <c r="D75" s="23" t="s">
        <v>62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1">
        <v>9</v>
      </c>
      <c r="B76" s="59" t="s">
        <v>76</v>
      </c>
      <c r="C76" s="58">
        <v>2250</v>
      </c>
      <c r="D76" s="23" t="s">
        <v>62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5">
        <v>10</v>
      </c>
      <c r="B77" s="59" t="s">
        <v>77</v>
      </c>
      <c r="C77" s="58">
        <v>750</v>
      </c>
      <c r="D77" s="23" t="s">
        <v>62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1">
        <v>11</v>
      </c>
      <c r="B78" s="59" t="s">
        <v>78</v>
      </c>
      <c r="C78" s="58">
        <v>750</v>
      </c>
      <c r="D78" s="23" t="s">
        <v>62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5">
        <v>12</v>
      </c>
      <c r="B79" s="59" t="s">
        <v>79</v>
      </c>
      <c r="C79" s="58">
        <v>2250</v>
      </c>
      <c r="D79" s="23" t="s">
        <v>62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1">
        <v>13</v>
      </c>
      <c r="B80" s="59" t="s">
        <v>80</v>
      </c>
      <c r="C80" s="58">
        <v>2250</v>
      </c>
      <c r="D80" s="23" t="s">
        <v>62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5">
        <v>14</v>
      </c>
      <c r="B81" s="59" t="s">
        <v>81</v>
      </c>
      <c r="C81" s="58">
        <v>2250</v>
      </c>
      <c r="D81" s="23" t="s">
        <v>62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1">
        <v>15</v>
      </c>
      <c r="B82" s="59" t="s">
        <v>82</v>
      </c>
      <c r="C82" s="58">
        <v>2250</v>
      </c>
      <c r="D82" s="23" t="s">
        <v>62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5">
        <v>16</v>
      </c>
      <c r="B83" s="59" t="s">
        <v>83</v>
      </c>
      <c r="C83" s="58">
        <v>1500</v>
      </c>
      <c r="D83" s="23" t="s">
        <v>62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1">
        <v>17</v>
      </c>
      <c r="B84" s="59" t="s">
        <v>105</v>
      </c>
      <c r="C84" s="58">
        <v>750</v>
      </c>
      <c r="D84" s="23" t="s">
        <v>62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5">
        <v>18</v>
      </c>
      <c r="B85" s="59" t="s">
        <v>84</v>
      </c>
      <c r="C85" s="58">
        <v>525</v>
      </c>
      <c r="D85" s="23" t="s">
        <v>62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1">
        <v>19</v>
      </c>
      <c r="B86" s="59" t="s">
        <v>85</v>
      </c>
      <c r="C86" s="58">
        <v>1500</v>
      </c>
      <c r="D86" s="23" t="s">
        <v>62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5">
        <v>20</v>
      </c>
      <c r="B87" s="59" t="s">
        <v>86</v>
      </c>
      <c r="C87" s="58">
        <v>1500</v>
      </c>
      <c r="D87" s="23" t="s">
        <v>62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1">
        <v>21</v>
      </c>
      <c r="B88" s="59" t="s">
        <v>87</v>
      </c>
      <c r="C88" s="58">
        <v>750</v>
      </c>
      <c r="D88" s="23" t="s">
        <v>62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5">
        <v>22</v>
      </c>
      <c r="B89" s="59" t="s">
        <v>88</v>
      </c>
      <c r="C89" s="58">
        <v>1500</v>
      </c>
      <c r="D89" s="23" t="s">
        <v>62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1">
        <v>23</v>
      </c>
      <c r="B90" s="59" t="s">
        <v>89</v>
      </c>
      <c r="C90" s="58">
        <v>1500</v>
      </c>
      <c r="D90" s="23" t="s">
        <v>62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5">
        <v>24</v>
      </c>
      <c r="B91" s="59" t="s">
        <v>90</v>
      </c>
      <c r="C91" s="58">
        <v>375</v>
      </c>
      <c r="D91" s="23" t="s">
        <v>62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1">
        <v>25</v>
      </c>
      <c r="B92" s="59" t="s">
        <v>106</v>
      </c>
      <c r="C92" s="58">
        <v>1125</v>
      </c>
      <c r="D92" s="23" t="s">
        <v>62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5">
        <v>26</v>
      </c>
      <c r="B93" s="59" t="s">
        <v>107</v>
      </c>
      <c r="C93" s="58">
        <v>1125</v>
      </c>
      <c r="D93" s="23" t="s">
        <v>62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1">
        <v>27</v>
      </c>
      <c r="B94" s="59" t="s">
        <v>91</v>
      </c>
      <c r="C94" s="58">
        <v>225</v>
      </c>
      <c r="D94" s="23" t="s">
        <v>62</v>
      </c>
      <c r="E94" s="18"/>
      <c r="F94" s="10">
        <f t="shared" ref="F94:F101" si="9">ROUND((E94*C94),2)</f>
        <v>0</v>
      </c>
      <c r="G94" s="11"/>
      <c r="H94" s="10">
        <f t="shared" ref="H94:H101" si="10">ROUND((F94*G94),2)</f>
        <v>0</v>
      </c>
      <c r="I94" s="10">
        <f t="shared" ref="I94:I101" si="11">ROUND((F94+H94),2)</f>
        <v>0</v>
      </c>
    </row>
    <row r="95" spans="1:9" ht="39" customHeight="1">
      <c r="A95" s="65">
        <v>28</v>
      </c>
      <c r="B95" s="59" t="s">
        <v>110</v>
      </c>
      <c r="C95" s="58">
        <v>300</v>
      </c>
      <c r="D95" s="23" t="s">
        <v>62</v>
      </c>
      <c r="E95" s="18"/>
      <c r="F95" s="10">
        <f t="shared" si="9"/>
        <v>0</v>
      </c>
      <c r="G95" s="11"/>
      <c r="H95" s="10">
        <f t="shared" si="10"/>
        <v>0</v>
      </c>
      <c r="I95" s="10">
        <f t="shared" si="11"/>
        <v>0</v>
      </c>
    </row>
    <row r="96" spans="1:9" ht="45.75" customHeight="1">
      <c r="A96" s="61">
        <v>29</v>
      </c>
      <c r="B96" s="59" t="s">
        <v>92</v>
      </c>
      <c r="C96" s="58">
        <v>750</v>
      </c>
      <c r="D96" s="23" t="s">
        <v>62</v>
      </c>
      <c r="E96" s="18"/>
      <c r="F96" s="10">
        <f t="shared" si="9"/>
        <v>0</v>
      </c>
      <c r="G96" s="11"/>
      <c r="H96" s="10">
        <f t="shared" si="10"/>
        <v>0</v>
      </c>
      <c r="I96" s="10">
        <f t="shared" si="11"/>
        <v>0</v>
      </c>
    </row>
    <row r="97" spans="1:15" ht="30" customHeight="1">
      <c r="A97" s="65">
        <v>30</v>
      </c>
      <c r="B97" s="59" t="s">
        <v>93</v>
      </c>
      <c r="C97" s="58">
        <v>120</v>
      </c>
      <c r="D97" s="23" t="s">
        <v>62</v>
      </c>
      <c r="E97" s="18"/>
      <c r="F97" s="10">
        <f t="shared" si="9"/>
        <v>0</v>
      </c>
      <c r="G97" s="11"/>
      <c r="H97" s="10">
        <f t="shared" si="10"/>
        <v>0</v>
      </c>
      <c r="I97" s="10">
        <f t="shared" si="11"/>
        <v>0</v>
      </c>
    </row>
    <row r="98" spans="1:15" ht="30" customHeight="1">
      <c r="A98" s="61">
        <v>31</v>
      </c>
      <c r="B98" s="59" t="s">
        <v>94</v>
      </c>
      <c r="C98" s="58">
        <v>30</v>
      </c>
      <c r="D98" s="23" t="s">
        <v>62</v>
      </c>
      <c r="E98" s="18"/>
      <c r="F98" s="10">
        <f t="shared" si="9"/>
        <v>0</v>
      </c>
      <c r="G98" s="11"/>
      <c r="H98" s="10">
        <f t="shared" si="10"/>
        <v>0</v>
      </c>
      <c r="I98" s="10">
        <f t="shared" si="11"/>
        <v>0</v>
      </c>
    </row>
    <row r="99" spans="1:15" ht="30" customHeight="1">
      <c r="A99" s="61">
        <v>32</v>
      </c>
      <c r="B99" s="59" t="s">
        <v>111</v>
      </c>
      <c r="C99" s="58">
        <v>2500</v>
      </c>
      <c r="D99" s="23" t="s">
        <v>62</v>
      </c>
      <c r="E99" s="18"/>
      <c r="F99" s="10">
        <f t="shared" si="9"/>
        <v>0</v>
      </c>
      <c r="G99" s="11"/>
      <c r="H99" s="10">
        <f t="shared" si="10"/>
        <v>0</v>
      </c>
      <c r="I99" s="10">
        <f t="shared" si="11"/>
        <v>0</v>
      </c>
    </row>
    <row r="100" spans="1:15" ht="30" customHeight="1">
      <c r="A100" s="65">
        <v>33</v>
      </c>
      <c r="B100" s="59" t="s">
        <v>95</v>
      </c>
      <c r="C100" s="58">
        <v>750</v>
      </c>
      <c r="D100" s="23" t="s">
        <v>62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15" ht="30" customHeight="1">
      <c r="A101" s="61">
        <v>34</v>
      </c>
      <c r="B101" s="59" t="s">
        <v>96</v>
      </c>
      <c r="C101" s="58">
        <v>750</v>
      </c>
      <c r="D101" s="23" t="s">
        <v>62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15" ht="30" customHeight="1">
      <c r="A102" s="65">
        <v>35</v>
      </c>
      <c r="B102" s="59" t="s">
        <v>97</v>
      </c>
      <c r="C102" s="58">
        <v>750</v>
      </c>
      <c r="D102" s="23" t="s">
        <v>62</v>
      </c>
      <c r="E102" s="18"/>
      <c r="F102" s="10">
        <f t="shared" si="6"/>
        <v>0</v>
      </c>
      <c r="G102" s="11"/>
      <c r="H102" s="10">
        <f t="shared" si="7"/>
        <v>0</v>
      </c>
      <c r="I102" s="10">
        <f t="shared" si="8"/>
        <v>0</v>
      </c>
    </row>
    <row r="103" spans="1:15" ht="30" customHeight="1">
      <c r="A103" s="61">
        <v>36</v>
      </c>
      <c r="B103" s="59" t="s">
        <v>98</v>
      </c>
      <c r="C103" s="58">
        <v>200</v>
      </c>
      <c r="D103" s="23" t="s">
        <v>62</v>
      </c>
      <c r="E103" s="18"/>
      <c r="F103" s="10">
        <f t="shared" si="6"/>
        <v>0</v>
      </c>
      <c r="G103" s="11"/>
      <c r="H103" s="10">
        <f t="shared" si="7"/>
        <v>0</v>
      </c>
      <c r="I103" s="10">
        <f t="shared" si="8"/>
        <v>0</v>
      </c>
    </row>
    <row r="104" spans="1:15" ht="30" customHeight="1">
      <c r="A104" s="65">
        <v>37</v>
      </c>
      <c r="B104" s="59" t="s">
        <v>99</v>
      </c>
      <c r="C104" s="58">
        <v>20</v>
      </c>
      <c r="D104" s="23" t="s">
        <v>62</v>
      </c>
      <c r="E104" s="18"/>
      <c r="F104" s="10">
        <f t="shared" si="6"/>
        <v>0</v>
      </c>
      <c r="G104" s="11"/>
      <c r="H104" s="10">
        <f t="shared" si="7"/>
        <v>0</v>
      </c>
      <c r="I104" s="10">
        <f t="shared" si="8"/>
        <v>0</v>
      </c>
    </row>
    <row r="105" spans="1:15" ht="30" customHeight="1" thickBot="1">
      <c r="A105" s="61">
        <v>38</v>
      </c>
      <c r="B105" s="59" t="s">
        <v>100</v>
      </c>
      <c r="C105" s="58">
        <v>750</v>
      </c>
      <c r="D105" s="23" t="s">
        <v>62</v>
      </c>
      <c r="E105" s="18"/>
      <c r="F105" s="10">
        <f t="shared" si="6"/>
        <v>0</v>
      </c>
      <c r="G105" s="11"/>
      <c r="H105" s="10">
        <f t="shared" si="7"/>
        <v>0</v>
      </c>
      <c r="I105" s="10">
        <f t="shared" si="8"/>
        <v>0</v>
      </c>
    </row>
    <row r="106" spans="1:15" ht="30" customHeight="1" thickBot="1">
      <c r="A106" s="116" t="s">
        <v>61</v>
      </c>
      <c r="B106" s="117"/>
      <c r="C106" s="117"/>
      <c r="D106" s="117"/>
      <c r="E106" s="117"/>
      <c r="F106" s="63">
        <f>SUM(F68:F105)</f>
        <v>0</v>
      </c>
      <c r="G106" s="63"/>
      <c r="H106" s="63">
        <f>SUM(H68:H105)</f>
        <v>0</v>
      </c>
      <c r="I106" s="63">
        <f>SUM(I68:I105)</f>
        <v>0</v>
      </c>
    </row>
    <row r="107" spans="1:15" ht="30" customHeight="1" thickBot="1">
      <c r="A107" s="118" t="s">
        <v>65</v>
      </c>
      <c r="B107" s="119"/>
      <c r="C107" s="119"/>
      <c r="D107" s="119"/>
      <c r="E107" s="119"/>
      <c r="F107" s="64">
        <f>F66+F106</f>
        <v>0</v>
      </c>
      <c r="G107" s="64"/>
      <c r="H107" s="64">
        <f>H66+H106</f>
        <v>0</v>
      </c>
      <c r="I107" s="64">
        <f>I66+I106</f>
        <v>0</v>
      </c>
    </row>
    <row r="108" spans="1:15" ht="72.75" customHeight="1">
      <c r="A108" s="120" t="s">
        <v>103</v>
      </c>
      <c r="B108" s="120"/>
      <c r="C108" s="120"/>
      <c r="D108" s="120"/>
      <c r="E108" s="120"/>
      <c r="F108" s="120"/>
      <c r="G108" s="120"/>
      <c r="H108" s="120"/>
      <c r="I108" s="120"/>
      <c r="J108" s="1"/>
      <c r="K108" s="1"/>
      <c r="L108" s="1"/>
      <c r="M108" s="1"/>
      <c r="N108" s="1"/>
      <c r="O108" s="1"/>
    </row>
    <row r="109" spans="1:15" ht="25.5" customHeight="1">
      <c r="A109" s="26">
        <v>1</v>
      </c>
      <c r="B109" s="82" t="s">
        <v>53</v>
      </c>
      <c r="C109" s="82"/>
      <c r="D109" s="82"/>
      <c r="E109" s="82"/>
      <c r="F109" s="82"/>
      <c r="G109" s="82"/>
      <c r="H109" s="82"/>
      <c r="I109" s="82"/>
      <c r="J109" s="21"/>
    </row>
    <row r="110" spans="1:15" ht="8.25" customHeight="1">
      <c r="A110" s="14"/>
      <c r="B110" s="7"/>
      <c r="C110" s="7"/>
      <c r="D110" s="7"/>
      <c r="E110" s="7"/>
      <c r="F110" s="7"/>
      <c r="G110" s="7"/>
      <c r="H110" s="7"/>
      <c r="I110" s="7"/>
    </row>
    <row r="111" spans="1:15" ht="21" customHeight="1" thickBot="1">
      <c r="A111" s="26">
        <v>2</v>
      </c>
      <c r="B111" s="27" t="s">
        <v>35</v>
      </c>
      <c r="C111" s="7"/>
      <c r="D111" s="7"/>
      <c r="E111" s="7"/>
      <c r="F111" s="7"/>
      <c r="G111" s="7"/>
      <c r="H111" s="7"/>
      <c r="I111" s="7"/>
    </row>
    <row r="112" spans="1:15" ht="19.5" customHeight="1" thickBot="1">
      <c r="A112" s="15"/>
      <c r="B112" s="103" t="s">
        <v>54</v>
      </c>
      <c r="C112" s="104"/>
      <c r="D112" s="104"/>
      <c r="E112" s="104"/>
      <c r="F112" s="104"/>
      <c r="G112" s="104"/>
      <c r="H112" s="104"/>
      <c r="I112" s="104"/>
    </row>
    <row r="113" spans="1:9" ht="19.5" customHeight="1" thickBot="1">
      <c r="A113" s="15"/>
      <c r="B113" s="103" t="s">
        <v>55</v>
      </c>
      <c r="C113" s="104"/>
      <c r="D113" s="104"/>
      <c r="E113" s="104"/>
      <c r="F113" s="104"/>
      <c r="G113" s="104"/>
      <c r="H113" s="104"/>
      <c r="I113" s="104"/>
    </row>
    <row r="114" spans="1:9" ht="16.5" customHeight="1">
      <c r="A114" s="41"/>
      <c r="B114" s="48" t="s">
        <v>34</v>
      </c>
      <c r="C114" s="42"/>
      <c r="D114" s="42"/>
      <c r="E114" s="42"/>
      <c r="F114" s="40"/>
      <c r="G114" s="40"/>
      <c r="H114" s="40"/>
      <c r="I114" s="40"/>
    </row>
    <row r="115" spans="1:9" ht="32.25" customHeight="1">
      <c r="A115" s="41"/>
      <c r="B115" s="102" t="s">
        <v>33</v>
      </c>
      <c r="C115" s="102"/>
      <c r="D115" s="102"/>
      <c r="E115" s="102"/>
      <c r="F115" s="102"/>
      <c r="G115" s="102"/>
      <c r="H115" s="102"/>
      <c r="I115" s="102"/>
    </row>
    <row r="116" spans="1:9" ht="17.25" customHeight="1">
      <c r="A116" s="41"/>
      <c r="B116" s="43" t="s">
        <v>44</v>
      </c>
      <c r="C116" s="43"/>
      <c r="D116" s="43"/>
      <c r="E116" s="43"/>
      <c r="F116" s="40"/>
      <c r="G116" s="40"/>
      <c r="H116" s="40"/>
      <c r="I116" s="40"/>
    </row>
    <row r="117" spans="1:9" ht="18.75" customHeight="1">
      <c r="A117" s="41"/>
      <c r="B117" s="44" t="s">
        <v>57</v>
      </c>
      <c r="C117" s="44"/>
      <c r="D117" s="44"/>
      <c r="E117" s="35"/>
      <c r="F117" s="45"/>
      <c r="G117" s="45"/>
      <c r="H117" s="45"/>
      <c r="I117" s="45"/>
    </row>
    <row r="118" spans="1:9" ht="13.5" customHeight="1">
      <c r="A118" s="41"/>
      <c r="B118" s="46" t="s">
        <v>30</v>
      </c>
      <c r="C118" s="46"/>
      <c r="D118" s="45"/>
      <c r="E118" s="46"/>
      <c r="F118" s="45"/>
      <c r="G118" s="45"/>
      <c r="H118" s="45"/>
      <c r="I118" s="45"/>
    </row>
    <row r="119" spans="1:9" ht="18.75" customHeight="1">
      <c r="A119" s="41"/>
      <c r="B119" s="44" t="s">
        <v>58</v>
      </c>
      <c r="C119" s="44"/>
      <c r="D119" s="44"/>
      <c r="E119" s="35"/>
      <c r="F119" s="45"/>
      <c r="G119" s="45"/>
      <c r="H119" s="45"/>
      <c r="I119" s="45"/>
    </row>
    <row r="120" spans="1:9" ht="13.5" customHeight="1">
      <c r="A120" s="41"/>
      <c r="B120" s="46" t="s">
        <v>31</v>
      </c>
      <c r="C120" s="46"/>
      <c r="D120" s="45"/>
      <c r="E120" s="46"/>
      <c r="F120" s="45"/>
      <c r="G120" s="45"/>
      <c r="H120" s="45"/>
      <c r="I120" s="45"/>
    </row>
    <row r="121" spans="1:9" ht="18.75" customHeight="1">
      <c r="A121" s="41"/>
      <c r="B121" s="44" t="s">
        <v>59</v>
      </c>
      <c r="C121" s="44"/>
      <c r="D121" s="44"/>
      <c r="E121" s="35"/>
      <c r="F121" s="45"/>
      <c r="G121" s="45"/>
      <c r="H121" s="45"/>
      <c r="I121" s="45"/>
    </row>
    <row r="122" spans="1:9" ht="13.5" customHeight="1">
      <c r="A122" s="41"/>
      <c r="B122" s="46" t="s">
        <v>32</v>
      </c>
      <c r="C122" s="46"/>
      <c r="D122" s="45"/>
      <c r="E122" s="46"/>
      <c r="F122" s="45"/>
      <c r="G122" s="45"/>
      <c r="H122" s="45"/>
      <c r="I122" s="45"/>
    </row>
    <row r="123" spans="1:9" ht="6.75" customHeight="1">
      <c r="A123" s="14"/>
      <c r="B123" s="7"/>
      <c r="C123" s="7"/>
      <c r="D123" s="7"/>
      <c r="E123" s="7"/>
      <c r="F123" s="7"/>
      <c r="G123" s="7"/>
      <c r="H123" s="7"/>
      <c r="I123" s="7"/>
    </row>
    <row r="124" spans="1:9" ht="19.5" customHeight="1">
      <c r="A124" s="26">
        <v>3</v>
      </c>
      <c r="B124" s="52" t="s">
        <v>36</v>
      </c>
      <c r="C124" s="7"/>
      <c r="D124" s="7"/>
      <c r="E124" s="7"/>
      <c r="F124" s="7"/>
      <c r="G124" s="7"/>
      <c r="H124" s="7"/>
      <c r="I124" s="7"/>
    </row>
    <row r="125" spans="1:9" ht="26.25" customHeight="1" thickBot="1">
      <c r="A125" s="26"/>
      <c r="B125" s="101" t="s">
        <v>37</v>
      </c>
      <c r="C125" s="101"/>
      <c r="D125" s="101"/>
      <c r="E125" s="101"/>
      <c r="F125" s="101"/>
      <c r="G125" s="101"/>
      <c r="H125" s="101"/>
      <c r="I125" s="101"/>
    </row>
    <row r="126" spans="1:9" ht="16.5" thickBot="1">
      <c r="A126" s="15"/>
      <c r="B126" s="29" t="s">
        <v>20</v>
      </c>
      <c r="C126" s="7"/>
      <c r="D126" s="7"/>
      <c r="E126" s="7"/>
      <c r="F126" s="7"/>
      <c r="G126" s="7"/>
      <c r="H126" s="7"/>
      <c r="I126" s="7"/>
    </row>
    <row r="127" spans="1:9" ht="16.5" thickBot="1">
      <c r="A127" s="15"/>
      <c r="B127" s="29" t="s">
        <v>21</v>
      </c>
      <c r="C127" s="7"/>
      <c r="D127" s="7"/>
      <c r="E127" s="7"/>
      <c r="F127" s="7"/>
      <c r="G127" s="7"/>
      <c r="H127" s="7"/>
      <c r="I127" s="7"/>
    </row>
    <row r="128" spans="1:9" ht="16.5" thickBot="1">
      <c r="A128" s="15"/>
      <c r="B128" s="29" t="s">
        <v>22</v>
      </c>
      <c r="C128" s="7"/>
      <c r="D128" s="7"/>
      <c r="E128" s="7"/>
      <c r="F128" s="7"/>
      <c r="G128" s="7"/>
      <c r="H128" s="7"/>
      <c r="I128" s="7"/>
    </row>
    <row r="129" spans="1:18" ht="15" thickBot="1">
      <c r="A129" s="15"/>
      <c r="B129" s="30" t="s">
        <v>23</v>
      </c>
      <c r="C129" s="7"/>
      <c r="D129" s="7"/>
      <c r="E129" s="7"/>
      <c r="F129" s="7"/>
      <c r="G129" s="7"/>
      <c r="H129" s="7"/>
      <c r="I129" s="7"/>
    </row>
    <row r="130" spans="1:18" ht="15" thickBot="1">
      <c r="A130" s="15"/>
      <c r="B130" s="76" t="s">
        <v>24</v>
      </c>
      <c r="C130" s="77"/>
      <c r="D130" s="7"/>
      <c r="E130" s="7"/>
      <c r="F130" s="7"/>
      <c r="G130" s="7"/>
      <c r="H130" s="7"/>
      <c r="I130" s="7"/>
    </row>
    <row r="131" spans="1:18" ht="15" thickBot="1">
      <c r="A131" s="15"/>
      <c r="B131" s="31" t="s">
        <v>25</v>
      </c>
      <c r="C131" s="7"/>
      <c r="D131" s="7"/>
      <c r="E131" s="7"/>
      <c r="F131" s="7"/>
      <c r="G131" s="7"/>
      <c r="H131" s="7"/>
      <c r="I131" s="7"/>
    </row>
    <row r="132" spans="1:18">
      <c r="A132" s="19"/>
      <c r="B132" s="47" t="s">
        <v>10</v>
      </c>
      <c r="C132" s="7"/>
      <c r="D132" s="7"/>
      <c r="E132" s="7"/>
      <c r="F132" s="7"/>
      <c r="G132" s="7"/>
      <c r="H132" s="7"/>
      <c r="I132" s="7"/>
    </row>
    <row r="133" spans="1:18" ht="9" customHeight="1">
      <c r="A133" s="19"/>
      <c r="B133" s="1"/>
      <c r="C133" s="7"/>
      <c r="D133" s="7"/>
      <c r="E133" s="7"/>
      <c r="F133" s="7"/>
      <c r="G133" s="7"/>
      <c r="H133" s="7"/>
      <c r="I133" s="7"/>
    </row>
    <row r="134" spans="1:18" ht="16.5">
      <c r="A134" s="32">
        <v>1</v>
      </c>
      <c r="B134" s="33" t="s">
        <v>26</v>
      </c>
      <c r="C134" s="33"/>
      <c r="D134" s="33"/>
      <c r="E134" s="33"/>
      <c r="F134" s="34"/>
      <c r="G134" s="35"/>
      <c r="H134" s="35"/>
      <c r="I134" s="36"/>
    </row>
    <row r="135" spans="1:18" ht="16.5">
      <c r="A135" s="32">
        <v>2</v>
      </c>
      <c r="B135" s="33" t="s">
        <v>27</v>
      </c>
      <c r="C135" s="33"/>
      <c r="D135" s="33"/>
      <c r="E135" s="33"/>
      <c r="F135" s="37"/>
      <c r="G135" s="35"/>
      <c r="H135" s="28"/>
      <c r="I135" s="28"/>
    </row>
    <row r="136" spans="1:18" ht="22.5" customHeight="1">
      <c r="A136" s="32">
        <v>3</v>
      </c>
      <c r="B136" s="74" t="s">
        <v>28</v>
      </c>
      <c r="C136" s="74"/>
      <c r="D136" s="74"/>
      <c r="E136" s="74"/>
      <c r="F136" s="74"/>
      <c r="G136" s="74"/>
      <c r="H136" s="74"/>
      <c r="I136" s="74"/>
    </row>
    <row r="137" spans="1:18" ht="10.5" customHeight="1">
      <c r="A137" s="32"/>
      <c r="B137" s="38"/>
      <c r="C137" s="38"/>
      <c r="D137" s="38"/>
      <c r="E137" s="38"/>
      <c r="F137" s="38"/>
      <c r="G137" s="38"/>
      <c r="H137" s="38"/>
      <c r="I137" s="38"/>
    </row>
    <row r="138" spans="1:18" ht="36" customHeight="1">
      <c r="A138" s="82" t="s">
        <v>56</v>
      </c>
      <c r="B138" s="82"/>
      <c r="C138" s="82"/>
      <c r="D138" s="82"/>
      <c r="E138" s="82"/>
      <c r="F138" s="82"/>
      <c r="G138" s="82"/>
      <c r="H138" s="82"/>
      <c r="I138" s="82"/>
      <c r="J138" s="32"/>
      <c r="K138" s="38"/>
      <c r="L138" s="38"/>
      <c r="M138" s="38"/>
      <c r="N138" s="38"/>
      <c r="O138" s="38"/>
      <c r="P138" s="38"/>
      <c r="Q138" s="38"/>
      <c r="R138" s="38"/>
    </row>
    <row r="139" spans="1:18" ht="36.75" customHeight="1">
      <c r="A139" s="51" t="s">
        <v>38</v>
      </c>
      <c r="B139" s="83" t="s">
        <v>42</v>
      </c>
      <c r="C139" s="83"/>
      <c r="D139" s="83"/>
      <c r="E139" s="83"/>
      <c r="F139" s="83"/>
      <c r="G139" s="83"/>
      <c r="H139" s="83"/>
      <c r="I139" s="83"/>
      <c r="J139" s="32"/>
      <c r="K139" s="38"/>
      <c r="L139" s="38"/>
      <c r="M139" s="38"/>
      <c r="N139" s="38"/>
      <c r="O139" s="38"/>
      <c r="P139" s="38"/>
      <c r="Q139" s="38"/>
      <c r="R139" s="38"/>
    </row>
    <row r="140" spans="1:18" ht="16.5" customHeight="1">
      <c r="A140" s="51"/>
      <c r="B140" s="54" t="s">
        <v>40</v>
      </c>
      <c r="C140" s="54"/>
      <c r="D140" s="54"/>
      <c r="E140" s="54"/>
      <c r="F140" s="54"/>
      <c r="G140" s="54"/>
      <c r="H140" s="54"/>
      <c r="I140" s="54"/>
      <c r="J140" s="32"/>
      <c r="K140" s="38"/>
      <c r="L140" s="38"/>
      <c r="M140" s="38"/>
      <c r="N140" s="38"/>
      <c r="O140" s="38"/>
      <c r="P140" s="38"/>
      <c r="Q140" s="38"/>
      <c r="R140" s="38"/>
    </row>
    <row r="141" spans="1:18" ht="63" customHeight="1">
      <c r="A141" s="51" t="s">
        <v>39</v>
      </c>
      <c r="B141" s="83" t="s">
        <v>43</v>
      </c>
      <c r="C141" s="83"/>
      <c r="D141" s="83"/>
      <c r="E141" s="83"/>
      <c r="F141" s="83"/>
      <c r="G141" s="83"/>
      <c r="H141" s="83"/>
      <c r="I141" s="83"/>
      <c r="J141" s="32"/>
      <c r="K141" s="38"/>
      <c r="L141" s="38"/>
      <c r="M141" s="38"/>
      <c r="N141" s="38"/>
      <c r="O141" s="38"/>
      <c r="P141" s="38"/>
      <c r="Q141" s="38"/>
      <c r="R141" s="38"/>
    </row>
    <row r="142" spans="1:18" ht="8.25" customHeight="1">
      <c r="A142" s="49"/>
      <c r="B142" s="50"/>
      <c r="C142" s="50"/>
      <c r="D142" s="50"/>
      <c r="E142" s="50"/>
      <c r="F142" s="50"/>
      <c r="G142" s="50"/>
      <c r="H142" s="50"/>
      <c r="I142" s="50"/>
      <c r="J142" s="32"/>
      <c r="K142" s="38"/>
      <c r="L142" s="38"/>
      <c r="M142" s="38"/>
      <c r="N142" s="38"/>
      <c r="O142" s="38"/>
      <c r="P142" s="38"/>
      <c r="Q142" s="38"/>
      <c r="R142" s="38"/>
    </row>
    <row r="143" spans="1:18" ht="27.75" customHeight="1">
      <c r="A143" s="49"/>
      <c r="B143" s="81" t="s">
        <v>45</v>
      </c>
      <c r="C143" s="81"/>
      <c r="D143" s="81"/>
      <c r="E143" s="81"/>
      <c r="F143" s="81"/>
      <c r="G143" s="81"/>
      <c r="H143" s="81"/>
      <c r="I143" s="81"/>
      <c r="J143" s="32"/>
      <c r="K143" s="38"/>
      <c r="L143" s="38"/>
      <c r="M143" s="38"/>
      <c r="N143" s="38"/>
      <c r="O143" s="38"/>
      <c r="P143" s="38"/>
      <c r="Q143" s="38"/>
      <c r="R143" s="38"/>
    </row>
    <row r="144" spans="1:18" ht="5.25" customHeight="1">
      <c r="A144" s="49"/>
      <c r="B144" s="53"/>
      <c r="C144" s="53"/>
      <c r="D144" s="53"/>
      <c r="E144" s="53"/>
      <c r="F144" s="53"/>
      <c r="G144" s="53"/>
      <c r="H144" s="53"/>
      <c r="I144" s="53"/>
      <c r="J144" s="32"/>
      <c r="K144" s="38"/>
      <c r="L144" s="38"/>
      <c r="M144" s="38"/>
      <c r="N144" s="38"/>
      <c r="O144" s="38"/>
      <c r="P144" s="38"/>
      <c r="Q144" s="38"/>
      <c r="R144" s="38"/>
    </row>
    <row r="145" spans="1:27" ht="11.25" customHeight="1">
      <c r="A145" s="49"/>
      <c r="B145" s="53"/>
      <c r="C145" s="53"/>
      <c r="D145" s="53"/>
      <c r="E145" s="53"/>
      <c r="F145" s="53"/>
      <c r="G145" s="53"/>
      <c r="H145" s="53"/>
      <c r="I145" s="53"/>
      <c r="J145" s="32"/>
      <c r="K145" s="38"/>
      <c r="L145" s="38"/>
      <c r="M145" s="38"/>
      <c r="N145" s="38"/>
      <c r="O145" s="38"/>
      <c r="P145" s="38"/>
      <c r="Q145" s="38"/>
      <c r="R145" s="38"/>
    </row>
    <row r="146" spans="1:27" ht="44.25" customHeight="1">
      <c r="A146" s="79" t="s">
        <v>41</v>
      </c>
      <c r="B146" s="79"/>
      <c r="C146" s="79"/>
      <c r="D146" s="79"/>
      <c r="E146" s="79"/>
      <c r="F146" s="79"/>
      <c r="G146" s="79"/>
      <c r="H146" s="79"/>
      <c r="I146" s="79"/>
      <c r="J146" s="32"/>
      <c r="K146" s="38"/>
      <c r="L146" s="38"/>
      <c r="M146" s="38"/>
      <c r="N146" s="38"/>
      <c r="O146" s="38"/>
      <c r="P146" s="38"/>
      <c r="Q146" s="38"/>
      <c r="R146" s="38"/>
    </row>
    <row r="147" spans="1:27" ht="34.5" customHeight="1">
      <c r="A147" s="80" t="s">
        <v>12</v>
      </c>
      <c r="B147" s="80"/>
      <c r="C147" s="80"/>
      <c r="D147" s="80"/>
      <c r="E147" s="80"/>
      <c r="F147" s="80"/>
      <c r="G147" s="80"/>
      <c r="H147" s="80"/>
      <c r="I147" s="80"/>
      <c r="J147" s="32"/>
      <c r="K147" s="38"/>
      <c r="L147" s="38"/>
      <c r="M147" s="38"/>
      <c r="N147" s="38"/>
      <c r="O147" s="38"/>
      <c r="P147" s="38"/>
      <c r="Q147" s="38"/>
      <c r="R147" s="38"/>
    </row>
    <row r="148" spans="1:27" ht="33" customHeight="1">
      <c r="A148" s="75" t="s">
        <v>13</v>
      </c>
      <c r="B148" s="75"/>
      <c r="C148" s="75"/>
      <c r="D148" s="75"/>
      <c r="E148" s="75"/>
      <c r="F148" s="75"/>
      <c r="G148" s="75"/>
      <c r="H148" s="75"/>
      <c r="I148" s="75"/>
      <c r="J148" s="32"/>
      <c r="K148" s="38"/>
      <c r="L148" s="38"/>
      <c r="M148" s="38"/>
      <c r="N148" s="38"/>
      <c r="O148" s="38"/>
      <c r="P148" s="38"/>
      <c r="Q148" s="38"/>
      <c r="R148" s="38"/>
    </row>
    <row r="149" spans="1:27" ht="12" customHeight="1">
      <c r="A149" s="78"/>
      <c r="B149" s="78"/>
      <c r="C149" s="78"/>
      <c r="D149" s="78"/>
      <c r="E149" s="78"/>
      <c r="F149" s="78"/>
      <c r="G149" s="78"/>
      <c r="H149" s="78"/>
      <c r="I149" s="78"/>
      <c r="J149" s="49"/>
      <c r="K149" s="25"/>
      <c r="L149" s="25"/>
      <c r="M149" s="25"/>
      <c r="N149" s="25"/>
      <c r="O149" s="25"/>
      <c r="P149" s="25"/>
      <c r="Q149" s="25"/>
      <c r="R149" s="25"/>
      <c r="S149" s="32"/>
      <c r="T149" s="38"/>
      <c r="U149" s="38"/>
      <c r="V149" s="38"/>
      <c r="W149" s="38"/>
      <c r="X149" s="38"/>
      <c r="Y149" s="38"/>
      <c r="Z149" s="38"/>
      <c r="AA149" s="38"/>
    </row>
    <row r="150" spans="1:27" ht="12" customHeight="1">
      <c r="A150" s="78" t="s">
        <v>29</v>
      </c>
      <c r="B150" s="78"/>
      <c r="C150" s="78"/>
      <c r="D150" s="78"/>
      <c r="E150" s="78"/>
      <c r="F150" s="78"/>
      <c r="G150" s="78"/>
      <c r="H150" s="78"/>
      <c r="I150" s="78"/>
      <c r="J150" s="32"/>
      <c r="K150" s="38"/>
      <c r="L150" s="38"/>
      <c r="M150" s="38"/>
      <c r="N150" s="38"/>
      <c r="O150" s="38"/>
      <c r="P150" s="38"/>
      <c r="Q150" s="38"/>
      <c r="R150" s="38"/>
    </row>
    <row r="151" spans="1:27" ht="12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2"/>
      <c r="K151" s="38"/>
      <c r="L151" s="38"/>
      <c r="M151" s="38"/>
      <c r="N151" s="38"/>
      <c r="O151" s="38"/>
      <c r="P151" s="38"/>
      <c r="Q151" s="38"/>
      <c r="R151" s="38"/>
    </row>
    <row r="152" spans="1:27" ht="21" customHeight="1">
      <c r="A152" s="75"/>
      <c r="B152" s="75"/>
      <c r="C152" s="75"/>
      <c r="D152" s="75"/>
      <c r="E152" s="75"/>
      <c r="F152" s="75"/>
      <c r="G152" s="75"/>
      <c r="H152" s="75"/>
      <c r="I152" s="75"/>
    </row>
    <row r="153" spans="1:27" ht="16.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27">
      <c r="A154" s="73"/>
      <c r="B154" s="73"/>
      <c r="C154" s="73"/>
      <c r="D154" s="73"/>
      <c r="E154" s="73"/>
      <c r="F154" s="73"/>
      <c r="G154" s="73"/>
      <c r="H154" s="73"/>
      <c r="I154" s="73"/>
    </row>
  </sheetData>
  <mergeCells count="56">
    <mergeCell ref="A108:I108"/>
    <mergeCell ref="B125:I125"/>
    <mergeCell ref="G23:G25"/>
    <mergeCell ref="D23:D25"/>
    <mergeCell ref="I23:I25"/>
    <mergeCell ref="C23:C25"/>
    <mergeCell ref="E23:E25"/>
    <mergeCell ref="B115:I115"/>
    <mergeCell ref="B109:I109"/>
    <mergeCell ref="B112:I112"/>
    <mergeCell ref="B113:I113"/>
    <mergeCell ref="B23:B25"/>
    <mergeCell ref="A27:I27"/>
    <mergeCell ref="A66:E66"/>
    <mergeCell ref="A67:I67"/>
    <mergeCell ref="A106:E106"/>
    <mergeCell ref="A107:E10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54:I154"/>
    <mergeCell ref="B136:I136"/>
    <mergeCell ref="A152:I152"/>
    <mergeCell ref="B130:C130"/>
    <mergeCell ref="A150:I150"/>
    <mergeCell ref="A149:I149"/>
    <mergeCell ref="A146:I146"/>
    <mergeCell ref="A147:I147"/>
    <mergeCell ref="A148:I148"/>
    <mergeCell ref="B143:I143"/>
    <mergeCell ref="A138:I138"/>
    <mergeCell ref="B139:I139"/>
    <mergeCell ref="B141:I141"/>
  </mergeCells>
  <phoneticPr fontId="7" type="noConversion"/>
  <conditionalFormatting sqref="G28:G65 G68:G10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D7362A3-E94A-4B9E-B741-10C359C0182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2024-10-28T11:09:36Z</cp:lastPrinted>
  <dcterms:created xsi:type="dcterms:W3CDTF">2018-01-18T08:35:25Z</dcterms:created>
  <dcterms:modified xsi:type="dcterms:W3CDTF">2024-11-13T08:17:38Z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