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mydtka6368\Desktop\2024 PRZETARGI\251 czekolady\2. SWZ i Ogłoszenie\"/>
    </mc:Choice>
  </mc:AlternateContent>
  <xr:revisionPtr revIDLastSave="0" documentId="13_ncr:1_{C9201EEE-CB32-47A6-94FD-B1D24955D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2" i="1" l="1"/>
  <c r="H102" i="1" s="1"/>
  <c r="I102" i="1" s="1"/>
  <c r="F103" i="1"/>
  <c r="H103" i="1" s="1"/>
  <c r="F104" i="1"/>
  <c r="H104" i="1"/>
  <c r="F105" i="1"/>
  <c r="H105" i="1" s="1"/>
  <c r="F106" i="1"/>
  <c r="H106" i="1" s="1"/>
  <c r="I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/>
  <c r="F115" i="1"/>
  <c r="H115" i="1" s="1"/>
  <c r="F116" i="1"/>
  <c r="H116" i="1" s="1"/>
  <c r="F117" i="1"/>
  <c r="H117" i="1"/>
  <c r="F53" i="1"/>
  <c r="H53" i="1" s="1"/>
  <c r="I53" i="1" s="1"/>
  <c r="F54" i="1"/>
  <c r="H54" i="1" s="1"/>
  <c r="F55" i="1"/>
  <c r="F56" i="1"/>
  <c r="H56" i="1" s="1"/>
  <c r="F57" i="1"/>
  <c r="H57" i="1" s="1"/>
  <c r="I57" i="1" s="1"/>
  <c r="F58" i="1"/>
  <c r="H58" i="1" s="1"/>
  <c r="F59" i="1"/>
  <c r="H59" i="1" s="1"/>
  <c r="F60" i="1"/>
  <c r="H60" i="1" s="1"/>
  <c r="I60" i="1" s="1"/>
  <c r="F61" i="1"/>
  <c r="H61" i="1" s="1"/>
  <c r="I61" i="1" s="1"/>
  <c r="F62" i="1"/>
  <c r="H62" i="1" s="1"/>
  <c r="F63" i="1"/>
  <c r="H63" i="1" s="1"/>
  <c r="F64" i="1"/>
  <c r="H64" i="1" s="1"/>
  <c r="F65" i="1"/>
  <c r="H65" i="1" s="1"/>
  <c r="I65" i="1" s="1"/>
  <c r="F66" i="1"/>
  <c r="H66" i="1" s="1"/>
  <c r="F67" i="1"/>
  <c r="H67" i="1" s="1"/>
  <c r="F68" i="1"/>
  <c r="H68" i="1" s="1"/>
  <c r="F121" i="1"/>
  <c r="H121" i="1" s="1"/>
  <c r="F120" i="1"/>
  <c r="F119" i="1"/>
  <c r="H119" i="1" s="1"/>
  <c r="I119" i="1" s="1"/>
  <c r="F118" i="1"/>
  <c r="H118" i="1" s="1"/>
  <c r="I118" i="1" s="1"/>
  <c r="F101" i="1"/>
  <c r="F100" i="1"/>
  <c r="F99" i="1"/>
  <c r="H99" i="1" s="1"/>
  <c r="I99" i="1" s="1"/>
  <c r="F98" i="1"/>
  <c r="H98" i="1" s="1"/>
  <c r="I98" i="1" s="1"/>
  <c r="F97" i="1"/>
  <c r="H97" i="1" s="1"/>
  <c r="F96" i="1"/>
  <c r="F95" i="1"/>
  <c r="H95" i="1" s="1"/>
  <c r="I95" i="1" s="1"/>
  <c r="F94" i="1"/>
  <c r="H94" i="1" s="1"/>
  <c r="I94" i="1" s="1"/>
  <c r="F93" i="1"/>
  <c r="F92" i="1"/>
  <c r="F91" i="1"/>
  <c r="H91" i="1" s="1"/>
  <c r="I91" i="1" s="1"/>
  <c r="F90" i="1"/>
  <c r="H90" i="1" s="1"/>
  <c r="I90" i="1" s="1"/>
  <c r="F89" i="1"/>
  <c r="H89" i="1" s="1"/>
  <c r="F88" i="1"/>
  <c r="F87" i="1"/>
  <c r="H87" i="1" s="1"/>
  <c r="I87" i="1" s="1"/>
  <c r="F86" i="1"/>
  <c r="H86" i="1" s="1"/>
  <c r="I86" i="1" s="1"/>
  <c r="F85" i="1"/>
  <c r="F84" i="1"/>
  <c r="F83" i="1"/>
  <c r="H83" i="1" s="1"/>
  <c r="I83" i="1" s="1"/>
  <c r="F82" i="1"/>
  <c r="H82" i="1" s="1"/>
  <c r="I82" i="1" s="1"/>
  <c r="F81" i="1"/>
  <c r="H81" i="1" s="1"/>
  <c r="F80" i="1"/>
  <c r="F79" i="1"/>
  <c r="H79" i="1" s="1"/>
  <c r="I79" i="1" s="1"/>
  <c r="F78" i="1"/>
  <c r="H78" i="1" s="1"/>
  <c r="I78" i="1" s="1"/>
  <c r="F77" i="1"/>
  <c r="F76" i="1"/>
  <c r="H76" i="1" s="1"/>
  <c r="I76" i="1" s="1"/>
  <c r="F73" i="1"/>
  <c r="H73" i="1" s="1"/>
  <c r="I73" i="1" s="1"/>
  <c r="F72" i="1"/>
  <c r="F71" i="1"/>
  <c r="F70" i="1"/>
  <c r="H70" i="1" s="1"/>
  <c r="I70" i="1" s="1"/>
  <c r="F69" i="1"/>
  <c r="H69" i="1" s="1"/>
  <c r="I69" i="1" s="1"/>
  <c r="F52" i="1"/>
  <c r="F51" i="1"/>
  <c r="F50" i="1"/>
  <c r="H50" i="1" s="1"/>
  <c r="I50" i="1" s="1"/>
  <c r="F49" i="1"/>
  <c r="H49" i="1" s="1"/>
  <c r="I49" i="1" s="1"/>
  <c r="F48" i="1"/>
  <c r="F47" i="1"/>
  <c r="F46" i="1"/>
  <c r="H46" i="1" s="1"/>
  <c r="I46" i="1" s="1"/>
  <c r="F45" i="1"/>
  <c r="H45" i="1" s="1"/>
  <c r="I45" i="1" s="1"/>
  <c r="F44" i="1"/>
  <c r="F43" i="1"/>
  <c r="F42" i="1"/>
  <c r="H42" i="1" s="1"/>
  <c r="I42" i="1" s="1"/>
  <c r="F41" i="1"/>
  <c r="H41" i="1" s="1"/>
  <c r="I41" i="1" s="1"/>
  <c r="F40" i="1"/>
  <c r="F39" i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I110" i="1" l="1"/>
  <c r="I117" i="1"/>
  <c r="I114" i="1"/>
  <c r="I109" i="1"/>
  <c r="I116" i="1"/>
  <c r="F122" i="1"/>
  <c r="I113" i="1"/>
  <c r="I112" i="1"/>
  <c r="I105" i="1"/>
  <c r="I104" i="1"/>
  <c r="I108" i="1"/>
  <c r="I115" i="1"/>
  <c r="I111" i="1"/>
  <c r="I107" i="1"/>
  <c r="I103" i="1"/>
  <c r="I68" i="1"/>
  <c r="I56" i="1"/>
  <c r="I59" i="1"/>
  <c r="I64" i="1"/>
  <c r="I63" i="1"/>
  <c r="I67" i="1"/>
  <c r="H55" i="1"/>
  <c r="I55" i="1" s="1"/>
  <c r="I66" i="1"/>
  <c r="I62" i="1"/>
  <c r="I58" i="1"/>
  <c r="I54" i="1"/>
  <c r="H77" i="1"/>
  <c r="I77" i="1" s="1"/>
  <c r="H85" i="1"/>
  <c r="I85" i="1" s="1"/>
  <c r="H93" i="1"/>
  <c r="I93" i="1" s="1"/>
  <c r="H101" i="1"/>
  <c r="I101" i="1" s="1"/>
  <c r="I81" i="1"/>
  <c r="I89" i="1"/>
  <c r="I97" i="1"/>
  <c r="I121" i="1"/>
  <c r="H80" i="1"/>
  <c r="H84" i="1"/>
  <c r="I84" i="1" s="1"/>
  <c r="H88" i="1"/>
  <c r="I88" i="1" s="1"/>
  <c r="H92" i="1"/>
  <c r="I92" i="1" s="1"/>
  <c r="H96" i="1"/>
  <c r="I96" i="1" s="1"/>
  <c r="H100" i="1"/>
  <c r="I100" i="1" s="1"/>
  <c r="H120" i="1"/>
  <c r="I120" i="1" s="1"/>
  <c r="H29" i="1"/>
  <c r="I29" i="1" s="1"/>
  <c r="H32" i="1"/>
  <c r="I32" i="1" s="1"/>
  <c r="H36" i="1"/>
  <c r="I36" i="1" s="1"/>
  <c r="H40" i="1"/>
  <c r="I40" i="1" s="1"/>
  <c r="H44" i="1"/>
  <c r="I44" i="1" s="1"/>
  <c r="H48" i="1"/>
  <c r="I48" i="1" s="1"/>
  <c r="H52" i="1"/>
  <c r="I52" i="1" s="1"/>
  <c r="H72" i="1"/>
  <c r="I72" i="1" s="1"/>
  <c r="H31" i="1"/>
  <c r="I31" i="1" s="1"/>
  <c r="H35" i="1"/>
  <c r="I35" i="1" s="1"/>
  <c r="H39" i="1"/>
  <c r="I39" i="1" s="1"/>
  <c r="H43" i="1"/>
  <c r="I43" i="1" s="1"/>
  <c r="H47" i="1"/>
  <c r="I47" i="1" s="1"/>
  <c r="H51" i="1"/>
  <c r="I51" i="1" s="1"/>
  <c r="H71" i="1"/>
  <c r="I71" i="1" s="1"/>
  <c r="H122" i="1" l="1"/>
  <c r="I80" i="1"/>
  <c r="I122" i="1" s="1"/>
  <c r="F28" i="1" l="1"/>
  <c r="F74" i="1" s="1"/>
  <c r="F123" i="1" s="1"/>
  <c r="H28" i="1" l="1"/>
  <c r="H74" i="1" s="1"/>
  <c r="H123" i="1" s="1"/>
  <c r="I28" i="1" l="1"/>
  <c r="I74" i="1" l="1"/>
  <c r="I123" i="1" s="1"/>
</calcChain>
</file>

<file path=xl/sharedStrings.xml><?xml version="1.0" encoding="utf-8"?>
<sst xmlns="http://schemas.openxmlformats.org/spreadsheetml/2006/main" count="254" uniqueCount="117">
  <si>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</si>
  <si>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</si>
  <si>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</si>
  <si>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</si>
  <si>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</si>
  <si>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</si>
  <si>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</si>
  <si>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</si>
  <si>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</si>
  <si>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</si>
  <si>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</si>
  <si>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</si>
  <si>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</si>
  <si>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</si>
  <si>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</si>
  <si>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</si>
  <si>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</si>
  <si>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</si>
  <si>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</si>
  <si>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</si>
  <si>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</si>
  <si>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</si>
  <si>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</si>
  <si>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</si>
  <si>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</si>
  <si>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</si>
  <si>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</si>
  <si>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</si>
  <si>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</si>
  <si>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</si>
  <si>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</si>
  <si>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</si>
  <si>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</si>
  <si>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</si>
  <si>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</si>
  <si>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</si>
  <si>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</si>
  <si>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</si>
  <si>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</si>
  <si>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</si>
  <si>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</si>
  <si>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</si>
  <si>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</si>
  <si>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</si>
  <si>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</si>
  <si>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</si>
  <si>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</si>
  <si>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</si>
  <si>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</si>
  <si>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</si>
  <si>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</si>
  <si>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</si>
  <si>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</si>
  <si>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</si>
  <si>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</si>
  <si>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</si>
  <si>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</si>
  <si>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</si>
  <si>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</si>
  <si>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</si>
  <si>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</si>
  <si>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</si>
  <si>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</si>
  <si>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kg</t>
  </si>
  <si>
    <t xml:space="preserve">Zamówienie gwarantowane </t>
  </si>
  <si>
    <t>RAZEM ZAMÓWIENIE  GWARANTOWANE:</t>
  </si>
  <si>
    <t>RAZEM ZAMÓWIENIE GWARANTOWANE I OPCJONALNE:</t>
  </si>
  <si>
    <t>DOSTAWA – CZEKOLADY, WYROBY CUKIERNICZE I DESERY</t>
  </si>
  <si>
    <t xml:space="preserve">(nr sprawy: MAT/251/ES/2024) </t>
  </si>
  <si>
    <t>Czekolada gorzka</t>
  </si>
  <si>
    <t>Czekolada mleczna</t>
  </si>
  <si>
    <t>Czekolada mleczna z orzechami</t>
  </si>
  <si>
    <t>Czekolada mleczna z całymi orzechami laskowymi</t>
  </si>
  <si>
    <t>Czekolada z nadzieniem owocowym</t>
  </si>
  <si>
    <t>Czekolada biała</t>
  </si>
  <si>
    <t>Baton energetyczny</t>
  </si>
  <si>
    <t>Baton proteinowy</t>
  </si>
  <si>
    <t>Baton czekoladowy z nadzieniem</t>
  </si>
  <si>
    <t>Koktajl białkowy jednoporcjowy</t>
  </si>
  <si>
    <t>Koncentrat napoju izotonicznego</t>
  </si>
  <si>
    <t>Wafel przekładany masą kakaową w czekoladzie</t>
  </si>
  <si>
    <t>Wafel przekładany masą kokosową w czekoladzie</t>
  </si>
  <si>
    <t>Wafel przekładany masą orzechową w czekoladzie</t>
  </si>
  <si>
    <t>Wafel przekładany masą toffi w czekoladzie</t>
  </si>
  <si>
    <t>Chipsy - różne smaki 40g</t>
  </si>
  <si>
    <t>Precle solone 150g</t>
  </si>
  <si>
    <t>Słodzik</t>
  </si>
  <si>
    <t>Cukierki czekoladowe</t>
  </si>
  <si>
    <t>Cukierki owocowe z dodatkiem witamin</t>
  </si>
  <si>
    <t>Biszkopty 250g</t>
  </si>
  <si>
    <t>Ciasteczka kruche 500g</t>
  </si>
  <si>
    <t>Biszkopty z galaretką w czekoladzie</t>
  </si>
  <si>
    <t>Krakersy</t>
  </si>
  <si>
    <t>Paluszki 100g</t>
  </si>
  <si>
    <t>Orzeszki ziemne solone 100g</t>
  </si>
  <si>
    <t>Kakao</t>
  </si>
  <si>
    <t>Czekolada do picia 100g</t>
  </si>
  <si>
    <t>Cukier - saszetka</t>
  </si>
  <si>
    <t>Proszek do pieczenia</t>
  </si>
  <si>
    <t>Cukier wanilinowy</t>
  </si>
  <si>
    <t>Cukier puder</t>
  </si>
  <si>
    <t>Budyń 500g</t>
  </si>
  <si>
    <t>Budyń 40g</t>
  </si>
  <si>
    <t>Galaretka o smaku agrestowym 175g</t>
  </si>
  <si>
    <t>Galaretka o smaku truskawkowym 175g</t>
  </si>
  <si>
    <t>Galaretka o smaku cytrynowym 175g</t>
  </si>
  <si>
    <t>Galaretka o smaku pomarańczowym 175g</t>
  </si>
  <si>
    <t>Galaretka 1000g</t>
  </si>
  <si>
    <t>Syrop klonowy 250g</t>
  </si>
  <si>
    <t>Sos  truskawkowy do deserów 900g/1000g</t>
  </si>
  <si>
    <t>Sos  wiśniowy do deserów 900g/1000g</t>
  </si>
  <si>
    <t>Sos  malinowy do deserów 900g/1000g</t>
  </si>
  <si>
    <t>Kisiel 1000g</t>
  </si>
  <si>
    <t>Kisiel 40g</t>
  </si>
  <si>
    <t>Krem orzechowo-czekoladowy 15g/20g</t>
  </si>
  <si>
    <t>DLA CZĘŚCI 5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</si>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</sst>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i/>
      <sz val="10"/>
      <color theme="6" tint="-0.249977111117893"/>
      <name val="Times New Roman"/>
      <family val="1"/>
      <charset val="238"/>
    </font>
    <font>
      <b/>
      <sz val="10"/>
      <color theme="6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60" fillId="0" borderId="0" xfId="0" applyFont="1" applyAlignment="1">
      <alignment horizontal="right"/>
    </xf>
    <xf numFmtId="0" fontId="61" fillId="0" borderId="0" xfId="0" applyFont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0"/>
  <sheetViews>
    <sheetView tabSelected="1" zoomScaleNormal="100" workbookViewId="0">
      <selection activeCell="O14" sqref="O14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8" t="s">
        <v>18</v>
      </c>
      <c r="G1" s="88"/>
      <c r="H1" s="88"/>
      <c r="I1" s="88"/>
    </row>
    <row r="2" spans="1:12" ht="16.5" customHeight="1">
      <c r="F2" s="122" t="s">
        <v>115</v>
      </c>
      <c r="G2" s="122"/>
      <c r="H2" s="122"/>
      <c r="I2" s="122"/>
    </row>
    <row r="3" spans="1:12" ht="16.5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94" t="s">
        <v>1</v>
      </c>
      <c r="H4" s="94"/>
      <c r="I4" s="94"/>
      <c r="K4" s="4"/>
      <c r="L4" s="4"/>
    </row>
    <row r="5" spans="1:12" ht="24" customHeight="1">
      <c r="A5" s="58"/>
      <c r="B5" s="58"/>
      <c r="C5" s="96"/>
      <c r="D5" s="96"/>
      <c r="E5" s="96"/>
      <c r="F5" s="1"/>
      <c r="G5" s="95" t="s">
        <v>2</v>
      </c>
      <c r="H5" s="95"/>
      <c r="I5" s="95"/>
      <c r="K5" s="9"/>
      <c r="L5" s="9"/>
    </row>
    <row r="6" spans="1:12" ht="24" customHeight="1">
      <c r="A6" s="58"/>
      <c r="B6" s="58"/>
      <c r="C6" s="97"/>
      <c r="D6" s="97"/>
      <c r="E6" s="97"/>
      <c r="F6" s="1"/>
      <c r="G6" s="95" t="s">
        <v>3</v>
      </c>
      <c r="H6" s="95"/>
      <c r="I6" s="95"/>
      <c r="K6" s="9"/>
      <c r="L6" s="9"/>
    </row>
    <row r="7" spans="1:12" ht="24" customHeight="1">
      <c r="A7" s="58"/>
      <c r="B7" s="58"/>
      <c r="C7" s="97"/>
      <c r="D7" s="97"/>
      <c r="E7" s="97"/>
      <c r="F7" s="1"/>
      <c r="G7" s="95" t="s">
        <v>4</v>
      </c>
      <c r="H7" s="95"/>
      <c r="I7" s="95"/>
      <c r="K7" s="9"/>
      <c r="L7" s="9"/>
    </row>
    <row r="8" spans="1:12" ht="15" customHeight="1">
      <c r="A8" s="92"/>
      <c r="B8" s="92"/>
      <c r="C8" s="92"/>
      <c r="D8" s="92"/>
      <c r="E8" s="92"/>
      <c r="F8" s="1"/>
      <c r="I8" s="13"/>
      <c r="K8" s="4"/>
      <c r="L8" s="4"/>
    </row>
    <row r="9" spans="1:12" ht="17.25" customHeight="1">
      <c r="A9" s="12" t="s">
        <v>49</v>
      </c>
      <c r="B9" s="3"/>
      <c r="C9" s="90"/>
      <c r="D9" s="90"/>
      <c r="E9" s="90"/>
      <c r="F9" s="5"/>
    </row>
    <row r="10" spans="1:12" ht="17.25" customHeight="1">
      <c r="A10" s="12"/>
      <c r="B10" s="3"/>
      <c r="C10" s="93"/>
      <c r="D10" s="93"/>
      <c r="E10" s="93"/>
      <c r="F10" s="5"/>
    </row>
    <row r="11" spans="1:12" ht="17.25" customHeight="1">
      <c r="A11" s="12" t="s">
        <v>19</v>
      </c>
      <c r="B11" s="3"/>
      <c r="C11" s="93"/>
      <c r="D11" s="93"/>
      <c r="E11" s="93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90"/>
      <c r="D13" s="90"/>
      <c r="E13" s="90"/>
      <c r="F13" s="5"/>
    </row>
    <row r="14" spans="1:12" ht="17.25" customHeight="1">
      <c r="A14" s="57" t="s">
        <v>47</v>
      </c>
      <c r="B14" s="3"/>
      <c r="C14" s="93"/>
      <c r="D14" s="93"/>
      <c r="E14" s="93"/>
      <c r="F14" s="5"/>
    </row>
    <row r="15" spans="1:12" ht="17.25" customHeight="1">
      <c r="A15" s="57" t="s">
        <v>48</v>
      </c>
      <c r="B15" s="3"/>
      <c r="C15" s="93"/>
      <c r="D15" s="93"/>
      <c r="E15" s="93"/>
      <c r="F15" s="5"/>
    </row>
    <row r="16" spans="1:12" ht="8.25" customHeight="1">
      <c r="A16" s="89"/>
      <c r="B16" s="89"/>
      <c r="C16" s="89"/>
      <c r="D16" s="89"/>
      <c r="E16" s="89"/>
      <c r="F16" s="89"/>
      <c r="G16" s="89"/>
      <c r="H16" s="89"/>
      <c r="I16" s="89"/>
    </row>
    <row r="17" spans="1:16" ht="23.25" customHeight="1">
      <c r="A17" s="98" t="s">
        <v>53</v>
      </c>
      <c r="B17" s="98"/>
      <c r="C17" s="98"/>
      <c r="D17" s="98"/>
      <c r="E17" s="98"/>
      <c r="F17" s="98"/>
      <c r="G17" s="98"/>
      <c r="H17" s="98"/>
      <c r="I17" s="98"/>
      <c r="J17" s="6"/>
      <c r="K17" s="6"/>
      <c r="L17" s="6"/>
    </row>
    <row r="18" spans="1:16" ht="29.25" customHeight="1">
      <c r="A18" s="99" t="s">
        <v>67</v>
      </c>
      <c r="B18" s="99"/>
      <c r="C18" s="99"/>
      <c r="D18" s="99"/>
      <c r="E18" s="99"/>
      <c r="F18" s="99"/>
      <c r="G18" s="99"/>
      <c r="H18" s="99"/>
      <c r="I18" s="99"/>
      <c r="J18" s="6"/>
      <c r="K18" s="6"/>
      <c r="L18" s="6"/>
    </row>
    <row r="19" spans="1:16" ht="18" customHeight="1">
      <c r="A19" s="102" t="s">
        <v>68</v>
      </c>
      <c r="B19" s="102"/>
      <c r="C19" s="102"/>
      <c r="D19" s="102"/>
      <c r="E19" s="102"/>
      <c r="F19" s="102"/>
      <c r="G19" s="102"/>
      <c r="H19" s="102"/>
      <c r="I19" s="102"/>
      <c r="J19" s="6"/>
      <c r="K19" s="6"/>
      <c r="L19" s="6"/>
    </row>
    <row r="20" spans="1:16" ht="21" customHeight="1">
      <c r="A20" s="123" t="s">
        <v>116</v>
      </c>
      <c r="B20" s="123"/>
      <c r="C20" s="123"/>
      <c r="D20" s="123"/>
      <c r="E20" s="123"/>
      <c r="F20" s="123"/>
      <c r="G20" s="123"/>
      <c r="H20" s="123"/>
      <c r="I20" s="123"/>
      <c r="J20" s="6"/>
      <c r="K20" s="6"/>
      <c r="L20" s="6"/>
    </row>
    <row r="21" spans="1:16" ht="33" customHeight="1">
      <c r="A21" s="98" t="s">
        <v>52</v>
      </c>
      <c r="B21" s="98"/>
      <c r="C21" s="98"/>
      <c r="D21" s="98"/>
      <c r="E21" s="98"/>
      <c r="F21" s="98"/>
      <c r="G21" s="98"/>
      <c r="H21" s="98"/>
      <c r="I21" s="98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100" t="s">
        <v>5</v>
      </c>
      <c r="B23" s="100" t="s">
        <v>6</v>
      </c>
      <c r="C23" s="100" t="s">
        <v>7</v>
      </c>
      <c r="D23" s="100" t="s">
        <v>8</v>
      </c>
      <c r="E23" s="100" t="s">
        <v>10</v>
      </c>
      <c r="F23" s="100" t="s">
        <v>15</v>
      </c>
      <c r="G23" s="100" t="s">
        <v>9</v>
      </c>
      <c r="H23" s="100" t="s">
        <v>16</v>
      </c>
      <c r="I23" s="100" t="s">
        <v>17</v>
      </c>
    </row>
    <row r="24" spans="1:16" ht="23.25" customHeight="1">
      <c r="A24" s="101"/>
      <c r="B24" s="107"/>
      <c r="C24" s="101"/>
      <c r="D24" s="101"/>
      <c r="E24" s="101"/>
      <c r="F24" s="101"/>
      <c r="G24" s="101"/>
      <c r="H24" s="101"/>
      <c r="I24" s="101"/>
    </row>
    <row r="25" spans="1:16" ht="10.5" customHeight="1">
      <c r="A25" s="101"/>
      <c r="B25" s="108"/>
      <c r="C25" s="101"/>
      <c r="D25" s="101"/>
      <c r="E25" s="101"/>
      <c r="F25" s="101"/>
      <c r="G25" s="101"/>
      <c r="H25" s="101"/>
      <c r="I25" s="101"/>
    </row>
    <row r="26" spans="1:16" ht="17.25" customHeight="1">
      <c r="A26" s="59">
        <v>1</v>
      </c>
      <c r="B26" s="62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7.25" customHeight="1">
      <c r="A27" s="109" t="s">
        <v>64</v>
      </c>
      <c r="B27" s="110"/>
      <c r="C27" s="110"/>
      <c r="D27" s="110"/>
      <c r="E27" s="111"/>
      <c r="F27" s="111"/>
      <c r="G27" s="111"/>
      <c r="H27" s="111"/>
      <c r="I27" s="111"/>
    </row>
    <row r="28" spans="1:16" ht="30" customHeight="1">
      <c r="A28" s="63">
        <v>1</v>
      </c>
      <c r="B28" s="61" t="s">
        <v>69</v>
      </c>
      <c r="C28" s="60">
        <v>525</v>
      </c>
      <c r="D28" s="25" t="s">
        <v>63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7">
        <v>2</v>
      </c>
      <c r="B29" s="61" t="s">
        <v>70</v>
      </c>
      <c r="C29" s="60">
        <v>900</v>
      </c>
      <c r="D29" s="25" t="s">
        <v>63</v>
      </c>
      <c r="E29" s="18"/>
      <c r="F29" s="10">
        <f t="shared" ref="F29:F73" si="0">ROUND((E29*C29),2)</f>
        <v>0</v>
      </c>
      <c r="G29" s="11"/>
      <c r="H29" s="10">
        <f t="shared" ref="H29:H73" si="1">ROUND((F29*G29),2)</f>
        <v>0</v>
      </c>
      <c r="I29" s="10">
        <f>ROUND((F29+H29),2)</f>
        <v>0</v>
      </c>
    </row>
    <row r="30" spans="1:16" ht="30" customHeight="1">
      <c r="A30" s="63">
        <v>3</v>
      </c>
      <c r="B30" s="61" t="s">
        <v>71</v>
      </c>
      <c r="C30" s="60">
        <v>900</v>
      </c>
      <c r="D30" s="25" t="s">
        <v>63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73" si="2">ROUND((F30+H30),2)</f>
        <v>0</v>
      </c>
    </row>
    <row r="31" spans="1:16" ht="30" customHeight="1">
      <c r="A31" s="67">
        <v>4</v>
      </c>
      <c r="B31" s="61" t="s">
        <v>72</v>
      </c>
      <c r="C31" s="60">
        <v>900</v>
      </c>
      <c r="D31" s="25" t="s">
        <v>63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3">
        <v>5</v>
      </c>
      <c r="B32" s="61" t="s">
        <v>73</v>
      </c>
      <c r="C32" s="60">
        <v>900</v>
      </c>
      <c r="D32" s="25" t="s">
        <v>63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7">
        <v>6</v>
      </c>
      <c r="B33" s="61" t="s">
        <v>74</v>
      </c>
      <c r="C33" s="60">
        <v>525</v>
      </c>
      <c r="D33" s="25" t="s">
        <v>63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3">
        <v>7</v>
      </c>
      <c r="B34" s="61" t="s">
        <v>75</v>
      </c>
      <c r="C34" s="60">
        <v>255</v>
      </c>
      <c r="D34" s="25" t="s">
        <v>63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7">
        <v>8</v>
      </c>
      <c r="B35" s="61" t="s">
        <v>76</v>
      </c>
      <c r="C35" s="60">
        <v>375</v>
      </c>
      <c r="D35" s="25" t="s">
        <v>63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3">
        <v>9</v>
      </c>
      <c r="B36" s="61" t="s">
        <v>77</v>
      </c>
      <c r="C36" s="60">
        <v>375</v>
      </c>
      <c r="D36" s="25" t="s">
        <v>63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7">
        <v>10</v>
      </c>
      <c r="B37" s="61" t="s">
        <v>78</v>
      </c>
      <c r="C37" s="60">
        <v>375</v>
      </c>
      <c r="D37" s="25" t="s">
        <v>63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3">
        <v>11</v>
      </c>
      <c r="B38" s="61" t="s">
        <v>79</v>
      </c>
      <c r="C38" s="60">
        <v>40</v>
      </c>
      <c r="D38" s="25" t="s">
        <v>63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7">
        <v>12</v>
      </c>
      <c r="B39" s="61" t="s">
        <v>80</v>
      </c>
      <c r="C39" s="60">
        <v>1125</v>
      </c>
      <c r="D39" s="25" t="s">
        <v>63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3">
        <v>13</v>
      </c>
      <c r="B40" s="61" t="s">
        <v>81</v>
      </c>
      <c r="C40" s="60">
        <v>1125</v>
      </c>
      <c r="D40" s="25" t="s">
        <v>63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7">
        <v>14</v>
      </c>
      <c r="B41" s="61" t="s">
        <v>82</v>
      </c>
      <c r="C41" s="60">
        <v>1125</v>
      </c>
      <c r="D41" s="25" t="s">
        <v>63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3">
        <v>15</v>
      </c>
      <c r="B42" s="61" t="s">
        <v>83</v>
      </c>
      <c r="C42" s="60">
        <v>1125</v>
      </c>
      <c r="D42" s="25" t="s">
        <v>63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7">
        <v>16</v>
      </c>
      <c r="B43" s="61" t="s">
        <v>84</v>
      </c>
      <c r="C43" s="60">
        <v>1125</v>
      </c>
      <c r="D43" s="25" t="s">
        <v>63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3">
        <v>17</v>
      </c>
      <c r="B44" s="61" t="s">
        <v>85</v>
      </c>
      <c r="C44" s="60">
        <v>375</v>
      </c>
      <c r="D44" s="25" t="s">
        <v>63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7">
        <v>18</v>
      </c>
      <c r="B45" s="61" t="s">
        <v>86</v>
      </c>
      <c r="C45" s="60">
        <v>75</v>
      </c>
      <c r="D45" s="25" t="s">
        <v>63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3">
        <v>19</v>
      </c>
      <c r="B46" s="61" t="s">
        <v>87</v>
      </c>
      <c r="C46" s="60">
        <v>430</v>
      </c>
      <c r="D46" s="25" t="s">
        <v>63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7">
        <v>20</v>
      </c>
      <c r="B47" s="61" t="s">
        <v>88</v>
      </c>
      <c r="C47" s="60">
        <v>370</v>
      </c>
      <c r="D47" s="25" t="s">
        <v>63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3">
        <v>21</v>
      </c>
      <c r="B48" s="61" t="s">
        <v>89</v>
      </c>
      <c r="C48" s="60">
        <v>375</v>
      </c>
      <c r="D48" s="25" t="s">
        <v>63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7">
        <v>22</v>
      </c>
      <c r="B49" s="61" t="s">
        <v>90</v>
      </c>
      <c r="C49" s="60">
        <v>395</v>
      </c>
      <c r="D49" s="25" t="s">
        <v>63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30" customHeight="1">
      <c r="A50" s="63">
        <v>23</v>
      </c>
      <c r="B50" s="61" t="s">
        <v>91</v>
      </c>
      <c r="C50" s="60">
        <v>375</v>
      </c>
      <c r="D50" s="25" t="s">
        <v>63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30" customHeight="1">
      <c r="A51" s="67">
        <v>24</v>
      </c>
      <c r="B51" s="61" t="s">
        <v>92</v>
      </c>
      <c r="C51" s="60">
        <v>375</v>
      </c>
      <c r="D51" s="25" t="s">
        <v>63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30" customHeight="1">
      <c r="A52" s="63">
        <v>25</v>
      </c>
      <c r="B52" s="69" t="s">
        <v>93</v>
      </c>
      <c r="C52" s="70">
        <v>265</v>
      </c>
      <c r="D52" s="25" t="s">
        <v>63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30" customHeight="1">
      <c r="A53" s="67">
        <v>26</v>
      </c>
      <c r="B53" s="73" t="s">
        <v>94</v>
      </c>
      <c r="C53" s="72">
        <v>155</v>
      </c>
      <c r="D53" s="68" t="s">
        <v>63</v>
      </c>
      <c r="E53" s="18"/>
      <c r="F53" s="10">
        <f t="shared" ref="F53:F68" si="3">ROUND((E53*C53),2)</f>
        <v>0</v>
      </c>
      <c r="G53" s="11"/>
      <c r="H53" s="10">
        <f t="shared" ref="H53:H68" si="4">ROUND((F53*G53),2)</f>
        <v>0</v>
      </c>
      <c r="I53" s="10">
        <f t="shared" ref="I53:I68" si="5">ROUND((F53+H53),2)</f>
        <v>0</v>
      </c>
    </row>
    <row r="54" spans="1:9" ht="30" customHeight="1">
      <c r="A54" s="63">
        <v>27</v>
      </c>
      <c r="B54" s="73" t="s">
        <v>95</v>
      </c>
      <c r="C54" s="72">
        <v>150</v>
      </c>
      <c r="D54" s="68" t="s">
        <v>63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9.75" customHeight="1">
      <c r="A55" s="67">
        <v>28</v>
      </c>
      <c r="B55" s="73" t="s">
        <v>96</v>
      </c>
      <c r="C55" s="72">
        <v>550</v>
      </c>
      <c r="D55" s="68" t="s">
        <v>63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48.75" customHeight="1">
      <c r="A56" s="63">
        <v>29</v>
      </c>
      <c r="B56" s="73" t="s">
        <v>97</v>
      </c>
      <c r="C56" s="72">
        <v>225</v>
      </c>
      <c r="D56" s="68" t="s">
        <v>63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43.5" customHeight="1">
      <c r="A57" s="67">
        <v>30</v>
      </c>
      <c r="B57" s="73" t="s">
        <v>98</v>
      </c>
      <c r="C57" s="72">
        <v>15</v>
      </c>
      <c r="D57" s="68" t="s">
        <v>63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3">
        <v>31</v>
      </c>
      <c r="B58" s="74" t="s">
        <v>99</v>
      </c>
      <c r="C58" s="75">
        <v>15</v>
      </c>
      <c r="D58" s="25" t="s">
        <v>63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7">
        <v>32</v>
      </c>
      <c r="B59" s="71" t="s">
        <v>100</v>
      </c>
      <c r="C59" s="72">
        <v>40</v>
      </c>
      <c r="D59" s="68" t="s">
        <v>63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3">
        <v>33</v>
      </c>
      <c r="B60" s="71" t="s">
        <v>101</v>
      </c>
      <c r="C60" s="72">
        <v>60</v>
      </c>
      <c r="D60" s="68" t="s">
        <v>63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7">
        <v>34</v>
      </c>
      <c r="B61" s="71" t="s">
        <v>102</v>
      </c>
      <c r="C61" s="72">
        <v>15</v>
      </c>
      <c r="D61" s="68" t="s">
        <v>63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3">
        <v>35</v>
      </c>
      <c r="B62" s="71" t="s">
        <v>103</v>
      </c>
      <c r="C62" s="72">
        <v>35</v>
      </c>
      <c r="D62" s="68" t="s">
        <v>63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7">
        <v>36</v>
      </c>
      <c r="B63" s="71" t="s">
        <v>104</v>
      </c>
      <c r="C63" s="72">
        <v>35</v>
      </c>
      <c r="D63" s="68" t="s">
        <v>63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3">
        <v>37</v>
      </c>
      <c r="B64" s="71" t="s">
        <v>105</v>
      </c>
      <c r="C64" s="72">
        <v>35</v>
      </c>
      <c r="D64" s="68" t="s">
        <v>63</v>
      </c>
      <c r="E64" s="18"/>
      <c r="F64" s="10">
        <f t="shared" si="3"/>
        <v>0</v>
      </c>
      <c r="G64" s="11"/>
      <c r="H64" s="10">
        <f t="shared" si="4"/>
        <v>0</v>
      </c>
      <c r="I64" s="10">
        <f t="shared" si="5"/>
        <v>0</v>
      </c>
    </row>
    <row r="65" spans="1:9" ht="30" customHeight="1">
      <c r="A65" s="67">
        <v>38</v>
      </c>
      <c r="B65" s="71" t="s">
        <v>106</v>
      </c>
      <c r="C65" s="72">
        <v>35</v>
      </c>
      <c r="D65" s="68" t="s">
        <v>63</v>
      </c>
      <c r="E65" s="18"/>
      <c r="F65" s="10">
        <f t="shared" si="3"/>
        <v>0</v>
      </c>
      <c r="G65" s="11"/>
      <c r="H65" s="10">
        <f t="shared" si="4"/>
        <v>0</v>
      </c>
      <c r="I65" s="10">
        <f t="shared" si="5"/>
        <v>0</v>
      </c>
    </row>
    <row r="66" spans="1:9" ht="30" customHeight="1">
      <c r="A66" s="63">
        <v>39</v>
      </c>
      <c r="B66" s="71" t="s">
        <v>107</v>
      </c>
      <c r="C66" s="72">
        <v>525</v>
      </c>
      <c r="D66" s="68" t="s">
        <v>63</v>
      </c>
      <c r="E66" s="18"/>
      <c r="F66" s="10">
        <f t="shared" si="3"/>
        <v>0</v>
      </c>
      <c r="G66" s="11"/>
      <c r="H66" s="10">
        <f t="shared" si="4"/>
        <v>0</v>
      </c>
      <c r="I66" s="10">
        <f t="shared" si="5"/>
        <v>0</v>
      </c>
    </row>
    <row r="67" spans="1:9" ht="30" customHeight="1">
      <c r="A67" s="67">
        <v>40</v>
      </c>
      <c r="B67" s="71" t="s">
        <v>108</v>
      </c>
      <c r="C67" s="72">
        <v>450</v>
      </c>
      <c r="D67" s="68" t="s">
        <v>63</v>
      </c>
      <c r="E67" s="18"/>
      <c r="F67" s="10">
        <f t="shared" si="3"/>
        <v>0</v>
      </c>
      <c r="G67" s="11"/>
      <c r="H67" s="10">
        <f t="shared" si="4"/>
        <v>0</v>
      </c>
      <c r="I67" s="10">
        <f t="shared" si="5"/>
        <v>0</v>
      </c>
    </row>
    <row r="68" spans="1:9" ht="30" customHeight="1">
      <c r="A68" s="63">
        <v>41</v>
      </c>
      <c r="B68" s="71" t="s">
        <v>109</v>
      </c>
      <c r="C68" s="72">
        <v>375</v>
      </c>
      <c r="D68" s="68" t="s">
        <v>63</v>
      </c>
      <c r="E68" s="18"/>
      <c r="F68" s="10">
        <f t="shared" si="3"/>
        <v>0</v>
      </c>
      <c r="G68" s="11"/>
      <c r="H68" s="10">
        <f t="shared" si="4"/>
        <v>0</v>
      </c>
      <c r="I68" s="10">
        <f t="shared" si="5"/>
        <v>0</v>
      </c>
    </row>
    <row r="69" spans="1:9" ht="30" customHeight="1">
      <c r="A69" s="67">
        <v>42</v>
      </c>
      <c r="B69" s="71" t="s">
        <v>110</v>
      </c>
      <c r="C69" s="72">
        <v>375</v>
      </c>
      <c r="D69" s="68" t="s">
        <v>63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>
      <c r="A70" s="63">
        <v>43</v>
      </c>
      <c r="B70" s="71" t="s">
        <v>111</v>
      </c>
      <c r="C70" s="72">
        <v>375</v>
      </c>
      <c r="D70" s="68" t="s">
        <v>63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30" customHeight="1">
      <c r="A71" s="67">
        <v>44</v>
      </c>
      <c r="B71" s="71" t="s">
        <v>112</v>
      </c>
      <c r="C71" s="72">
        <v>450</v>
      </c>
      <c r="D71" s="68" t="s">
        <v>63</v>
      </c>
      <c r="E71" s="18"/>
      <c r="F71" s="10">
        <f t="shared" si="0"/>
        <v>0</v>
      </c>
      <c r="G71" s="11"/>
      <c r="H71" s="10">
        <f t="shared" si="1"/>
        <v>0</v>
      </c>
      <c r="I71" s="10">
        <f t="shared" si="2"/>
        <v>0</v>
      </c>
    </row>
    <row r="72" spans="1:9" ht="30" customHeight="1">
      <c r="A72" s="63">
        <v>45</v>
      </c>
      <c r="B72" s="71" t="s">
        <v>113</v>
      </c>
      <c r="C72" s="72">
        <v>30</v>
      </c>
      <c r="D72" s="68" t="s">
        <v>63</v>
      </c>
      <c r="E72" s="18"/>
      <c r="F72" s="10">
        <f t="shared" si="0"/>
        <v>0</v>
      </c>
      <c r="G72" s="11"/>
      <c r="H72" s="10">
        <f t="shared" si="1"/>
        <v>0</v>
      </c>
      <c r="I72" s="10">
        <f t="shared" si="2"/>
        <v>0</v>
      </c>
    </row>
    <row r="73" spans="1:9" ht="30" customHeight="1" thickBot="1">
      <c r="A73" s="67">
        <v>46</v>
      </c>
      <c r="B73" s="71" t="s">
        <v>114</v>
      </c>
      <c r="C73" s="76">
        <v>40</v>
      </c>
      <c r="D73" s="68" t="s">
        <v>63</v>
      </c>
      <c r="E73" s="18"/>
      <c r="F73" s="10">
        <f t="shared" si="0"/>
        <v>0</v>
      </c>
      <c r="G73" s="11"/>
      <c r="H73" s="10">
        <f t="shared" si="1"/>
        <v>0</v>
      </c>
      <c r="I73" s="10">
        <f t="shared" si="2"/>
        <v>0</v>
      </c>
    </row>
    <row r="74" spans="1:9" ht="30" customHeight="1" thickBot="1">
      <c r="A74" s="112" t="s">
        <v>65</v>
      </c>
      <c r="B74" s="113"/>
      <c r="C74" s="113"/>
      <c r="D74" s="114"/>
      <c r="E74" s="114"/>
      <c r="F74" s="64">
        <f>SUM(F28:F73)</f>
        <v>0</v>
      </c>
      <c r="G74" s="64"/>
      <c r="H74" s="64">
        <f>SUM(H28:H73)</f>
        <v>0</v>
      </c>
      <c r="I74" s="64">
        <f>SUM(I28:I73)</f>
        <v>0</v>
      </c>
    </row>
    <row r="75" spans="1:9" ht="30" customHeight="1">
      <c r="A75" s="115" t="s">
        <v>61</v>
      </c>
      <c r="B75" s="116"/>
      <c r="C75" s="116"/>
      <c r="D75" s="116"/>
      <c r="E75" s="116"/>
      <c r="F75" s="117"/>
      <c r="G75" s="117"/>
      <c r="H75" s="117"/>
      <c r="I75" s="117"/>
    </row>
    <row r="76" spans="1:9" ht="30" customHeight="1">
      <c r="A76" s="63">
        <v>1</v>
      </c>
      <c r="B76" s="61" t="s">
        <v>69</v>
      </c>
      <c r="C76" s="60">
        <v>525</v>
      </c>
      <c r="D76" s="25" t="s">
        <v>63</v>
      </c>
      <c r="E76" s="18"/>
      <c r="F76" s="10">
        <f>ROUND((E76*C76),2)</f>
        <v>0</v>
      </c>
      <c r="G76" s="11"/>
      <c r="H76" s="10">
        <f>ROUND((F76*G76),2)</f>
        <v>0</v>
      </c>
      <c r="I76" s="10">
        <f>ROUND((F76+H76),2)</f>
        <v>0</v>
      </c>
    </row>
    <row r="77" spans="1:9" ht="30" customHeight="1">
      <c r="A77" s="67">
        <v>2</v>
      </c>
      <c r="B77" s="61" t="s">
        <v>70</v>
      </c>
      <c r="C77" s="60">
        <v>900</v>
      </c>
      <c r="D77" s="25" t="s">
        <v>63</v>
      </c>
      <c r="E77" s="18"/>
      <c r="F77" s="10">
        <f t="shared" ref="F77:F121" si="6">ROUND((E77*C77),2)</f>
        <v>0</v>
      </c>
      <c r="G77" s="11"/>
      <c r="H77" s="10">
        <f t="shared" ref="H77:H121" si="7">ROUND((F77*G77),2)</f>
        <v>0</v>
      </c>
      <c r="I77" s="10">
        <f t="shared" ref="I77:I121" si="8">ROUND((F77+H77),2)</f>
        <v>0</v>
      </c>
    </row>
    <row r="78" spans="1:9" ht="30" customHeight="1">
      <c r="A78" s="63">
        <v>3</v>
      </c>
      <c r="B78" s="61" t="s">
        <v>71</v>
      </c>
      <c r="C78" s="60">
        <v>900</v>
      </c>
      <c r="D78" s="25" t="s">
        <v>63</v>
      </c>
      <c r="E78" s="18"/>
      <c r="F78" s="10">
        <f t="shared" si="6"/>
        <v>0</v>
      </c>
      <c r="G78" s="11"/>
      <c r="H78" s="10">
        <f t="shared" si="7"/>
        <v>0</v>
      </c>
      <c r="I78" s="10">
        <f t="shared" si="8"/>
        <v>0</v>
      </c>
    </row>
    <row r="79" spans="1:9" ht="30" customHeight="1">
      <c r="A79" s="67">
        <v>4</v>
      </c>
      <c r="B79" s="61" t="s">
        <v>72</v>
      </c>
      <c r="C79" s="60">
        <v>900</v>
      </c>
      <c r="D79" s="25" t="s">
        <v>63</v>
      </c>
      <c r="E79" s="18"/>
      <c r="F79" s="10">
        <f t="shared" si="6"/>
        <v>0</v>
      </c>
      <c r="G79" s="11"/>
      <c r="H79" s="10">
        <f t="shared" si="7"/>
        <v>0</v>
      </c>
      <c r="I79" s="10">
        <f t="shared" si="8"/>
        <v>0</v>
      </c>
    </row>
    <row r="80" spans="1:9" ht="30" customHeight="1">
      <c r="A80" s="63">
        <v>5</v>
      </c>
      <c r="B80" s="61" t="s">
        <v>73</v>
      </c>
      <c r="C80" s="60">
        <v>900</v>
      </c>
      <c r="D80" s="25" t="s">
        <v>63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7">
        <v>6</v>
      </c>
      <c r="B81" s="61" t="s">
        <v>74</v>
      </c>
      <c r="C81" s="60">
        <v>525</v>
      </c>
      <c r="D81" s="25" t="s">
        <v>63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3">
        <v>7</v>
      </c>
      <c r="B82" s="61" t="s">
        <v>75</v>
      </c>
      <c r="C82" s="60">
        <v>255</v>
      </c>
      <c r="D82" s="25" t="s">
        <v>63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7">
        <v>8</v>
      </c>
      <c r="B83" s="61" t="s">
        <v>76</v>
      </c>
      <c r="C83" s="60">
        <v>375</v>
      </c>
      <c r="D83" s="25" t="s">
        <v>63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3">
        <v>9</v>
      </c>
      <c r="B84" s="61" t="s">
        <v>77</v>
      </c>
      <c r="C84" s="60">
        <v>375</v>
      </c>
      <c r="D84" s="25" t="s">
        <v>63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7">
        <v>10</v>
      </c>
      <c r="B85" s="61" t="s">
        <v>78</v>
      </c>
      <c r="C85" s="60">
        <v>375</v>
      </c>
      <c r="D85" s="25" t="s">
        <v>63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3">
        <v>11</v>
      </c>
      <c r="B86" s="61" t="s">
        <v>79</v>
      </c>
      <c r="C86" s="60">
        <v>40</v>
      </c>
      <c r="D86" s="25" t="s">
        <v>63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7">
        <v>12</v>
      </c>
      <c r="B87" s="61" t="s">
        <v>80</v>
      </c>
      <c r="C87" s="60">
        <v>1125</v>
      </c>
      <c r="D87" s="25" t="s">
        <v>63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3">
        <v>13</v>
      </c>
      <c r="B88" s="61" t="s">
        <v>81</v>
      </c>
      <c r="C88" s="60">
        <v>1125</v>
      </c>
      <c r="D88" s="25" t="s">
        <v>63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7">
        <v>14</v>
      </c>
      <c r="B89" s="61" t="s">
        <v>82</v>
      </c>
      <c r="C89" s="60">
        <v>1125</v>
      </c>
      <c r="D89" s="25" t="s">
        <v>63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3">
        <v>15</v>
      </c>
      <c r="B90" s="61" t="s">
        <v>83</v>
      </c>
      <c r="C90" s="60">
        <v>1125</v>
      </c>
      <c r="D90" s="25" t="s">
        <v>63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7">
        <v>16</v>
      </c>
      <c r="B91" s="61" t="s">
        <v>84</v>
      </c>
      <c r="C91" s="60">
        <v>1125</v>
      </c>
      <c r="D91" s="25" t="s">
        <v>63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3">
        <v>17</v>
      </c>
      <c r="B92" s="61" t="s">
        <v>85</v>
      </c>
      <c r="C92" s="60">
        <v>375</v>
      </c>
      <c r="D92" s="25" t="s">
        <v>63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7">
        <v>18</v>
      </c>
      <c r="B93" s="61" t="s">
        <v>86</v>
      </c>
      <c r="C93" s="60">
        <v>75</v>
      </c>
      <c r="D93" s="25" t="s">
        <v>63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3">
        <v>19</v>
      </c>
      <c r="B94" s="61" t="s">
        <v>87</v>
      </c>
      <c r="C94" s="60">
        <v>430</v>
      </c>
      <c r="D94" s="25" t="s">
        <v>63</v>
      </c>
      <c r="E94" s="18"/>
      <c r="F94" s="10">
        <f t="shared" si="6"/>
        <v>0</v>
      </c>
      <c r="G94" s="11"/>
      <c r="H94" s="10">
        <f t="shared" si="7"/>
        <v>0</v>
      </c>
      <c r="I94" s="10">
        <f t="shared" si="8"/>
        <v>0</v>
      </c>
    </row>
    <row r="95" spans="1:9" ht="30" customHeight="1">
      <c r="A95" s="67">
        <v>20</v>
      </c>
      <c r="B95" s="61" t="s">
        <v>88</v>
      </c>
      <c r="C95" s="60">
        <v>370</v>
      </c>
      <c r="D95" s="25" t="s">
        <v>63</v>
      </c>
      <c r="E95" s="18"/>
      <c r="F95" s="10">
        <f t="shared" si="6"/>
        <v>0</v>
      </c>
      <c r="G95" s="11"/>
      <c r="H95" s="10">
        <f t="shared" si="7"/>
        <v>0</v>
      </c>
      <c r="I95" s="10">
        <f t="shared" si="8"/>
        <v>0</v>
      </c>
    </row>
    <row r="96" spans="1:9" ht="30" customHeight="1">
      <c r="A96" s="63">
        <v>21</v>
      </c>
      <c r="B96" s="61" t="s">
        <v>89</v>
      </c>
      <c r="C96" s="60">
        <v>375</v>
      </c>
      <c r="D96" s="25" t="s">
        <v>63</v>
      </c>
      <c r="E96" s="18"/>
      <c r="F96" s="10">
        <f t="shared" si="6"/>
        <v>0</v>
      </c>
      <c r="G96" s="11"/>
      <c r="H96" s="10">
        <f t="shared" si="7"/>
        <v>0</v>
      </c>
      <c r="I96" s="10">
        <f t="shared" si="8"/>
        <v>0</v>
      </c>
    </row>
    <row r="97" spans="1:9" ht="30" customHeight="1">
      <c r="A97" s="67">
        <v>22</v>
      </c>
      <c r="B97" s="61" t="s">
        <v>90</v>
      </c>
      <c r="C97" s="60">
        <v>395</v>
      </c>
      <c r="D97" s="25" t="s">
        <v>63</v>
      </c>
      <c r="E97" s="18"/>
      <c r="F97" s="10">
        <f t="shared" si="6"/>
        <v>0</v>
      </c>
      <c r="G97" s="11"/>
      <c r="H97" s="10">
        <f t="shared" si="7"/>
        <v>0</v>
      </c>
      <c r="I97" s="10">
        <f t="shared" si="8"/>
        <v>0</v>
      </c>
    </row>
    <row r="98" spans="1:9" ht="30" customHeight="1">
      <c r="A98" s="63">
        <v>23</v>
      </c>
      <c r="B98" s="61" t="s">
        <v>91</v>
      </c>
      <c r="C98" s="60">
        <v>375</v>
      </c>
      <c r="D98" s="25" t="s">
        <v>63</v>
      </c>
      <c r="E98" s="18"/>
      <c r="F98" s="10">
        <f t="shared" si="6"/>
        <v>0</v>
      </c>
      <c r="G98" s="11"/>
      <c r="H98" s="10">
        <f t="shared" si="7"/>
        <v>0</v>
      </c>
      <c r="I98" s="10">
        <f t="shared" si="8"/>
        <v>0</v>
      </c>
    </row>
    <row r="99" spans="1:9" ht="30" customHeight="1">
      <c r="A99" s="67">
        <v>24</v>
      </c>
      <c r="B99" s="61" t="s">
        <v>92</v>
      </c>
      <c r="C99" s="60">
        <v>375</v>
      </c>
      <c r="D99" s="25" t="s">
        <v>63</v>
      </c>
      <c r="E99" s="18"/>
      <c r="F99" s="10">
        <f t="shared" si="6"/>
        <v>0</v>
      </c>
      <c r="G99" s="11"/>
      <c r="H99" s="10">
        <f t="shared" si="7"/>
        <v>0</v>
      </c>
      <c r="I99" s="10">
        <f t="shared" si="8"/>
        <v>0</v>
      </c>
    </row>
    <row r="100" spans="1:9" ht="30" customHeight="1">
      <c r="A100" s="63">
        <v>25</v>
      </c>
      <c r="B100" s="61" t="s">
        <v>93</v>
      </c>
      <c r="C100" s="60">
        <v>265</v>
      </c>
      <c r="D100" s="25" t="s">
        <v>63</v>
      </c>
      <c r="E100" s="18"/>
      <c r="F100" s="10">
        <f t="shared" si="6"/>
        <v>0</v>
      </c>
      <c r="G100" s="11"/>
      <c r="H100" s="10">
        <f t="shared" si="7"/>
        <v>0</v>
      </c>
      <c r="I100" s="10">
        <f t="shared" si="8"/>
        <v>0</v>
      </c>
    </row>
    <row r="101" spans="1:9" ht="30" customHeight="1">
      <c r="A101" s="67">
        <v>26</v>
      </c>
      <c r="B101" s="61" t="s">
        <v>94</v>
      </c>
      <c r="C101" s="60">
        <v>155</v>
      </c>
      <c r="D101" s="25" t="s">
        <v>63</v>
      </c>
      <c r="E101" s="18"/>
      <c r="F101" s="10">
        <f t="shared" si="6"/>
        <v>0</v>
      </c>
      <c r="G101" s="11"/>
      <c r="H101" s="10">
        <f t="shared" si="7"/>
        <v>0</v>
      </c>
      <c r="I101" s="10">
        <f t="shared" si="8"/>
        <v>0</v>
      </c>
    </row>
    <row r="102" spans="1:9" ht="30" customHeight="1">
      <c r="A102" s="63">
        <v>27</v>
      </c>
      <c r="B102" s="61" t="s">
        <v>95</v>
      </c>
      <c r="C102" s="60">
        <v>150</v>
      </c>
      <c r="D102" s="25" t="s">
        <v>63</v>
      </c>
      <c r="E102" s="18"/>
      <c r="F102" s="10">
        <f t="shared" ref="F102:F117" si="9">ROUND((E102*C102),2)</f>
        <v>0</v>
      </c>
      <c r="G102" s="11"/>
      <c r="H102" s="10">
        <f t="shared" ref="H102:H117" si="10">ROUND((F102*G102),2)</f>
        <v>0</v>
      </c>
      <c r="I102" s="10">
        <f t="shared" ref="I102:I117" si="11">ROUND((F102+H102),2)</f>
        <v>0</v>
      </c>
    </row>
    <row r="103" spans="1:9" ht="39" customHeight="1">
      <c r="A103" s="67">
        <v>28</v>
      </c>
      <c r="B103" s="61" t="s">
        <v>96</v>
      </c>
      <c r="C103" s="60">
        <v>550</v>
      </c>
      <c r="D103" s="25" t="s">
        <v>63</v>
      </c>
      <c r="E103" s="18"/>
      <c r="F103" s="10">
        <f t="shared" si="9"/>
        <v>0</v>
      </c>
      <c r="G103" s="11"/>
      <c r="H103" s="10">
        <f t="shared" si="10"/>
        <v>0</v>
      </c>
      <c r="I103" s="10">
        <f t="shared" si="11"/>
        <v>0</v>
      </c>
    </row>
    <row r="104" spans="1:9" ht="45.75" customHeight="1">
      <c r="A104" s="63">
        <v>29</v>
      </c>
      <c r="B104" s="61" t="s">
        <v>97</v>
      </c>
      <c r="C104" s="60">
        <v>225</v>
      </c>
      <c r="D104" s="25" t="s">
        <v>63</v>
      </c>
      <c r="E104" s="18"/>
      <c r="F104" s="10">
        <f t="shared" si="9"/>
        <v>0</v>
      </c>
      <c r="G104" s="11"/>
      <c r="H104" s="10">
        <f t="shared" si="10"/>
        <v>0</v>
      </c>
      <c r="I104" s="10">
        <f t="shared" si="11"/>
        <v>0</v>
      </c>
    </row>
    <row r="105" spans="1:9" ht="42.75" customHeight="1">
      <c r="A105" s="67">
        <v>30</v>
      </c>
      <c r="B105" s="61" t="s">
        <v>98</v>
      </c>
      <c r="C105" s="60">
        <v>15</v>
      </c>
      <c r="D105" s="25" t="s">
        <v>63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30" customHeight="1">
      <c r="A106" s="63">
        <v>31</v>
      </c>
      <c r="B106" s="61" t="s">
        <v>99</v>
      </c>
      <c r="C106" s="60">
        <v>15</v>
      </c>
      <c r="D106" s="25" t="s">
        <v>63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30" customHeight="1">
      <c r="A107" s="67">
        <v>32</v>
      </c>
      <c r="B107" s="61" t="s">
        <v>100</v>
      </c>
      <c r="C107" s="60">
        <v>40</v>
      </c>
      <c r="D107" s="25" t="s">
        <v>63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3">
        <v>33</v>
      </c>
      <c r="B108" s="61" t="s">
        <v>101</v>
      </c>
      <c r="C108" s="60">
        <v>60</v>
      </c>
      <c r="D108" s="25" t="s">
        <v>63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7">
        <v>34</v>
      </c>
      <c r="B109" s="61" t="s">
        <v>102</v>
      </c>
      <c r="C109" s="60">
        <v>15</v>
      </c>
      <c r="D109" s="25" t="s">
        <v>63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3">
        <v>35</v>
      </c>
      <c r="B110" s="61" t="s">
        <v>103</v>
      </c>
      <c r="C110" s="60">
        <v>35</v>
      </c>
      <c r="D110" s="25" t="s">
        <v>63</v>
      </c>
      <c r="E110" s="18"/>
      <c r="F110" s="10">
        <f t="shared" si="9"/>
        <v>0</v>
      </c>
      <c r="G110" s="11"/>
      <c r="H110" s="10">
        <f t="shared" si="10"/>
        <v>0</v>
      </c>
      <c r="I110" s="10">
        <f t="shared" si="11"/>
        <v>0</v>
      </c>
    </row>
    <row r="111" spans="1:9" ht="30" customHeight="1">
      <c r="A111" s="67">
        <v>36</v>
      </c>
      <c r="B111" s="61" t="s">
        <v>104</v>
      </c>
      <c r="C111" s="60">
        <v>35</v>
      </c>
      <c r="D111" s="25" t="s">
        <v>63</v>
      </c>
      <c r="E111" s="18"/>
      <c r="F111" s="10">
        <f t="shared" si="9"/>
        <v>0</v>
      </c>
      <c r="G111" s="11"/>
      <c r="H111" s="10">
        <f t="shared" si="10"/>
        <v>0</v>
      </c>
      <c r="I111" s="10">
        <f t="shared" si="11"/>
        <v>0</v>
      </c>
    </row>
    <row r="112" spans="1:9" ht="30" customHeight="1">
      <c r="A112" s="63">
        <v>37</v>
      </c>
      <c r="B112" s="61" t="s">
        <v>105</v>
      </c>
      <c r="C112" s="60">
        <v>35</v>
      </c>
      <c r="D112" s="25" t="s">
        <v>63</v>
      </c>
      <c r="E112" s="18"/>
      <c r="F112" s="10">
        <f t="shared" si="9"/>
        <v>0</v>
      </c>
      <c r="G112" s="11"/>
      <c r="H112" s="10">
        <f t="shared" si="10"/>
        <v>0</v>
      </c>
      <c r="I112" s="10">
        <f t="shared" si="11"/>
        <v>0</v>
      </c>
    </row>
    <row r="113" spans="1:15" ht="30" customHeight="1">
      <c r="A113" s="67">
        <v>38</v>
      </c>
      <c r="B113" s="61" t="s">
        <v>106</v>
      </c>
      <c r="C113" s="60">
        <v>35</v>
      </c>
      <c r="D113" s="25" t="s">
        <v>63</v>
      </c>
      <c r="E113" s="18"/>
      <c r="F113" s="10">
        <f t="shared" si="9"/>
        <v>0</v>
      </c>
      <c r="G113" s="11"/>
      <c r="H113" s="10">
        <f t="shared" si="10"/>
        <v>0</v>
      </c>
      <c r="I113" s="10">
        <f t="shared" si="11"/>
        <v>0</v>
      </c>
    </row>
    <row r="114" spans="1:15" ht="30" customHeight="1">
      <c r="A114" s="63">
        <v>39</v>
      </c>
      <c r="B114" s="61" t="s">
        <v>107</v>
      </c>
      <c r="C114" s="60">
        <v>525</v>
      </c>
      <c r="D114" s="25" t="s">
        <v>63</v>
      </c>
      <c r="E114" s="18"/>
      <c r="F114" s="10">
        <f t="shared" si="9"/>
        <v>0</v>
      </c>
      <c r="G114" s="11"/>
      <c r="H114" s="10">
        <f t="shared" si="10"/>
        <v>0</v>
      </c>
      <c r="I114" s="10">
        <f t="shared" si="11"/>
        <v>0</v>
      </c>
    </row>
    <row r="115" spans="1:15" ht="30" customHeight="1">
      <c r="A115" s="67">
        <v>40</v>
      </c>
      <c r="B115" s="61" t="s">
        <v>108</v>
      </c>
      <c r="C115" s="60">
        <v>450</v>
      </c>
      <c r="D115" s="25" t="s">
        <v>63</v>
      </c>
      <c r="E115" s="18"/>
      <c r="F115" s="10">
        <f t="shared" si="9"/>
        <v>0</v>
      </c>
      <c r="G115" s="11"/>
      <c r="H115" s="10">
        <f t="shared" si="10"/>
        <v>0</v>
      </c>
      <c r="I115" s="10">
        <f t="shared" si="11"/>
        <v>0</v>
      </c>
    </row>
    <row r="116" spans="1:15" ht="30" customHeight="1">
      <c r="A116" s="63">
        <v>41</v>
      </c>
      <c r="B116" s="61" t="s">
        <v>109</v>
      </c>
      <c r="C116" s="60">
        <v>375</v>
      </c>
      <c r="D116" s="25" t="s">
        <v>63</v>
      </c>
      <c r="E116" s="18"/>
      <c r="F116" s="10">
        <f t="shared" si="9"/>
        <v>0</v>
      </c>
      <c r="G116" s="11"/>
      <c r="H116" s="10">
        <f t="shared" si="10"/>
        <v>0</v>
      </c>
      <c r="I116" s="10">
        <f t="shared" si="11"/>
        <v>0</v>
      </c>
    </row>
    <row r="117" spans="1:15" ht="30" customHeight="1">
      <c r="A117" s="67">
        <v>42</v>
      </c>
      <c r="B117" s="61" t="s">
        <v>110</v>
      </c>
      <c r="C117" s="60">
        <v>375</v>
      </c>
      <c r="D117" s="25" t="s">
        <v>63</v>
      </c>
      <c r="E117" s="18"/>
      <c r="F117" s="10">
        <f t="shared" si="9"/>
        <v>0</v>
      </c>
      <c r="G117" s="11"/>
      <c r="H117" s="10">
        <f t="shared" si="10"/>
        <v>0</v>
      </c>
      <c r="I117" s="10">
        <f t="shared" si="11"/>
        <v>0</v>
      </c>
    </row>
    <row r="118" spans="1:15" ht="30" customHeight="1">
      <c r="A118" s="63">
        <v>43</v>
      </c>
      <c r="B118" s="61" t="s">
        <v>111</v>
      </c>
      <c r="C118" s="60">
        <v>375</v>
      </c>
      <c r="D118" s="25" t="s">
        <v>63</v>
      </c>
      <c r="E118" s="18"/>
      <c r="F118" s="10">
        <f t="shared" si="6"/>
        <v>0</v>
      </c>
      <c r="G118" s="11"/>
      <c r="H118" s="10">
        <f t="shared" si="7"/>
        <v>0</v>
      </c>
      <c r="I118" s="10">
        <f t="shared" si="8"/>
        <v>0</v>
      </c>
    </row>
    <row r="119" spans="1:15" ht="30" customHeight="1">
      <c r="A119" s="67">
        <v>44</v>
      </c>
      <c r="B119" s="61" t="s">
        <v>112</v>
      </c>
      <c r="C119" s="60">
        <v>450</v>
      </c>
      <c r="D119" s="25" t="s">
        <v>63</v>
      </c>
      <c r="E119" s="18"/>
      <c r="F119" s="10">
        <f t="shared" si="6"/>
        <v>0</v>
      </c>
      <c r="G119" s="11"/>
      <c r="H119" s="10">
        <f t="shared" si="7"/>
        <v>0</v>
      </c>
      <c r="I119" s="10">
        <f t="shared" si="8"/>
        <v>0</v>
      </c>
    </row>
    <row r="120" spans="1:15" ht="30" customHeight="1">
      <c r="A120" s="63">
        <v>45</v>
      </c>
      <c r="B120" s="61" t="s">
        <v>113</v>
      </c>
      <c r="C120" s="60">
        <v>30</v>
      </c>
      <c r="D120" s="25" t="s">
        <v>63</v>
      </c>
      <c r="E120" s="18"/>
      <c r="F120" s="10">
        <f t="shared" si="6"/>
        <v>0</v>
      </c>
      <c r="G120" s="11"/>
      <c r="H120" s="10">
        <f t="shared" si="7"/>
        <v>0</v>
      </c>
      <c r="I120" s="10">
        <f t="shared" si="8"/>
        <v>0</v>
      </c>
    </row>
    <row r="121" spans="1:15" ht="30" customHeight="1" thickBot="1">
      <c r="A121" s="67">
        <v>46</v>
      </c>
      <c r="B121" s="61" t="s">
        <v>114</v>
      </c>
      <c r="C121" s="60">
        <v>40</v>
      </c>
      <c r="D121" s="25" t="s">
        <v>63</v>
      </c>
      <c r="E121" s="18"/>
      <c r="F121" s="10">
        <f t="shared" si="6"/>
        <v>0</v>
      </c>
      <c r="G121" s="11"/>
      <c r="H121" s="10">
        <f t="shared" si="7"/>
        <v>0</v>
      </c>
      <c r="I121" s="10">
        <f t="shared" si="8"/>
        <v>0</v>
      </c>
    </row>
    <row r="122" spans="1:15" ht="30" customHeight="1" thickBot="1">
      <c r="A122" s="118" t="s">
        <v>62</v>
      </c>
      <c r="B122" s="119"/>
      <c r="C122" s="119"/>
      <c r="D122" s="119"/>
      <c r="E122" s="119"/>
      <c r="F122" s="65">
        <f>SUM(F76:F121)</f>
        <v>0</v>
      </c>
      <c r="G122" s="65"/>
      <c r="H122" s="65">
        <f>SUM(H76:H121)</f>
        <v>0</v>
      </c>
      <c r="I122" s="65">
        <f>SUM(I76:I121)</f>
        <v>0</v>
      </c>
    </row>
    <row r="123" spans="1:15" ht="30" customHeight="1" thickBot="1">
      <c r="A123" s="120" t="s">
        <v>66</v>
      </c>
      <c r="B123" s="121"/>
      <c r="C123" s="121"/>
      <c r="D123" s="121"/>
      <c r="E123" s="121"/>
      <c r="F123" s="66">
        <f>F74+F122</f>
        <v>0</v>
      </c>
      <c r="G123" s="66"/>
      <c r="H123" s="66">
        <f>H74+H122</f>
        <v>0</v>
      </c>
      <c r="I123" s="66">
        <f>I74+I122</f>
        <v>0</v>
      </c>
    </row>
    <row r="124" spans="1:15" ht="9" customHeight="1">
      <c r="A124" s="23"/>
      <c r="B124" s="23"/>
      <c r="C124" s="23"/>
      <c r="D124" s="23"/>
      <c r="E124" s="23"/>
      <c r="F124" s="22"/>
      <c r="G124" s="22"/>
      <c r="H124" s="22"/>
      <c r="I124" s="22"/>
      <c r="J124" s="1"/>
      <c r="K124" s="1"/>
      <c r="L124" s="1"/>
      <c r="M124" s="1"/>
      <c r="N124" s="1"/>
      <c r="O124" s="1"/>
    </row>
    <row r="125" spans="1:15" ht="25.5" customHeight="1">
      <c r="A125" s="28">
        <v>1</v>
      </c>
      <c r="B125" s="86" t="s">
        <v>54</v>
      </c>
      <c r="C125" s="86"/>
      <c r="D125" s="86"/>
      <c r="E125" s="86"/>
      <c r="F125" s="86"/>
      <c r="G125" s="86"/>
      <c r="H125" s="86"/>
      <c r="I125" s="86"/>
      <c r="J125" s="21"/>
    </row>
    <row r="126" spans="1:15" ht="8.25" customHeight="1">
      <c r="A126" s="14"/>
      <c r="B126" s="7"/>
      <c r="C126" s="7"/>
      <c r="D126" s="7"/>
      <c r="E126" s="7"/>
      <c r="F126" s="7"/>
      <c r="G126" s="7"/>
      <c r="H126" s="7"/>
      <c r="I126" s="7"/>
    </row>
    <row r="127" spans="1:15" ht="21" customHeight="1" thickBot="1">
      <c r="A127" s="28">
        <v>2</v>
      </c>
      <c r="B127" s="29" t="s">
        <v>36</v>
      </c>
      <c r="C127" s="7"/>
      <c r="D127" s="7"/>
      <c r="E127" s="7"/>
      <c r="F127" s="7"/>
      <c r="G127" s="7"/>
      <c r="H127" s="7"/>
      <c r="I127" s="7"/>
    </row>
    <row r="128" spans="1:15" ht="19.5" customHeight="1" thickBot="1">
      <c r="A128" s="15"/>
      <c r="B128" s="105" t="s">
        <v>55</v>
      </c>
      <c r="C128" s="106"/>
      <c r="D128" s="106"/>
      <c r="E128" s="106"/>
      <c r="F128" s="106"/>
      <c r="G128" s="106"/>
      <c r="H128" s="106"/>
      <c r="I128" s="106"/>
    </row>
    <row r="129" spans="1:9" ht="19.5" customHeight="1" thickBot="1">
      <c r="A129" s="15"/>
      <c r="B129" s="105" t="s">
        <v>56</v>
      </c>
      <c r="C129" s="106"/>
      <c r="D129" s="106"/>
      <c r="E129" s="106"/>
      <c r="F129" s="106"/>
      <c r="G129" s="106"/>
      <c r="H129" s="106"/>
      <c r="I129" s="106"/>
    </row>
    <row r="130" spans="1:9" ht="16.5" customHeight="1">
      <c r="A130" s="43"/>
      <c r="B130" s="50" t="s">
        <v>35</v>
      </c>
      <c r="C130" s="44"/>
      <c r="D130" s="44"/>
      <c r="E130" s="44"/>
      <c r="F130" s="42"/>
      <c r="G130" s="42"/>
      <c r="H130" s="42"/>
      <c r="I130" s="42"/>
    </row>
    <row r="131" spans="1:9" ht="32.25" customHeight="1">
      <c r="A131" s="43"/>
      <c r="B131" s="104" t="s">
        <v>34</v>
      </c>
      <c r="C131" s="104"/>
      <c r="D131" s="104"/>
      <c r="E131" s="104"/>
      <c r="F131" s="104"/>
      <c r="G131" s="104"/>
      <c r="H131" s="104"/>
      <c r="I131" s="104"/>
    </row>
    <row r="132" spans="1:9" ht="17.25" customHeight="1">
      <c r="A132" s="43"/>
      <c r="B132" s="45" t="s">
        <v>45</v>
      </c>
      <c r="C132" s="45"/>
      <c r="D132" s="45"/>
      <c r="E132" s="45"/>
      <c r="F132" s="42"/>
      <c r="G132" s="42"/>
      <c r="H132" s="42"/>
      <c r="I132" s="42"/>
    </row>
    <row r="133" spans="1:9" ht="18.75" customHeight="1">
      <c r="A133" s="43"/>
      <c r="B133" s="46" t="s">
        <v>58</v>
      </c>
      <c r="C133" s="46"/>
      <c r="D133" s="46"/>
      <c r="E133" s="37"/>
      <c r="F133" s="47"/>
      <c r="G133" s="47"/>
      <c r="H133" s="47"/>
      <c r="I133" s="47"/>
    </row>
    <row r="134" spans="1:9" ht="13.5" customHeight="1">
      <c r="A134" s="43"/>
      <c r="B134" s="48" t="s">
        <v>31</v>
      </c>
      <c r="C134" s="48"/>
      <c r="D134" s="47"/>
      <c r="E134" s="48"/>
      <c r="F134" s="47"/>
      <c r="G134" s="47"/>
      <c r="H134" s="47"/>
      <c r="I134" s="47"/>
    </row>
    <row r="135" spans="1:9" ht="18.75" customHeight="1">
      <c r="A135" s="43"/>
      <c r="B135" s="46" t="s">
        <v>59</v>
      </c>
      <c r="C135" s="46"/>
      <c r="D135" s="46"/>
      <c r="E135" s="37"/>
      <c r="F135" s="47"/>
      <c r="G135" s="47"/>
      <c r="H135" s="47"/>
      <c r="I135" s="47"/>
    </row>
    <row r="136" spans="1:9" ht="13.5" customHeight="1">
      <c r="A136" s="43"/>
      <c r="B136" s="48" t="s">
        <v>32</v>
      </c>
      <c r="C136" s="48"/>
      <c r="D136" s="47"/>
      <c r="E136" s="48"/>
      <c r="F136" s="47"/>
      <c r="G136" s="47"/>
      <c r="H136" s="47"/>
      <c r="I136" s="47"/>
    </row>
    <row r="137" spans="1:9" ht="18.75" customHeight="1">
      <c r="A137" s="43"/>
      <c r="B137" s="46" t="s">
        <v>60</v>
      </c>
      <c r="C137" s="46"/>
      <c r="D137" s="46"/>
      <c r="E137" s="37"/>
      <c r="F137" s="47"/>
      <c r="G137" s="47"/>
      <c r="H137" s="47"/>
      <c r="I137" s="47"/>
    </row>
    <row r="138" spans="1:9" ht="13.5" customHeight="1">
      <c r="A138" s="43"/>
      <c r="B138" s="48" t="s">
        <v>33</v>
      </c>
      <c r="C138" s="48"/>
      <c r="D138" s="47"/>
      <c r="E138" s="48"/>
      <c r="F138" s="47"/>
      <c r="G138" s="47"/>
      <c r="H138" s="47"/>
      <c r="I138" s="47"/>
    </row>
    <row r="139" spans="1:9" ht="6.75" customHeight="1">
      <c r="A139" s="14"/>
      <c r="B139" s="7"/>
      <c r="C139" s="7"/>
      <c r="D139" s="7"/>
      <c r="E139" s="7"/>
      <c r="F139" s="7"/>
      <c r="G139" s="7"/>
      <c r="H139" s="7"/>
      <c r="I139" s="7"/>
    </row>
    <row r="140" spans="1:9" ht="19.5" customHeight="1">
      <c r="A140" s="28">
        <v>3</v>
      </c>
      <c r="B140" s="54" t="s">
        <v>37</v>
      </c>
      <c r="C140" s="7"/>
      <c r="D140" s="7"/>
      <c r="E140" s="7"/>
      <c r="F140" s="7"/>
      <c r="G140" s="7"/>
      <c r="H140" s="7"/>
      <c r="I140" s="7"/>
    </row>
    <row r="141" spans="1:9" ht="26.25" customHeight="1" thickBot="1">
      <c r="A141" s="28"/>
      <c r="B141" s="103" t="s">
        <v>38</v>
      </c>
      <c r="C141" s="103"/>
      <c r="D141" s="103"/>
      <c r="E141" s="103"/>
      <c r="F141" s="103"/>
      <c r="G141" s="103"/>
      <c r="H141" s="103"/>
      <c r="I141" s="103"/>
    </row>
    <row r="142" spans="1:9" ht="16.5" thickBot="1">
      <c r="A142" s="15"/>
      <c r="B142" s="31" t="s">
        <v>21</v>
      </c>
      <c r="C142" s="7"/>
      <c r="D142" s="7"/>
      <c r="E142" s="7"/>
      <c r="F142" s="7"/>
      <c r="G142" s="7"/>
      <c r="H142" s="7"/>
      <c r="I142" s="7"/>
    </row>
    <row r="143" spans="1:9" ht="16.5" thickBot="1">
      <c r="A143" s="15"/>
      <c r="B143" s="31" t="s">
        <v>22</v>
      </c>
      <c r="C143" s="7"/>
      <c r="D143" s="7"/>
      <c r="E143" s="7"/>
      <c r="F143" s="7"/>
      <c r="G143" s="7"/>
      <c r="H143" s="7"/>
      <c r="I143" s="7"/>
    </row>
    <row r="144" spans="1:9" ht="16.5" thickBot="1">
      <c r="A144" s="15"/>
      <c r="B144" s="31" t="s">
        <v>23</v>
      </c>
      <c r="C144" s="7"/>
      <c r="D144" s="7"/>
      <c r="E144" s="7"/>
      <c r="F144" s="7"/>
      <c r="G144" s="7"/>
      <c r="H144" s="7"/>
      <c r="I144" s="7"/>
    </row>
    <row r="145" spans="1:18" ht="15" thickBot="1">
      <c r="A145" s="15"/>
      <c r="B145" s="32" t="s">
        <v>24</v>
      </c>
      <c r="C145" s="7"/>
      <c r="D145" s="7"/>
      <c r="E145" s="7"/>
      <c r="F145" s="7"/>
      <c r="G145" s="7"/>
      <c r="H145" s="7"/>
      <c r="I145" s="7"/>
    </row>
    <row r="146" spans="1:18" ht="15" thickBot="1">
      <c r="A146" s="15"/>
      <c r="B146" s="80" t="s">
        <v>25</v>
      </c>
      <c r="C146" s="81"/>
      <c r="D146" s="7"/>
      <c r="E146" s="7"/>
      <c r="F146" s="7"/>
      <c r="G146" s="7"/>
      <c r="H146" s="7"/>
      <c r="I146" s="7"/>
    </row>
    <row r="147" spans="1:18" ht="15" thickBot="1">
      <c r="A147" s="15"/>
      <c r="B147" s="33" t="s">
        <v>26</v>
      </c>
      <c r="C147" s="7"/>
      <c r="D147" s="7"/>
      <c r="E147" s="7"/>
      <c r="F147" s="7"/>
      <c r="G147" s="7"/>
      <c r="H147" s="7"/>
      <c r="I147" s="7"/>
    </row>
    <row r="148" spans="1:18">
      <c r="A148" s="19"/>
      <c r="B148" s="49" t="s">
        <v>11</v>
      </c>
      <c r="C148" s="7"/>
      <c r="D148" s="7"/>
      <c r="E148" s="7"/>
      <c r="F148" s="7"/>
      <c r="G148" s="7"/>
      <c r="H148" s="7"/>
      <c r="I148" s="7"/>
    </row>
    <row r="149" spans="1:18" ht="9" customHeight="1">
      <c r="A149" s="19"/>
      <c r="B149" s="1"/>
      <c r="C149" s="7"/>
      <c r="D149" s="7"/>
      <c r="E149" s="7"/>
      <c r="F149" s="7"/>
      <c r="G149" s="7"/>
      <c r="H149" s="7"/>
      <c r="I149" s="7"/>
    </row>
    <row r="150" spans="1:18" ht="16.5">
      <c r="A150" s="34">
        <v>1</v>
      </c>
      <c r="B150" s="35" t="s">
        <v>27</v>
      </c>
      <c r="C150" s="35"/>
      <c r="D150" s="35"/>
      <c r="E150" s="35"/>
      <c r="F150" s="36"/>
      <c r="G150" s="37"/>
      <c r="H150" s="37"/>
      <c r="I150" s="38"/>
    </row>
    <row r="151" spans="1:18" ht="16.5">
      <c r="A151" s="34">
        <v>2</v>
      </c>
      <c r="B151" s="35" t="s">
        <v>28</v>
      </c>
      <c r="C151" s="35"/>
      <c r="D151" s="35"/>
      <c r="E151" s="35"/>
      <c r="F151" s="39"/>
      <c r="G151" s="37"/>
      <c r="H151" s="30"/>
      <c r="I151" s="30"/>
    </row>
    <row r="152" spans="1:18" ht="22.5" customHeight="1">
      <c r="A152" s="34">
        <v>3</v>
      </c>
      <c r="B152" s="78" t="s">
        <v>29</v>
      </c>
      <c r="C152" s="78"/>
      <c r="D152" s="78"/>
      <c r="E152" s="78"/>
      <c r="F152" s="78"/>
      <c r="G152" s="78"/>
      <c r="H152" s="78"/>
      <c r="I152" s="78"/>
    </row>
    <row r="153" spans="1:18" ht="10.5" customHeight="1">
      <c r="A153" s="34"/>
      <c r="B153" s="40"/>
      <c r="C153" s="40"/>
      <c r="D153" s="40"/>
      <c r="E153" s="40"/>
      <c r="F153" s="40"/>
      <c r="G153" s="40"/>
      <c r="H153" s="40"/>
      <c r="I153" s="40"/>
    </row>
    <row r="154" spans="1:18" ht="36" customHeight="1">
      <c r="A154" s="86" t="s">
        <v>57</v>
      </c>
      <c r="B154" s="86"/>
      <c r="C154" s="86"/>
      <c r="D154" s="86"/>
      <c r="E154" s="86"/>
      <c r="F154" s="86"/>
      <c r="G154" s="86"/>
      <c r="H154" s="86"/>
      <c r="I154" s="86"/>
      <c r="J154" s="34"/>
      <c r="K154" s="40"/>
      <c r="L154" s="40"/>
      <c r="M154" s="40"/>
      <c r="N154" s="40"/>
      <c r="O154" s="40"/>
      <c r="P154" s="40"/>
      <c r="Q154" s="40"/>
      <c r="R154" s="40"/>
    </row>
    <row r="155" spans="1:18" ht="36.75" customHeight="1">
      <c r="A155" s="53" t="s">
        <v>39</v>
      </c>
      <c r="B155" s="87" t="s">
        <v>43</v>
      </c>
      <c r="C155" s="87"/>
      <c r="D155" s="87"/>
      <c r="E155" s="87"/>
      <c r="F155" s="87"/>
      <c r="G155" s="87"/>
      <c r="H155" s="87"/>
      <c r="I155" s="87"/>
      <c r="J155" s="34"/>
      <c r="K155" s="40"/>
      <c r="L155" s="40"/>
      <c r="M155" s="40"/>
      <c r="N155" s="40"/>
      <c r="O155" s="40"/>
      <c r="P155" s="40"/>
      <c r="Q155" s="40"/>
      <c r="R155" s="40"/>
    </row>
    <row r="156" spans="1:18" ht="16.5" customHeight="1">
      <c r="A156" s="53"/>
      <c r="B156" s="56" t="s">
        <v>41</v>
      </c>
      <c r="C156" s="56"/>
      <c r="D156" s="56"/>
      <c r="E156" s="56"/>
      <c r="F156" s="56"/>
      <c r="G156" s="56"/>
      <c r="H156" s="56"/>
      <c r="I156" s="56"/>
      <c r="J156" s="34"/>
      <c r="K156" s="40"/>
      <c r="L156" s="40"/>
      <c r="M156" s="40"/>
      <c r="N156" s="40"/>
      <c r="O156" s="40"/>
      <c r="P156" s="40"/>
      <c r="Q156" s="40"/>
      <c r="R156" s="40"/>
    </row>
    <row r="157" spans="1:18" ht="63" customHeight="1">
      <c r="A157" s="53" t="s">
        <v>40</v>
      </c>
      <c r="B157" s="87" t="s">
        <v>44</v>
      </c>
      <c r="C157" s="87"/>
      <c r="D157" s="87"/>
      <c r="E157" s="87"/>
      <c r="F157" s="87"/>
      <c r="G157" s="87"/>
      <c r="H157" s="87"/>
      <c r="I157" s="87"/>
      <c r="J157" s="34"/>
      <c r="K157" s="40"/>
      <c r="L157" s="40"/>
      <c r="M157" s="40"/>
      <c r="N157" s="40"/>
      <c r="O157" s="40"/>
      <c r="P157" s="40"/>
      <c r="Q157" s="40"/>
      <c r="R157" s="40"/>
    </row>
    <row r="158" spans="1:18" ht="8.25" customHeight="1">
      <c r="A158" s="51"/>
      <c r="B158" s="52"/>
      <c r="C158" s="52"/>
      <c r="D158" s="52"/>
      <c r="E158" s="52"/>
      <c r="F158" s="52"/>
      <c r="G158" s="52"/>
      <c r="H158" s="52"/>
      <c r="I158" s="52"/>
      <c r="J158" s="34"/>
      <c r="K158" s="40"/>
      <c r="L158" s="40"/>
      <c r="M158" s="40"/>
      <c r="N158" s="40"/>
      <c r="O158" s="40"/>
      <c r="P158" s="40"/>
      <c r="Q158" s="40"/>
      <c r="R158" s="40"/>
    </row>
    <row r="159" spans="1:18" ht="27.75" customHeight="1">
      <c r="A159" s="51"/>
      <c r="B159" s="85" t="s">
        <v>46</v>
      </c>
      <c r="C159" s="85"/>
      <c r="D159" s="85"/>
      <c r="E159" s="85"/>
      <c r="F159" s="85"/>
      <c r="G159" s="85"/>
      <c r="H159" s="85"/>
      <c r="I159" s="85"/>
      <c r="J159" s="34"/>
      <c r="K159" s="40"/>
      <c r="L159" s="40"/>
      <c r="M159" s="40"/>
      <c r="N159" s="40"/>
      <c r="O159" s="40"/>
      <c r="P159" s="40"/>
      <c r="Q159" s="40"/>
      <c r="R159" s="40"/>
    </row>
    <row r="160" spans="1:18" ht="5.25" customHeight="1">
      <c r="A160" s="51"/>
      <c r="B160" s="55"/>
      <c r="C160" s="55"/>
      <c r="D160" s="55"/>
      <c r="E160" s="55"/>
      <c r="F160" s="55"/>
      <c r="G160" s="55"/>
      <c r="H160" s="55"/>
      <c r="I160" s="55"/>
      <c r="J160" s="34"/>
      <c r="K160" s="40"/>
      <c r="L160" s="40"/>
      <c r="M160" s="40"/>
      <c r="N160" s="40"/>
      <c r="O160" s="40"/>
      <c r="P160" s="40"/>
      <c r="Q160" s="40"/>
      <c r="R160" s="40"/>
    </row>
    <row r="161" spans="1:27" ht="11.25" customHeight="1">
      <c r="A161" s="51"/>
      <c r="B161" s="55"/>
      <c r="C161" s="55"/>
      <c r="D161" s="55"/>
      <c r="E161" s="55"/>
      <c r="F161" s="55"/>
      <c r="G161" s="55"/>
      <c r="H161" s="55"/>
      <c r="I161" s="55"/>
      <c r="J161" s="34"/>
      <c r="K161" s="40"/>
      <c r="L161" s="40"/>
      <c r="M161" s="40"/>
      <c r="N161" s="40"/>
      <c r="O161" s="40"/>
      <c r="P161" s="40"/>
      <c r="Q161" s="40"/>
      <c r="R161" s="40"/>
    </row>
    <row r="162" spans="1:27" ht="44.25" customHeight="1">
      <c r="A162" s="83" t="s">
        <v>42</v>
      </c>
      <c r="B162" s="83"/>
      <c r="C162" s="83"/>
      <c r="D162" s="83"/>
      <c r="E162" s="83"/>
      <c r="F162" s="83"/>
      <c r="G162" s="83"/>
      <c r="H162" s="83"/>
      <c r="I162" s="83"/>
      <c r="J162" s="34"/>
      <c r="K162" s="40"/>
      <c r="L162" s="40"/>
      <c r="M162" s="40"/>
      <c r="N162" s="40"/>
      <c r="O162" s="40"/>
      <c r="P162" s="40"/>
      <c r="Q162" s="40"/>
      <c r="R162" s="40"/>
    </row>
    <row r="163" spans="1:27" ht="34.5" customHeight="1">
      <c r="A163" s="84" t="s">
        <v>13</v>
      </c>
      <c r="B163" s="84"/>
      <c r="C163" s="84"/>
      <c r="D163" s="84"/>
      <c r="E163" s="84"/>
      <c r="F163" s="84"/>
      <c r="G163" s="84"/>
      <c r="H163" s="84"/>
      <c r="I163" s="84"/>
      <c r="J163" s="34"/>
      <c r="K163" s="40"/>
      <c r="L163" s="40"/>
      <c r="M163" s="40"/>
      <c r="N163" s="40"/>
      <c r="O163" s="40"/>
      <c r="P163" s="40"/>
      <c r="Q163" s="40"/>
      <c r="R163" s="40"/>
    </row>
    <row r="164" spans="1:27" ht="33" customHeight="1">
      <c r="A164" s="79" t="s">
        <v>14</v>
      </c>
      <c r="B164" s="79"/>
      <c r="C164" s="79"/>
      <c r="D164" s="79"/>
      <c r="E164" s="79"/>
      <c r="F164" s="79"/>
      <c r="G164" s="79"/>
      <c r="H164" s="79"/>
      <c r="I164" s="79"/>
      <c r="J164" s="34"/>
      <c r="K164" s="40"/>
      <c r="L164" s="40"/>
      <c r="M164" s="40"/>
      <c r="N164" s="40"/>
      <c r="O164" s="40"/>
      <c r="P164" s="40"/>
      <c r="Q164" s="40"/>
      <c r="R164" s="40"/>
    </row>
    <row r="165" spans="1:27" ht="12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51"/>
      <c r="K165" s="27"/>
      <c r="L165" s="27"/>
      <c r="M165" s="27"/>
      <c r="N165" s="27"/>
      <c r="O165" s="27"/>
      <c r="P165" s="27"/>
      <c r="Q165" s="27"/>
      <c r="R165" s="27"/>
      <c r="S165" s="34"/>
      <c r="T165" s="40"/>
      <c r="U165" s="40"/>
      <c r="V165" s="40"/>
      <c r="W165" s="40"/>
      <c r="X165" s="40"/>
      <c r="Y165" s="40"/>
      <c r="Z165" s="40"/>
      <c r="AA165" s="40"/>
    </row>
    <row r="166" spans="1:27" ht="12" customHeight="1">
      <c r="A166" s="82" t="s">
        <v>30</v>
      </c>
      <c r="B166" s="82"/>
      <c r="C166" s="82"/>
      <c r="D166" s="82"/>
      <c r="E166" s="82"/>
      <c r="F166" s="82"/>
      <c r="G166" s="82"/>
      <c r="H166" s="82"/>
      <c r="I166" s="82"/>
      <c r="J166" s="34"/>
      <c r="K166" s="40"/>
      <c r="L166" s="40"/>
      <c r="M166" s="40"/>
      <c r="N166" s="40"/>
      <c r="O166" s="40"/>
      <c r="P166" s="40"/>
      <c r="Q166" s="40"/>
      <c r="R166" s="40"/>
    </row>
    <row r="167" spans="1:27" ht="12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34"/>
      <c r="K167" s="40"/>
      <c r="L167" s="40"/>
      <c r="M167" s="40"/>
      <c r="N167" s="40"/>
      <c r="O167" s="40"/>
      <c r="P167" s="40"/>
      <c r="Q167" s="40"/>
      <c r="R167" s="40"/>
    </row>
    <row r="168" spans="1:27" ht="21" customHeight="1">
      <c r="A168" s="79"/>
      <c r="B168" s="79"/>
      <c r="C168" s="79"/>
      <c r="D168" s="79"/>
      <c r="E168" s="79"/>
      <c r="F168" s="79"/>
      <c r="G168" s="79"/>
      <c r="H168" s="79"/>
      <c r="I168" s="79"/>
    </row>
    <row r="169" spans="1:27" ht="16.5">
      <c r="A169" s="20"/>
      <c r="B169" s="20"/>
      <c r="C169" s="20"/>
      <c r="D169" s="20"/>
      <c r="E169" s="20"/>
      <c r="F169" s="20"/>
      <c r="G169" s="20"/>
      <c r="H169" s="20"/>
      <c r="I169" s="20"/>
    </row>
    <row r="170" spans="1:27">
      <c r="A170" s="77"/>
      <c r="B170" s="77"/>
      <c r="C170" s="77"/>
      <c r="D170" s="77"/>
      <c r="E170" s="77"/>
      <c r="F170" s="77"/>
      <c r="G170" s="77"/>
      <c r="H170" s="77"/>
      <c r="I170" s="77"/>
    </row>
  </sheetData>
  <mergeCells count="55">
    <mergeCell ref="B141:I141"/>
    <mergeCell ref="G23:G25"/>
    <mergeCell ref="D23:D25"/>
    <mergeCell ref="I23:I25"/>
    <mergeCell ref="C23:C25"/>
    <mergeCell ref="E23:E25"/>
    <mergeCell ref="B131:I131"/>
    <mergeCell ref="B125:I125"/>
    <mergeCell ref="B128:I128"/>
    <mergeCell ref="B129:I129"/>
    <mergeCell ref="B23:B25"/>
    <mergeCell ref="A27:I27"/>
    <mergeCell ref="A74:E74"/>
    <mergeCell ref="A75:I75"/>
    <mergeCell ref="A122:E122"/>
    <mergeCell ref="A123:E123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0:I170"/>
    <mergeCell ref="B152:I152"/>
    <mergeCell ref="A168:I168"/>
    <mergeCell ref="B146:C146"/>
    <mergeCell ref="A166:I166"/>
    <mergeCell ref="A165:I165"/>
    <mergeCell ref="A162:I162"/>
    <mergeCell ref="A163:I163"/>
    <mergeCell ref="A164:I164"/>
    <mergeCell ref="B159:I159"/>
    <mergeCell ref="A154:I154"/>
    <mergeCell ref="B155:I155"/>
    <mergeCell ref="B157:I157"/>
  </mergeCells>
  <phoneticPr fontId="7" type="noConversion"/>
  <conditionalFormatting sqref="G28:G73 G76:G121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AEEC86F-BAE5-4B75-9943-E131D1DF8F6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2024-10-28T11:10:08Z</cp:lastPrinted>
  <dcterms:created xsi:type="dcterms:W3CDTF">2018-01-18T08:35:25Z</dcterms:created>
  <dcterms:modified xsi:type="dcterms:W3CDTF">2024-10-28T11:10:11Z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