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618158D1-0D03-4497-83EE-E10D1A1A08C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I56" i="1"/>
  <c r="G56" i="1"/>
  <c r="I55" i="1"/>
  <c r="H55" i="1"/>
  <c r="H24" i="1" l="1"/>
  <c r="I24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25" i="1" l="1"/>
  <c r="I25" i="1" s="1"/>
  <c r="H23" i="1"/>
  <c r="I23" i="1" l="1"/>
</calcChain>
</file>

<file path=xl/sharedStrings.xml><?xml version="1.0" encoding="utf-8"?>
<sst xmlns="http://schemas.openxmlformats.org/spreadsheetml/2006/main" count="120" uniqueCount="88">
  <si>
    <t>Lp.</t>
  </si>
  <si>
    <t>Adres do korespondencji:</t>
  </si>
  <si>
    <t>Województwo:</t>
  </si>
  <si>
    <t>Telefon: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</si>
  <si>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</si>
  <si>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Dane umożliwiające dostęp do dokumentów potwierdzających, że osoba działająca w imieniu Wykonawcy jest umocowana do jego reprezentowania (KRS / CEIDG):</t>
  </si>
  <si>
    <t>REGON:</t>
  </si>
  <si>
    <t>NIP:</t>
  </si>
  <si>
    <t>Przedmiot zamówienia</t>
  </si>
  <si>
    <t>Ilość</t>
  </si>
  <si>
    <t>j.m.</t>
  </si>
  <si>
    <r>
      <t xml:space="preserve">Cena jednostkowa netto
</t>
    </r>
    <r>
      <rPr>
        <sz val="11"/>
        <color theme="1"/>
        <rFont val="Times New Roman"/>
        <family val="1"/>
        <charset val="238"/>
      </rPr>
      <t xml:space="preserve"> (zł za j.m.)</t>
    </r>
  </si>
  <si>
    <t>Stawka    VAT %</t>
  </si>
  <si>
    <r>
      <t xml:space="preserve">Wartość netto
 </t>
    </r>
    <r>
      <rPr>
        <sz val="11"/>
        <color theme="1"/>
        <rFont val="Times New Roman"/>
        <family val="1"/>
        <charset val="238"/>
      </rPr>
      <t xml:space="preserve">[zł] </t>
    </r>
    <r>
      <rPr>
        <b/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</si>
  <si>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
</t>
    </r>
    <r>
      <rPr>
        <sz val="11"/>
        <color theme="1"/>
        <rFont val="Times New Roman"/>
        <family val="1"/>
        <charset val="238"/>
      </rPr>
      <t xml:space="preserve"> [zł] 
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</si>
  <si>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
</t>
    </r>
    <r>
      <rPr>
        <sz val="11"/>
        <color theme="1"/>
        <rFont val="Times New Roman"/>
        <family val="1"/>
        <charset val="238"/>
      </rPr>
      <t xml:space="preserve">[zł]
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</si>
  <si>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szt.</t>
  </si>
  <si>
    <t>RAZEM:</t>
  </si>
  <si>
    <t>Nazwa firmy: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</si>
  <si>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</si>
  <si>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</si>
  <si>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</si>
  <si>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</si>
  <si>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</si>
  <si>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</si>
  <si>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</si>
  <si>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</si>
  <si>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</si>
  <si>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</si>
  <si>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</si>
  <si>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</si>
  <si>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</si>
  <si>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</si>
  <si>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</si>
  <si>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</si>
  <si>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</si>
  <si>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</si>
  <si>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</si>
  <si>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</si>
  <si>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</si>
  <si>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</si>
  <si>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</si>
  <si>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</si>
  <si>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</si>
  <si>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</si>
  <si>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</si>
  <si>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</si>
  <si>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</si>
  <si>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</si>
  <si>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</si>
  <si>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</si>
  <si>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SZAFA CHŁODNICZA APTECZNA MAVI SCH A601</t>
  </si>
  <si>
    <t xml:space="preserve">SKRZYNIA IZOTERMICZNA COLDTRAINER </t>
  </si>
  <si>
    <t>PRZEPŁYWOMIERZ ULTRA II</t>
  </si>
  <si>
    <t>TERMOMETR USZNY THERMOSCAN PRO 4000</t>
  </si>
  <si>
    <t xml:space="preserve">POMPA STRZYKAWKOWA </t>
  </si>
  <si>
    <t>STACJA DOKUJĄCA DO POMPY STRZYKAWKOWEJ</t>
  </si>
  <si>
    <t xml:space="preserve">SSAK </t>
  </si>
  <si>
    <t xml:space="preserve">ELEKTROKARDIOGRAF </t>
  </si>
  <si>
    <t>KARDIOMONITOR BENEVISION N1 MINDRAY</t>
  </si>
  <si>
    <t>APARAT USG DRAMIŃSKI FAST</t>
  </si>
  <si>
    <t xml:space="preserve">DEFIBRYLATOR AED </t>
  </si>
  <si>
    <t xml:space="preserve">DEFIBRYLATOR </t>
  </si>
  <si>
    <t>PULSOKSYMETR</t>
  </si>
  <si>
    <t xml:space="preserve">REDUKTOR TLENOWY </t>
  </si>
  <si>
    <t>ZESTAW DO TLENOTERAPII</t>
  </si>
  <si>
    <t>INHALTOR TLENOWY Z WYPOSAŻENIEM</t>
  </si>
  <si>
    <t xml:space="preserve">RESPIRATOR  </t>
  </si>
  <si>
    <t xml:space="preserve">AUTOKLAW </t>
  </si>
  <si>
    <t>LARYNGOSKOP MACINTOSH TYP M-50</t>
  </si>
  <si>
    <t xml:space="preserve">DESKA ORTOPEDYCZNA </t>
  </si>
  <si>
    <t>GLUKOMETR 01 MINI PLUS</t>
  </si>
  <si>
    <t>KRZESEŁKO TRANSPORTOWE S-240, S-240E</t>
  </si>
  <si>
    <t>TRANSPORTER/NOSZE MONDIAL</t>
  </si>
  <si>
    <t>NOSZE DRĄŻKOWE MODEL 2040  STANAG</t>
  </si>
  <si>
    <t xml:space="preserve">TERMOHIGROMETR </t>
  </si>
  <si>
    <t>CIŚNIENIOMIERZ ELEKTRONICZNY /MF-30</t>
  </si>
  <si>
    <t>MATERAC PODCIŚNIENIOWY</t>
  </si>
  <si>
    <t>NOSZE PODBIERAJĄCE / Nosze ze zintegrowanym pod.jezdnym</t>
  </si>
  <si>
    <t xml:space="preserve">LAMPA BAKTERIOBÓJCZA </t>
  </si>
  <si>
    <t>MANOMETR DO POMIARU CISNIENIA</t>
  </si>
  <si>
    <t>LODOWKA DO PRZECHOWYWANIA PRÓBEK ŻYWNOŚCI 95L</t>
  </si>
  <si>
    <t xml:space="preserve">CHŁODZIARKA FARMECEUTYCZNA RLDF </t>
  </si>
  <si>
    <t>1</t>
  </si>
  <si>
    <t>14</t>
  </si>
  <si>
    <t>FORMULARZ OFERTOWY</t>
  </si>
  <si>
    <t xml:space="preserve">33. </t>
  </si>
  <si>
    <t>WYMIANA CZUJNIKA W SZAFIE CHŁODNICZEJ MAWI SCH A 601 ''EFENTO''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</si>
</sst>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Protection="1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4" fontId="10" fillId="0" borderId="1" xfId="0" applyNumberFormat="1" applyFont="1" applyBorder="1" applyProtection="1">
      <protection locked="0"/>
    </xf>
    <xf numFmtId="10" fontId="10" fillId="0" borderId="1" xfId="0" applyNumberFormat="1" applyFont="1" applyBorder="1" applyProtection="1"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17" fillId="0" borderId="1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/>
    </xf>
    <xf numFmtId="2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Protection="1"/>
    <xf numFmtId="0" fontId="19" fillId="0" borderId="1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topLeftCell="A6" workbookViewId="0">
      <selection activeCell="I15" sqref="I15"/>
    </sheetView>
  </sheetViews>
  <sheetFormatPr defaultRowHeight="14.4" x14ac:dyDescent="0.3"/>
  <cols>
    <col min="1" max="1" width="8.88671875" style="1"/>
    <col min="2" max="2" width="49.6640625" style="45" customWidth="1"/>
    <col min="3" max="3" width="8.88671875" style="1"/>
    <col min="4" max="4" width="15.6640625" style="1" customWidth="1"/>
    <col min="5" max="5" width="15.88671875" style="1" customWidth="1"/>
    <col min="6" max="6" width="9.33203125" style="1" bestFit="1" customWidth="1"/>
    <col min="7" max="7" width="18.5546875" style="1" customWidth="1"/>
    <col min="8" max="8" width="15.6640625" style="1" customWidth="1"/>
    <col min="9" max="9" width="19.33203125" style="1" customWidth="1"/>
    <col min="10" max="16384" width="8.88671875" style="1"/>
  </cols>
  <sheetData>
    <row r="1" spans="1:10" ht="21" x14ac:dyDescent="0.3">
      <c r="A1" s="15"/>
      <c r="B1" s="1"/>
      <c r="H1" s="25"/>
      <c r="I1" s="25"/>
      <c r="J1" s="25"/>
    </row>
    <row r="2" spans="1:10" x14ac:dyDescent="0.3">
      <c r="A2" s="16"/>
      <c r="B2" s="1"/>
      <c r="I2" s="26"/>
      <c r="J2" s="26"/>
    </row>
    <row r="3" spans="1:10" x14ac:dyDescent="0.3">
      <c r="A3" s="17"/>
      <c r="B3" s="27" t="s">
        <v>85</v>
      </c>
      <c r="C3" s="27"/>
      <c r="D3" s="27"/>
      <c r="E3" s="27"/>
      <c r="F3" s="27"/>
      <c r="G3" s="27"/>
      <c r="H3" s="27"/>
      <c r="I3" s="27"/>
      <c r="J3" s="27"/>
    </row>
    <row r="4" spans="1:10" ht="14.4" customHeight="1" x14ac:dyDescent="0.3">
      <c r="A4" s="17"/>
      <c r="B4" s="2" t="s">
        <v>18</v>
      </c>
      <c r="C4" s="3"/>
      <c r="D4" s="3"/>
      <c r="E4" s="3"/>
      <c r="F4" s="3"/>
      <c r="G4" s="3"/>
      <c r="H4" s="28"/>
      <c r="I4" s="28"/>
      <c r="J4" s="28"/>
    </row>
    <row r="5" spans="1:10" ht="15.6" customHeight="1" x14ac:dyDescent="0.3">
      <c r="A5" s="17"/>
      <c r="B5" s="29"/>
      <c r="C5" s="29"/>
      <c r="D5" s="29"/>
      <c r="E5" s="29"/>
      <c r="F5" s="29"/>
      <c r="G5" s="4"/>
      <c r="H5" s="23"/>
      <c r="I5" s="23"/>
      <c r="J5" s="23"/>
    </row>
    <row r="6" spans="1:10" ht="15.6" customHeight="1" x14ac:dyDescent="0.3">
      <c r="A6" s="17"/>
      <c r="B6" s="22"/>
      <c r="C6" s="22"/>
      <c r="D6" s="22"/>
      <c r="E6" s="22"/>
      <c r="F6" s="22"/>
      <c r="G6" s="4"/>
      <c r="H6" s="23"/>
      <c r="I6" s="23"/>
      <c r="J6" s="23"/>
    </row>
    <row r="7" spans="1:10" ht="15.6" customHeight="1" x14ac:dyDescent="0.3">
      <c r="B7" s="22"/>
      <c r="C7" s="22"/>
      <c r="D7" s="22"/>
      <c r="E7" s="22"/>
      <c r="F7" s="22"/>
      <c r="G7" s="4"/>
      <c r="H7" s="23"/>
      <c r="I7" s="23"/>
      <c r="J7" s="23"/>
    </row>
    <row r="8" spans="1:10" x14ac:dyDescent="0.3">
      <c r="B8" s="24"/>
      <c r="C8" s="24"/>
      <c r="D8" s="24"/>
      <c r="E8" s="24"/>
      <c r="F8" s="24"/>
      <c r="G8" s="4"/>
      <c r="H8" s="4"/>
      <c r="I8" s="5"/>
      <c r="J8" s="6"/>
    </row>
    <row r="9" spans="1:10" x14ac:dyDescent="0.3">
      <c r="B9" s="2" t="s">
        <v>1</v>
      </c>
      <c r="C9" s="8"/>
      <c r="D9" s="30"/>
      <c r="E9" s="30"/>
      <c r="F9" s="30"/>
      <c r="G9" s="9"/>
      <c r="H9" s="9"/>
      <c r="I9" s="10"/>
    </row>
    <row r="10" spans="1:10" x14ac:dyDescent="0.3">
      <c r="B10" s="2" t="s">
        <v>2</v>
      </c>
      <c r="C10" s="8"/>
      <c r="D10" s="21"/>
      <c r="E10" s="21"/>
      <c r="F10" s="21"/>
      <c r="G10" s="9"/>
      <c r="H10" s="9"/>
      <c r="I10" s="10"/>
    </row>
    <row r="11" spans="1:10" x14ac:dyDescent="0.3">
      <c r="B11" s="2" t="s">
        <v>3</v>
      </c>
      <c r="C11" s="8"/>
      <c r="D11" s="31"/>
      <c r="E11" s="31"/>
      <c r="F11" s="31"/>
      <c r="G11" s="9"/>
      <c r="H11" s="9"/>
      <c r="I11" s="10"/>
    </row>
    <row r="12" spans="1:10" x14ac:dyDescent="0.3">
      <c r="B12" s="2" t="s">
        <v>4</v>
      </c>
      <c r="C12" s="8"/>
      <c r="D12" s="11"/>
      <c r="E12" s="11"/>
      <c r="F12" s="11"/>
      <c r="G12" s="9"/>
      <c r="H12" s="9"/>
      <c r="I12" s="10"/>
    </row>
    <row r="13" spans="1:10" ht="21.6" customHeight="1" x14ac:dyDescent="0.3">
      <c r="B13" s="18" t="s">
        <v>5</v>
      </c>
      <c r="C13" s="7"/>
      <c r="D13" s="11"/>
      <c r="E13" s="11"/>
      <c r="F13" s="11"/>
      <c r="G13" s="9"/>
      <c r="H13" s="9"/>
      <c r="I13" s="10"/>
    </row>
    <row r="14" spans="1:10" x14ac:dyDescent="0.3">
      <c r="B14" s="2" t="s">
        <v>6</v>
      </c>
      <c r="C14" s="8"/>
      <c r="D14" s="31"/>
      <c r="E14" s="31"/>
      <c r="F14" s="31"/>
      <c r="G14" s="9"/>
      <c r="H14" s="9"/>
      <c r="I14" s="10"/>
    </row>
    <row r="15" spans="1:10" x14ac:dyDescent="0.3">
      <c r="B15" s="2" t="s">
        <v>7</v>
      </c>
      <c r="C15" s="8"/>
      <c r="D15" s="31"/>
      <c r="E15" s="31"/>
      <c r="F15" s="31"/>
      <c r="G15" s="9"/>
      <c r="H15" s="9"/>
      <c r="I15" s="10"/>
    </row>
    <row r="16" spans="1:10" x14ac:dyDescent="0.3">
      <c r="B16" s="12"/>
    </row>
    <row r="17" spans="1:9" x14ac:dyDescent="0.3">
      <c r="B17" s="12"/>
    </row>
    <row r="18" spans="1:9" x14ac:dyDescent="0.3">
      <c r="A18" s="34"/>
      <c r="B18" s="35"/>
    </row>
    <row r="19" spans="1:9" x14ac:dyDescent="0.3">
      <c r="A19" s="32" t="s">
        <v>0</v>
      </c>
      <c r="B19" s="32" t="s">
        <v>8</v>
      </c>
      <c r="C19" s="32" t="s">
        <v>9</v>
      </c>
      <c r="D19" s="32" t="s">
        <v>10</v>
      </c>
      <c r="E19" s="36" t="s">
        <v>11</v>
      </c>
      <c r="F19" s="36" t="s">
        <v>12</v>
      </c>
      <c r="G19" s="36" t="s">
        <v>13</v>
      </c>
      <c r="H19" s="36" t="s">
        <v>14</v>
      </c>
      <c r="I19" s="36" t="s">
        <v>15</v>
      </c>
    </row>
    <row r="20" spans="1:9" ht="15" customHeight="1" x14ac:dyDescent="0.3">
      <c r="A20" s="33"/>
      <c r="B20" s="33"/>
      <c r="C20" s="33"/>
      <c r="D20" s="33"/>
      <c r="E20" s="37"/>
      <c r="F20" s="37"/>
      <c r="G20" s="37"/>
      <c r="H20" s="37"/>
      <c r="I20" s="37"/>
    </row>
    <row r="21" spans="1:9" ht="27.6" customHeight="1" x14ac:dyDescent="0.3">
      <c r="A21" s="33"/>
      <c r="B21" s="33"/>
      <c r="C21" s="33"/>
      <c r="D21" s="33"/>
      <c r="E21" s="38"/>
      <c r="F21" s="38"/>
      <c r="G21" s="37"/>
      <c r="H21" s="37"/>
      <c r="I21" s="37"/>
    </row>
    <row r="22" spans="1:9" x14ac:dyDescent="0.3">
      <c r="A22" s="13">
        <v>1</v>
      </c>
      <c r="B22" s="13">
        <v>2</v>
      </c>
      <c r="C22" s="13">
        <v>4</v>
      </c>
      <c r="D22" s="13">
        <v>5</v>
      </c>
      <c r="E22" s="39">
        <v>6</v>
      </c>
      <c r="F22" s="39">
        <v>7</v>
      </c>
      <c r="G22" s="39">
        <v>8</v>
      </c>
      <c r="H22" s="39">
        <v>9</v>
      </c>
      <c r="I22" s="39">
        <v>10</v>
      </c>
    </row>
    <row r="23" spans="1:9" x14ac:dyDescent="0.3">
      <c r="A23" s="14" t="s">
        <v>19</v>
      </c>
      <c r="B23" s="46" t="s">
        <v>51</v>
      </c>
      <c r="C23" s="47">
        <v>2</v>
      </c>
      <c r="D23" s="48" t="s">
        <v>16</v>
      </c>
      <c r="E23" s="19"/>
      <c r="F23" s="20"/>
      <c r="G23" s="19">
        <v>0</v>
      </c>
      <c r="H23" s="19">
        <f>G53*F23</f>
        <v>0</v>
      </c>
      <c r="I23" s="19">
        <f>G53+H23</f>
        <v>0</v>
      </c>
    </row>
    <row r="24" spans="1:9" x14ac:dyDescent="0.3">
      <c r="A24" s="14" t="s">
        <v>20</v>
      </c>
      <c r="B24" s="46" t="s">
        <v>52</v>
      </c>
      <c r="C24" s="47">
        <v>2</v>
      </c>
      <c r="D24" s="48" t="s">
        <v>16</v>
      </c>
      <c r="E24" s="19"/>
      <c r="F24" s="20"/>
      <c r="G24" s="19">
        <v>0</v>
      </c>
      <c r="H24" s="19">
        <f>G54*F24</f>
        <v>0</v>
      </c>
      <c r="I24" s="19">
        <f>G54+H24</f>
        <v>0</v>
      </c>
    </row>
    <row r="25" spans="1:9" x14ac:dyDescent="0.3">
      <c r="A25" s="14" t="s">
        <v>21</v>
      </c>
      <c r="B25" s="46" t="s">
        <v>53</v>
      </c>
      <c r="C25" s="47">
        <v>1</v>
      </c>
      <c r="D25" s="48" t="s">
        <v>16</v>
      </c>
      <c r="E25" s="19"/>
      <c r="F25" s="20"/>
      <c r="G25" s="19">
        <v>0</v>
      </c>
      <c r="H25" s="19">
        <f t="shared" ref="H25:H53" si="0">G56*F25</f>
        <v>0</v>
      </c>
      <c r="I25" s="19">
        <f t="shared" ref="I25:I53" si="1">G56+H25</f>
        <v>0</v>
      </c>
    </row>
    <row r="26" spans="1:9" x14ac:dyDescent="0.3">
      <c r="A26" s="14" t="s">
        <v>22</v>
      </c>
      <c r="B26" s="49" t="s">
        <v>54</v>
      </c>
      <c r="C26" s="47">
        <v>8</v>
      </c>
      <c r="D26" s="48" t="s">
        <v>16</v>
      </c>
      <c r="E26" s="19"/>
      <c r="F26" s="20"/>
      <c r="G26" s="19">
        <v>0</v>
      </c>
      <c r="H26" s="19">
        <f t="shared" si="0"/>
        <v>0</v>
      </c>
      <c r="I26" s="19">
        <f t="shared" si="1"/>
        <v>0</v>
      </c>
    </row>
    <row r="27" spans="1:9" x14ac:dyDescent="0.3">
      <c r="A27" s="14" t="s">
        <v>23</v>
      </c>
      <c r="B27" s="46" t="s">
        <v>55</v>
      </c>
      <c r="C27" s="47">
        <v>2</v>
      </c>
      <c r="D27" s="48" t="s">
        <v>16</v>
      </c>
      <c r="E27" s="19"/>
      <c r="F27" s="20"/>
      <c r="G27" s="19">
        <v>0</v>
      </c>
      <c r="H27" s="19">
        <f t="shared" si="0"/>
        <v>0</v>
      </c>
      <c r="I27" s="19">
        <f t="shared" si="1"/>
        <v>0</v>
      </c>
    </row>
    <row r="28" spans="1:9" x14ac:dyDescent="0.3">
      <c r="A28" s="14" t="s">
        <v>24</v>
      </c>
      <c r="B28" s="46" t="s">
        <v>56</v>
      </c>
      <c r="C28" s="47">
        <v>1</v>
      </c>
      <c r="D28" s="48" t="s">
        <v>16</v>
      </c>
      <c r="E28" s="19"/>
      <c r="F28" s="20"/>
      <c r="G28" s="19">
        <v>0</v>
      </c>
      <c r="H28" s="19">
        <f t="shared" si="0"/>
        <v>0</v>
      </c>
      <c r="I28" s="19">
        <f t="shared" si="1"/>
        <v>0</v>
      </c>
    </row>
    <row r="29" spans="1:9" x14ac:dyDescent="0.3">
      <c r="A29" s="14" t="s">
        <v>25</v>
      </c>
      <c r="B29" s="46" t="s">
        <v>57</v>
      </c>
      <c r="C29" s="47">
        <v>10</v>
      </c>
      <c r="D29" s="48" t="s">
        <v>16</v>
      </c>
      <c r="E29" s="19"/>
      <c r="F29" s="20"/>
      <c r="G29" s="19">
        <v>0</v>
      </c>
      <c r="H29" s="19">
        <f t="shared" si="0"/>
        <v>0</v>
      </c>
      <c r="I29" s="19">
        <f t="shared" si="1"/>
        <v>0</v>
      </c>
    </row>
    <row r="30" spans="1:9" x14ac:dyDescent="0.3">
      <c r="A30" s="14" t="s">
        <v>26</v>
      </c>
      <c r="B30" s="49" t="s">
        <v>58</v>
      </c>
      <c r="C30" s="47">
        <v>6</v>
      </c>
      <c r="D30" s="48" t="s">
        <v>16</v>
      </c>
      <c r="E30" s="19"/>
      <c r="F30" s="20"/>
      <c r="G30" s="19">
        <v>0</v>
      </c>
      <c r="H30" s="19">
        <f t="shared" si="0"/>
        <v>0</v>
      </c>
      <c r="I30" s="19">
        <f t="shared" si="1"/>
        <v>0</v>
      </c>
    </row>
    <row r="31" spans="1:9" x14ac:dyDescent="0.3">
      <c r="A31" s="14" t="s">
        <v>27</v>
      </c>
      <c r="B31" s="49" t="s">
        <v>59</v>
      </c>
      <c r="C31" s="47">
        <v>1</v>
      </c>
      <c r="D31" s="48" t="s">
        <v>16</v>
      </c>
      <c r="E31" s="19"/>
      <c r="F31" s="20"/>
      <c r="G31" s="19">
        <v>0</v>
      </c>
      <c r="H31" s="19">
        <f t="shared" si="0"/>
        <v>0</v>
      </c>
      <c r="I31" s="19">
        <f t="shared" si="1"/>
        <v>0</v>
      </c>
    </row>
    <row r="32" spans="1:9" x14ac:dyDescent="0.3">
      <c r="A32" s="14" t="s">
        <v>28</v>
      </c>
      <c r="B32" s="50" t="s">
        <v>60</v>
      </c>
      <c r="C32" s="51" t="s">
        <v>83</v>
      </c>
      <c r="D32" s="48" t="s">
        <v>16</v>
      </c>
      <c r="E32" s="19"/>
      <c r="F32" s="20"/>
      <c r="G32" s="19">
        <v>0</v>
      </c>
      <c r="H32" s="19">
        <f t="shared" si="0"/>
        <v>0</v>
      </c>
      <c r="I32" s="19">
        <f t="shared" si="1"/>
        <v>0</v>
      </c>
    </row>
    <row r="33" spans="1:9" x14ac:dyDescent="0.3">
      <c r="A33" s="14" t="s">
        <v>29</v>
      </c>
      <c r="B33" s="46" t="s">
        <v>61</v>
      </c>
      <c r="C33" s="47">
        <v>17</v>
      </c>
      <c r="D33" s="48" t="s">
        <v>16</v>
      </c>
      <c r="E33" s="19"/>
      <c r="F33" s="20"/>
      <c r="G33" s="19">
        <v>0</v>
      </c>
      <c r="H33" s="19">
        <f t="shared" si="0"/>
        <v>0</v>
      </c>
      <c r="I33" s="19">
        <f t="shared" si="1"/>
        <v>0</v>
      </c>
    </row>
    <row r="34" spans="1:9" x14ac:dyDescent="0.3">
      <c r="A34" s="14" t="s">
        <v>30</v>
      </c>
      <c r="B34" s="46" t="s">
        <v>62</v>
      </c>
      <c r="C34" s="51" t="s">
        <v>84</v>
      </c>
      <c r="D34" s="48" t="s">
        <v>16</v>
      </c>
      <c r="E34" s="19"/>
      <c r="F34" s="20"/>
      <c r="G34" s="19">
        <v>0</v>
      </c>
      <c r="H34" s="19">
        <f t="shared" si="0"/>
        <v>0</v>
      </c>
      <c r="I34" s="19">
        <f t="shared" si="1"/>
        <v>0</v>
      </c>
    </row>
    <row r="35" spans="1:9" x14ac:dyDescent="0.3">
      <c r="A35" s="14" t="s">
        <v>31</v>
      </c>
      <c r="B35" s="46" t="s">
        <v>63</v>
      </c>
      <c r="C35" s="47">
        <v>28</v>
      </c>
      <c r="D35" s="48" t="s">
        <v>16</v>
      </c>
      <c r="E35" s="19"/>
      <c r="F35" s="20"/>
      <c r="G35" s="19">
        <v>0</v>
      </c>
      <c r="H35" s="19">
        <f t="shared" si="0"/>
        <v>0</v>
      </c>
      <c r="I35" s="19">
        <f t="shared" si="1"/>
        <v>0</v>
      </c>
    </row>
    <row r="36" spans="1:9" x14ac:dyDescent="0.3">
      <c r="A36" s="14" t="s">
        <v>32</v>
      </c>
      <c r="B36" s="46" t="s">
        <v>64</v>
      </c>
      <c r="C36" s="47">
        <v>72</v>
      </c>
      <c r="D36" s="48" t="s">
        <v>16</v>
      </c>
      <c r="E36" s="19"/>
      <c r="F36" s="20"/>
      <c r="G36" s="19">
        <v>0</v>
      </c>
      <c r="H36" s="19">
        <f t="shared" si="0"/>
        <v>0</v>
      </c>
      <c r="I36" s="19">
        <f t="shared" si="1"/>
        <v>0</v>
      </c>
    </row>
    <row r="37" spans="1:9" x14ac:dyDescent="0.3">
      <c r="A37" s="14" t="s">
        <v>33</v>
      </c>
      <c r="B37" s="46" t="s">
        <v>65</v>
      </c>
      <c r="C37" s="47">
        <v>1</v>
      </c>
      <c r="D37" s="48" t="s">
        <v>16</v>
      </c>
      <c r="E37" s="19"/>
      <c r="F37" s="20"/>
      <c r="G37" s="19">
        <v>0</v>
      </c>
      <c r="H37" s="19">
        <f t="shared" si="0"/>
        <v>0</v>
      </c>
      <c r="I37" s="19">
        <f t="shared" si="1"/>
        <v>0</v>
      </c>
    </row>
    <row r="38" spans="1:9" x14ac:dyDescent="0.3">
      <c r="A38" s="14" t="s">
        <v>34</v>
      </c>
      <c r="B38" s="46" t="s">
        <v>66</v>
      </c>
      <c r="C38" s="47">
        <v>3</v>
      </c>
      <c r="D38" s="48" t="s">
        <v>16</v>
      </c>
      <c r="E38" s="19"/>
      <c r="F38" s="20"/>
      <c r="G38" s="19">
        <v>0</v>
      </c>
      <c r="H38" s="19">
        <f t="shared" si="0"/>
        <v>0</v>
      </c>
      <c r="I38" s="19">
        <f t="shared" si="1"/>
        <v>0</v>
      </c>
    </row>
    <row r="39" spans="1:9" x14ac:dyDescent="0.3">
      <c r="A39" s="14" t="s">
        <v>35</v>
      </c>
      <c r="B39" s="46" t="s">
        <v>67</v>
      </c>
      <c r="C39" s="47">
        <v>13</v>
      </c>
      <c r="D39" s="48" t="s">
        <v>16</v>
      </c>
      <c r="E39" s="19"/>
      <c r="F39" s="20"/>
      <c r="G39" s="19">
        <v>0</v>
      </c>
      <c r="H39" s="19">
        <f t="shared" si="0"/>
        <v>0</v>
      </c>
      <c r="I39" s="19">
        <f t="shared" si="1"/>
        <v>0</v>
      </c>
    </row>
    <row r="40" spans="1:9" x14ac:dyDescent="0.3">
      <c r="A40" s="14" t="s">
        <v>36</v>
      </c>
      <c r="B40" s="46" t="s">
        <v>68</v>
      </c>
      <c r="C40" s="47">
        <v>7</v>
      </c>
      <c r="D40" s="48" t="s">
        <v>16</v>
      </c>
      <c r="E40" s="19"/>
      <c r="F40" s="20"/>
      <c r="G40" s="19">
        <v>0</v>
      </c>
      <c r="H40" s="19">
        <f t="shared" si="0"/>
        <v>0</v>
      </c>
      <c r="I40" s="19">
        <f t="shared" si="1"/>
        <v>0</v>
      </c>
    </row>
    <row r="41" spans="1:9" x14ac:dyDescent="0.3">
      <c r="A41" s="14" t="s">
        <v>37</v>
      </c>
      <c r="B41" s="49" t="s">
        <v>69</v>
      </c>
      <c r="C41" s="47">
        <v>1</v>
      </c>
      <c r="D41" s="48" t="s">
        <v>16</v>
      </c>
      <c r="E41" s="19"/>
      <c r="F41" s="20"/>
      <c r="G41" s="19">
        <v>0</v>
      </c>
      <c r="H41" s="19">
        <f t="shared" si="0"/>
        <v>0</v>
      </c>
      <c r="I41" s="19">
        <f t="shared" si="1"/>
        <v>0</v>
      </c>
    </row>
    <row r="42" spans="1:9" x14ac:dyDescent="0.3">
      <c r="A42" s="14" t="s">
        <v>38</v>
      </c>
      <c r="B42" s="49" t="s">
        <v>70</v>
      </c>
      <c r="C42" s="47">
        <v>5</v>
      </c>
      <c r="D42" s="48" t="s">
        <v>16</v>
      </c>
      <c r="E42" s="19"/>
      <c r="F42" s="20"/>
      <c r="G42" s="19">
        <v>0</v>
      </c>
      <c r="H42" s="19">
        <f t="shared" si="0"/>
        <v>0</v>
      </c>
      <c r="I42" s="19">
        <f t="shared" si="1"/>
        <v>0</v>
      </c>
    </row>
    <row r="43" spans="1:9" x14ac:dyDescent="0.3">
      <c r="A43" s="14" t="s">
        <v>39</v>
      </c>
      <c r="B43" s="49" t="s">
        <v>71</v>
      </c>
      <c r="C43" s="47">
        <v>2</v>
      </c>
      <c r="D43" s="48" t="s">
        <v>16</v>
      </c>
      <c r="E43" s="19"/>
      <c r="F43" s="20"/>
      <c r="G43" s="19">
        <v>0</v>
      </c>
      <c r="H43" s="19">
        <f t="shared" si="0"/>
        <v>0</v>
      </c>
      <c r="I43" s="19">
        <f t="shared" si="1"/>
        <v>0</v>
      </c>
    </row>
    <row r="44" spans="1:9" x14ac:dyDescent="0.3">
      <c r="A44" s="14" t="s">
        <v>40</v>
      </c>
      <c r="B44" s="49" t="s">
        <v>72</v>
      </c>
      <c r="C44" s="47">
        <v>3</v>
      </c>
      <c r="D44" s="48" t="s">
        <v>16</v>
      </c>
      <c r="E44" s="19"/>
      <c r="F44" s="20"/>
      <c r="G44" s="19">
        <v>0</v>
      </c>
      <c r="H44" s="19">
        <f t="shared" si="0"/>
        <v>0</v>
      </c>
      <c r="I44" s="19">
        <f t="shared" si="1"/>
        <v>0</v>
      </c>
    </row>
    <row r="45" spans="1:9" x14ac:dyDescent="0.3">
      <c r="A45" s="14" t="s">
        <v>41</v>
      </c>
      <c r="B45" s="49" t="s">
        <v>73</v>
      </c>
      <c r="C45" s="47">
        <v>6</v>
      </c>
      <c r="D45" s="48" t="s">
        <v>16</v>
      </c>
      <c r="E45" s="19"/>
      <c r="F45" s="20"/>
      <c r="G45" s="19">
        <v>0</v>
      </c>
      <c r="H45" s="19">
        <f t="shared" si="0"/>
        <v>0</v>
      </c>
      <c r="I45" s="19">
        <f t="shared" si="1"/>
        <v>0</v>
      </c>
    </row>
    <row r="46" spans="1:9" x14ac:dyDescent="0.3">
      <c r="A46" s="14" t="s">
        <v>42</v>
      </c>
      <c r="B46" s="49" t="s">
        <v>74</v>
      </c>
      <c r="C46" s="47">
        <v>2</v>
      </c>
      <c r="D46" s="48" t="s">
        <v>16</v>
      </c>
      <c r="E46" s="19"/>
      <c r="F46" s="20"/>
      <c r="G46" s="19">
        <v>0</v>
      </c>
      <c r="H46" s="19">
        <f t="shared" si="0"/>
        <v>0</v>
      </c>
      <c r="I46" s="19">
        <f t="shared" si="1"/>
        <v>0</v>
      </c>
    </row>
    <row r="47" spans="1:9" x14ac:dyDescent="0.3">
      <c r="A47" s="14" t="s">
        <v>43</v>
      </c>
      <c r="B47" s="49" t="s">
        <v>75</v>
      </c>
      <c r="C47" s="47">
        <v>13</v>
      </c>
      <c r="D47" s="48" t="s">
        <v>16</v>
      </c>
      <c r="E47" s="19"/>
      <c r="F47" s="20"/>
      <c r="G47" s="19">
        <v>0</v>
      </c>
      <c r="H47" s="19">
        <f t="shared" si="0"/>
        <v>0</v>
      </c>
      <c r="I47" s="19">
        <f t="shared" si="1"/>
        <v>0</v>
      </c>
    </row>
    <row r="48" spans="1:9" x14ac:dyDescent="0.3">
      <c r="A48" s="14" t="s">
        <v>44</v>
      </c>
      <c r="B48" s="46" t="s">
        <v>76</v>
      </c>
      <c r="C48" s="47">
        <v>6</v>
      </c>
      <c r="D48" s="48" t="s">
        <v>16</v>
      </c>
      <c r="E48" s="19"/>
      <c r="F48" s="20"/>
      <c r="G48" s="19">
        <v>0</v>
      </c>
      <c r="H48" s="19">
        <f t="shared" si="0"/>
        <v>0</v>
      </c>
      <c r="I48" s="19">
        <f t="shared" si="1"/>
        <v>0</v>
      </c>
    </row>
    <row r="49" spans="1:9" x14ac:dyDescent="0.3">
      <c r="A49" s="14" t="s">
        <v>45</v>
      </c>
      <c r="B49" s="52" t="s">
        <v>77</v>
      </c>
      <c r="C49" s="53">
        <v>2</v>
      </c>
      <c r="D49" s="48" t="s">
        <v>16</v>
      </c>
      <c r="E49" s="19"/>
      <c r="F49" s="20"/>
      <c r="G49" s="19">
        <v>0</v>
      </c>
      <c r="H49" s="19">
        <f t="shared" si="0"/>
        <v>0</v>
      </c>
      <c r="I49" s="19">
        <f t="shared" si="1"/>
        <v>0</v>
      </c>
    </row>
    <row r="50" spans="1:9" ht="26.4" x14ac:dyDescent="0.3">
      <c r="A50" s="14" t="s">
        <v>46</v>
      </c>
      <c r="B50" s="54" t="s">
        <v>78</v>
      </c>
      <c r="C50" s="53">
        <v>9</v>
      </c>
      <c r="D50" s="48" t="s">
        <v>16</v>
      </c>
      <c r="E50" s="19"/>
      <c r="F50" s="20"/>
      <c r="G50" s="19">
        <v>0</v>
      </c>
      <c r="H50" s="19">
        <f t="shared" si="0"/>
        <v>0</v>
      </c>
      <c r="I50" s="19">
        <f t="shared" si="1"/>
        <v>0</v>
      </c>
    </row>
    <row r="51" spans="1:9" x14ac:dyDescent="0.3">
      <c r="A51" s="14" t="s">
        <v>47</v>
      </c>
      <c r="B51" s="46" t="s">
        <v>79</v>
      </c>
      <c r="C51" s="47">
        <v>6</v>
      </c>
      <c r="D51" s="48" t="s">
        <v>16</v>
      </c>
      <c r="E51" s="19"/>
      <c r="F51" s="20"/>
      <c r="G51" s="19">
        <v>0</v>
      </c>
      <c r="H51" s="19">
        <f t="shared" si="0"/>
        <v>0</v>
      </c>
      <c r="I51" s="19">
        <f t="shared" si="1"/>
        <v>0</v>
      </c>
    </row>
    <row r="52" spans="1:9" x14ac:dyDescent="0.3">
      <c r="A52" s="14" t="s">
        <v>48</v>
      </c>
      <c r="B52" s="46" t="s">
        <v>80</v>
      </c>
      <c r="C52" s="47">
        <v>3</v>
      </c>
      <c r="D52" s="48" t="s">
        <v>16</v>
      </c>
      <c r="E52" s="19"/>
      <c r="F52" s="20"/>
      <c r="G52" s="19">
        <v>0</v>
      </c>
      <c r="H52" s="19">
        <f t="shared" si="0"/>
        <v>0</v>
      </c>
      <c r="I52" s="19">
        <f t="shared" si="1"/>
        <v>0</v>
      </c>
    </row>
    <row r="53" spans="1:9" ht="26.4" x14ac:dyDescent="0.3">
      <c r="A53" s="14" t="s">
        <v>49</v>
      </c>
      <c r="B53" s="46" t="s">
        <v>81</v>
      </c>
      <c r="C53" s="47">
        <v>1</v>
      </c>
      <c r="D53" s="48" t="s">
        <v>16</v>
      </c>
      <c r="E53" s="19"/>
      <c r="F53" s="20"/>
      <c r="G53" s="19">
        <v>0</v>
      </c>
      <c r="H53" s="19">
        <f t="shared" si="0"/>
        <v>0</v>
      </c>
      <c r="I53" s="19">
        <f t="shared" si="1"/>
        <v>0</v>
      </c>
    </row>
    <row r="54" spans="1:9" x14ac:dyDescent="0.3">
      <c r="A54" s="14" t="s">
        <v>50</v>
      </c>
      <c r="B54" s="55" t="s">
        <v>82</v>
      </c>
      <c r="C54" s="47">
        <v>7</v>
      </c>
      <c r="D54" s="48" t="s">
        <v>16</v>
      </c>
      <c r="E54" s="19"/>
      <c r="F54" s="20"/>
      <c r="G54" s="19">
        <v>0</v>
      </c>
      <c r="H54" s="19">
        <f t="shared" ref="H54:H55" si="2">G85*F54</f>
        <v>0</v>
      </c>
      <c r="I54" s="19">
        <f t="shared" ref="I54:I55" si="3">G85+H54</f>
        <v>0</v>
      </c>
    </row>
    <row r="55" spans="1:9" ht="26.4" x14ac:dyDescent="0.3">
      <c r="A55" s="14" t="s">
        <v>86</v>
      </c>
      <c r="B55" s="46" t="s">
        <v>87</v>
      </c>
      <c r="C55" s="47">
        <v>1</v>
      </c>
      <c r="D55" s="48" t="s">
        <v>16</v>
      </c>
      <c r="E55" s="19"/>
      <c r="F55" s="20"/>
      <c r="G55" s="19">
        <v>0</v>
      </c>
      <c r="H55" s="19">
        <f t="shared" si="2"/>
        <v>0</v>
      </c>
      <c r="I55" s="19">
        <f t="shared" si="3"/>
        <v>0</v>
      </c>
    </row>
    <row r="56" spans="1:9" x14ac:dyDescent="0.3">
      <c r="A56" s="40" t="s">
        <v>17</v>
      </c>
      <c r="B56" s="41"/>
      <c r="C56" s="41"/>
      <c r="D56" s="42"/>
      <c r="E56" s="43"/>
      <c r="F56" s="43"/>
      <c r="G56" s="19">
        <f>SUM(G23:G55)</f>
        <v>0</v>
      </c>
      <c r="H56" s="19">
        <f t="shared" ref="H56:I56" si="4">SUM(H23:H55)</f>
        <v>0</v>
      </c>
      <c r="I56" s="19">
        <f t="shared" si="4"/>
        <v>0</v>
      </c>
    </row>
    <row r="57" spans="1:9" x14ac:dyDescent="0.3">
      <c r="A57" s="44"/>
    </row>
  </sheetData>
  <sheetProtection algorithmName="SHA-512" hashValue="yCLnLzHIkj2NchMk1Kr3lkFdrIK2MM1D+ttmCp+H6GRhNg9f152yUrjLZ5X30OhGrhvov+3VWnzlBFkZRYhWgA==" saltValue="d+qzSMygB+pBq994ogTZ9A==" spinCount="100000" sheet="1" objects="1" scenarios="1"/>
  <mergeCells count="25">
    <mergeCell ref="G19:G21"/>
    <mergeCell ref="H19:H21"/>
    <mergeCell ref="I19:I21"/>
    <mergeCell ref="F19:F21"/>
    <mergeCell ref="E19:E21"/>
    <mergeCell ref="D9:F9"/>
    <mergeCell ref="D11:F11"/>
    <mergeCell ref="D14:F14"/>
    <mergeCell ref="D15:F15"/>
    <mergeCell ref="A56:D56"/>
    <mergeCell ref="A19:A21"/>
    <mergeCell ref="B19:B21"/>
    <mergeCell ref="C19:C21"/>
    <mergeCell ref="D19:D21"/>
    <mergeCell ref="H1:J1"/>
    <mergeCell ref="I2:J2"/>
    <mergeCell ref="B3:J3"/>
    <mergeCell ref="H4:J4"/>
    <mergeCell ref="B5:F5"/>
    <mergeCell ref="H5:J5"/>
    <mergeCell ref="B6:F6"/>
    <mergeCell ref="H6:J6"/>
    <mergeCell ref="B7:F7"/>
    <mergeCell ref="H7:J7"/>
    <mergeCell ref="B8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30A3999-52A7-44E3-B522-D674FB3110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2024-10-28T07:53:13Z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57ada9b9-d47b-4ba4-b9a6-6ca44e77cc74</vt:lpwstr>
  </property>
  <property fmtid="{D5CDD505-2E9C-101B-9397-08002B2CF9AE}" pid="3" name="bjSaver">
    <vt:lpwstr>kl+KzUJVtI8iaizSgf6EvBMjPKGdGTQz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10.70.45.103</vt:lpwstr>
  </property>
</Properties>
</file>