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940"/>
  </bookViews>
  <sheets>
    <sheet name="Arkusz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5" i="1" l="1"/>
  <c r="I30" i="1"/>
  <c r="I42" i="1"/>
  <c r="I52" i="1"/>
  <c r="I53" i="1"/>
  <c r="I54" i="1"/>
  <c r="H24" i="1"/>
  <c r="I24" i="1" s="1"/>
  <c r="H26" i="1"/>
  <c r="I26" i="1" s="1"/>
  <c r="H27" i="1"/>
  <c r="I27" i="1" s="1"/>
  <c r="H28" i="1"/>
  <c r="I28" i="1" s="1"/>
  <c r="H29" i="1"/>
  <c r="I29" i="1" s="1"/>
  <c r="H30" i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H53" i="1"/>
  <c r="H54" i="1"/>
  <c r="H25" i="1" l="1"/>
  <c r="I25" i="1" s="1"/>
  <c r="H23" i="1"/>
  <c r="I23" i="1" l="1"/>
  <c r="H55" i="1"/>
  <c r="I55" i="1" s="1"/>
</calcChain>
</file>

<file path=xl/sharedStrings.xml><?xml version="1.0" encoding="utf-8"?>
<sst xmlns="http://schemas.openxmlformats.org/spreadsheetml/2006/main" count="117" uniqueCount="86">
  <si>
    <t>Lp.</t>
  </si>
  <si>
    <t>Adres do korespondencji:</t>
  </si>
  <si>
    <t>Województwo:</t>
  </si>
  <si>
    <t>Telefon:</t>
  </si>
  <si>
    <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</si>
  <si>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t>Dane umożliwiające dostęp do dokumentów potwierdzających, że osoba działająca w imieniu Wykonawcy jest umocowana do jego reprezentowania (KRS / CEIDG):</t>
  </si>
  <si>
    <t>REGON:</t>
  </si>
  <si>
    <t>NIP:</t>
  </si>
  <si>
    <t>Przedmiot zamówienia</t>
  </si>
  <si>
    <t>Ilość</t>
  </si>
  <si>
    <t>j.m.</t>
  </si>
  <si>
    <r>
      <t xml:space="preserve">Cena jednostkowa netto
</t>
    </r>
    <r>
      <rPr>
        <sz val="11"/>
        <color theme="1"/>
        <rFont val="Times New Roman"/>
        <family val="1"/>
        <charset val="238"/>
      </rPr>
      <t xml:space="preserve"> (zł za j.m.)</t>
    </r>
  </si>
  <si>
    <t>Stawka    VAT %</t>
  </si>
  <si>
    <r>
      <t xml:space="preserve">Wartość netto
 </t>
    </r>
    <r>
      <rPr>
        <sz val="11"/>
        <color theme="1"/>
        <rFont val="Times New Roman"/>
        <family val="1"/>
        <charset val="238"/>
      </rPr>
      <t xml:space="preserve">[zł] </t>
    </r>
    <r>
      <rPr>
        <b/>
        <sz val="11"/>
        <color theme="1"/>
        <rFont val="Times New Roman"/>
        <family val="1"/>
        <charset val="238"/>
      </rPr>
      <t xml:space="preserve">
</t>
    </r>
    <r>
      <rPr>
        <i/>
        <sz val="11"/>
        <color theme="1"/>
        <rFont val="Times New Roman"/>
        <family val="1"/>
        <charset val="238"/>
      </rPr>
      <t>cena jednostkowa netto x ilość</t>
    </r>
  </si>
  <si>
    <r>
      <t xml:space="preserve">Wartość VAT
</t>
    </r>
    <r>
      <rPr>
        <sz val="11"/>
        <color theme="1"/>
        <rFont val="Times New Roman"/>
        <family val="1"/>
        <charset val="238"/>
      </rPr>
      <t xml:space="preserve"> [zł] 
</t>
    </r>
    <r>
      <rPr>
        <i/>
        <sz val="11"/>
        <color theme="1"/>
        <rFont val="Times New Roman"/>
        <family val="1"/>
        <charset val="238"/>
      </rPr>
      <t>wartość netto x stawka VAT</t>
    </r>
  </si>
  <si>
    <r>
      <t xml:space="preserve">Wartość brutto 
</t>
    </r>
    <r>
      <rPr>
        <sz val="11"/>
        <color theme="1"/>
        <rFont val="Times New Roman"/>
        <family val="1"/>
        <charset val="238"/>
      </rPr>
      <t xml:space="preserve">[zł]
 </t>
    </r>
    <r>
      <rPr>
        <i/>
        <sz val="11"/>
        <color theme="1"/>
        <rFont val="Times New Roman"/>
        <family val="1"/>
        <charset val="238"/>
      </rPr>
      <t>wartość netto + wartość VAT</t>
    </r>
  </si>
  <si>
    <t>szt.</t>
  </si>
  <si>
    <t>RAZEM:</t>
  </si>
  <si>
    <t>Nazwa firmy:</t>
  </si>
  <si>
    <t>ZAPYTANIE CENOWE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</si>
  <si>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</si>
  <si>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</si>
  <si>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</si>
  <si>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</si>
  <si>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</si>
  <si>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</si>
  <si>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</si>
  <si>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</si>
  <si>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</si>
  <si>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</si>
  <si>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</si>
  <si>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</si>
  <si>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</si>
  <si>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</si>
  <si>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</si>
  <si>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</si>
  <si>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</si>
  <si>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</si>
  <si>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</si>
  <si>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</si>
  <si>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</si>
  <si>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</si>
  <si>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</si>
  <si>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</si>
  <si>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</si>
  <si>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</si>
  <si>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</si>
  <si>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</si>
  <si>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</si>
  <si>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</si>
  <si>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</si>
  <si>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</si>
  <si>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SZAFA CHŁODNICZA APTECZNA MAVI SCH A601</t>
  </si>
  <si>
    <t xml:space="preserve">SKRZYNIA IZOTERMICZNA COLDTRAINER </t>
  </si>
  <si>
    <t>PRZEPŁYWOMIERZ ULTRA II</t>
  </si>
  <si>
    <t>TERMOMETR USZNY THERMOSCAN PRO 4000</t>
  </si>
  <si>
    <t xml:space="preserve">POMPA STRZYKAWKOWA </t>
  </si>
  <si>
    <t>STACJA DOKUJĄCA DO POMPY STRZYKAWKOWEJ</t>
  </si>
  <si>
    <t xml:space="preserve">SSAK </t>
  </si>
  <si>
    <t xml:space="preserve">ELEKTROKARDIOGRAF </t>
  </si>
  <si>
    <t>KARDIOMONITOR BENEVISION N1 MINDRAY</t>
  </si>
  <si>
    <t>APARAT USG DRAMIŃSKI FAST</t>
  </si>
  <si>
    <t xml:space="preserve">DEFIBRYLATOR AED </t>
  </si>
  <si>
    <t xml:space="preserve">DEFIBRYLATOR </t>
  </si>
  <si>
    <t>PULSOKSYMETR</t>
  </si>
  <si>
    <t xml:space="preserve">REDUKTOR TLENOWY </t>
  </si>
  <si>
    <t>ZESTAW DO TLENOTERAPII</t>
  </si>
  <si>
    <t>INHALTOR TLENOWY Z WYPOSAŻENIEM</t>
  </si>
  <si>
    <t xml:space="preserve">RESPIRATOR  </t>
  </si>
  <si>
    <t xml:space="preserve">AUTOKLAW </t>
  </si>
  <si>
    <t>LARYNGOSKOP MACINTOSH TYP M-50</t>
  </si>
  <si>
    <t xml:space="preserve">DESKA ORTOPEDYCZNA </t>
  </si>
  <si>
    <t>GLUKOMETR 01 MINI PLUS</t>
  </si>
  <si>
    <t>KRZESEŁKO TRANSPORTOWE S-240, S-240E</t>
  </si>
  <si>
    <t>TRANSPORTER/NOSZE MONDIAL</t>
  </si>
  <si>
    <t>NOSZE DRĄŻKOWE MODEL 2040  STANAG</t>
  </si>
  <si>
    <t xml:space="preserve">TERMOHIGROMETR </t>
  </si>
  <si>
    <t>CIŚNIENIOMIERZ ELEKTRONICZNY /MF-30</t>
  </si>
  <si>
    <t>MATERAC PODCIŚNIENIOWY</t>
  </si>
  <si>
    <t>NOSZE PODBIERAJĄCE / Nosze ze zintegrowanym pod.jezdnym</t>
  </si>
  <si>
    <t xml:space="preserve">LAMPA BAKTERIOBÓJCZA </t>
  </si>
  <si>
    <t>MANOMETR DO POMIARU CISNIENIA</t>
  </si>
  <si>
    <t>LODOWKA DO PRZECHOWYWANIA PRÓBEK ŻYWNOŚCI 95L</t>
  </si>
  <si>
    <t xml:space="preserve">CHŁODZIARKA FARMECEUTYCZNA RLDF </t>
  </si>
  <si>
    <t>1</t>
  </si>
  <si>
    <t>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</si>
</sst>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i/>
      <sz val="11"/>
      <color theme="1"/>
      <name val="Times New Roman"/>
      <family val="1"/>
      <charset val="238"/>
    </font>
    <font>
      <b/>
      <sz val="16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i/>
      <sz val="12"/>
      <color theme="1"/>
      <name val="Times New Roman"/>
      <family val="1"/>
      <charset val="238"/>
    </font>
    <font>
      <b/>
      <i/>
      <sz val="10"/>
      <color rgb="FF00B05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right" vertical="center" wrapText="1"/>
      <protection locked="0"/>
    </xf>
    <xf numFmtId="0" fontId="10" fillId="0" borderId="0" xfId="0" applyFont="1" applyAlignment="1" applyProtection="1">
      <alignment wrapText="1"/>
      <protection locked="0"/>
    </xf>
    <xf numFmtId="0" fontId="9" fillId="2" borderId="0" xfId="0" applyFont="1" applyFill="1" applyAlignment="1" applyProtection="1">
      <alignment wrapText="1"/>
      <protection locked="0"/>
    </xf>
    <xf numFmtId="0" fontId="11" fillId="0" borderId="0" xfId="0" applyFont="1" applyAlignment="1" applyProtection="1">
      <alignment horizont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2" xfId="0" applyFont="1" applyBorder="1" applyAlignment="1" applyProtection="1">
      <alignment horizontal="center" wrapText="1"/>
      <protection locked="0"/>
    </xf>
    <xf numFmtId="0" fontId="11" fillId="0" borderId="4" xfId="0" applyFont="1" applyBorder="1" applyAlignment="1" applyProtection="1">
      <alignment horizontal="center" wrapText="1"/>
      <protection locked="0"/>
    </xf>
    <xf numFmtId="0" fontId="1" fillId="0" borderId="0" xfId="0" applyFont="1" applyProtection="1"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0" fillId="0" borderId="0" xfId="0" applyProtection="1"/>
    <xf numFmtId="0" fontId="10" fillId="0" borderId="8" xfId="0" applyFont="1" applyFill="1" applyBorder="1"/>
    <xf numFmtId="0" fontId="3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0" fillId="0" borderId="1" xfId="0" applyFont="1" applyBorder="1" applyProtection="1"/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0" fillId="0" borderId="1" xfId="0" applyBorder="1"/>
    <xf numFmtId="0" fontId="14" fillId="0" borderId="0" xfId="0" applyFont="1" applyAlignment="1" applyProtection="1">
      <alignment horizontal="left" vertical="center" wrapText="1"/>
      <protection locked="0"/>
    </xf>
    <xf numFmtId="164" fontId="10" fillId="0" borderId="1" xfId="0" applyNumberFormat="1" applyFont="1" applyBorder="1" applyProtection="1">
      <protection locked="0"/>
    </xf>
    <xf numFmtId="10" fontId="10" fillId="0" borderId="1" xfId="0" applyNumberFormat="1" applyFont="1" applyBorder="1" applyProtection="1">
      <protection locked="0"/>
    </xf>
    <xf numFmtId="164" fontId="0" fillId="0" borderId="1" xfId="0" applyNumberFormat="1" applyBorder="1"/>
    <xf numFmtId="0" fontId="17" fillId="0" borderId="1" xfId="0" applyFont="1" applyFill="1" applyBorder="1" applyAlignment="1">
      <alignment horizontal="left" vertical="center" wrapText="1"/>
    </xf>
    <xf numFmtId="2" fontId="17" fillId="0" borderId="1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20" fillId="0" borderId="1" xfId="0" applyFont="1" applyFill="1" applyBorder="1"/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/>
    </xf>
    <xf numFmtId="49" fontId="18" fillId="0" borderId="1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 wrapText="1"/>
      <protection locked="0"/>
    </xf>
    <xf numFmtId="0" fontId="11" fillId="0" borderId="3" xfId="0" applyFont="1" applyBorder="1" applyAlignment="1" applyProtection="1">
      <alignment horizontal="center" wrapText="1"/>
      <protection locked="0"/>
    </xf>
    <xf numFmtId="0" fontId="9" fillId="3" borderId="9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0" borderId="5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workbookViewId="0">
      <selection activeCell="B26" sqref="B26"/>
    </sheetView>
  </sheetViews>
  <sheetFormatPr defaultRowHeight="15" x14ac:dyDescent="0.25"/>
  <cols>
    <col min="2" max="2" width="49.7109375" style="1" customWidth="1"/>
    <col min="4" max="4" width="15.7109375" customWidth="1"/>
    <col min="5" max="5" width="15.85546875" customWidth="1"/>
    <col min="6" max="6" width="9.28515625" bestFit="1" customWidth="1"/>
    <col min="7" max="7" width="18.5703125" customWidth="1"/>
    <col min="8" max="8" width="15.7109375" customWidth="1"/>
    <col min="9" max="9" width="19.28515625" customWidth="1"/>
  </cols>
  <sheetData>
    <row r="1" spans="1:10" ht="20.25" x14ac:dyDescent="0.25">
      <c r="A1" s="21"/>
      <c r="B1" s="2"/>
      <c r="C1" s="2"/>
      <c r="D1" s="2"/>
      <c r="E1" s="2"/>
      <c r="F1" s="2"/>
      <c r="G1" s="2"/>
      <c r="H1" s="42"/>
      <c r="I1" s="42"/>
      <c r="J1" s="42"/>
    </row>
    <row r="2" spans="1:10" x14ac:dyDescent="0.25">
      <c r="A2" s="22"/>
      <c r="B2" s="2"/>
      <c r="C2" s="2"/>
      <c r="D2" s="2"/>
      <c r="E2" s="2"/>
      <c r="F2" s="2"/>
      <c r="G2" s="2"/>
      <c r="H2" s="2"/>
      <c r="I2" s="43"/>
      <c r="J2" s="43"/>
    </row>
    <row r="3" spans="1:10" x14ac:dyDescent="0.25">
      <c r="A3" s="23"/>
      <c r="B3" s="44" t="s">
        <v>19</v>
      </c>
      <c r="C3" s="44"/>
      <c r="D3" s="44"/>
      <c r="E3" s="44"/>
      <c r="F3" s="44"/>
      <c r="G3" s="44"/>
      <c r="H3" s="44"/>
      <c r="I3" s="44"/>
      <c r="J3" s="44"/>
    </row>
    <row r="4" spans="1:10" ht="14.45" customHeight="1" x14ac:dyDescent="0.25">
      <c r="A4" s="23"/>
      <c r="B4" s="3" t="s">
        <v>18</v>
      </c>
      <c r="C4" s="4"/>
      <c r="D4" s="4"/>
      <c r="E4" s="4"/>
      <c r="F4" s="4"/>
      <c r="G4" s="4"/>
      <c r="H4" s="45"/>
      <c r="I4" s="45"/>
      <c r="J4" s="45"/>
    </row>
    <row r="5" spans="1:10" ht="15.6" customHeight="1" x14ac:dyDescent="0.25">
      <c r="A5" s="23"/>
      <c r="B5" s="46"/>
      <c r="C5" s="46"/>
      <c r="D5" s="46"/>
      <c r="E5" s="46"/>
      <c r="F5" s="46"/>
      <c r="G5" s="5"/>
      <c r="H5" s="40"/>
      <c r="I5" s="40"/>
      <c r="J5" s="40"/>
    </row>
    <row r="6" spans="1:10" ht="15.6" customHeight="1" x14ac:dyDescent="0.25">
      <c r="A6" s="23"/>
      <c r="B6" s="39"/>
      <c r="C6" s="39"/>
      <c r="D6" s="39"/>
      <c r="E6" s="39"/>
      <c r="F6" s="39"/>
      <c r="G6" s="5"/>
      <c r="H6" s="40"/>
      <c r="I6" s="40"/>
      <c r="J6" s="40"/>
    </row>
    <row r="7" spans="1:10" ht="15.6" customHeight="1" x14ac:dyDescent="0.25">
      <c r="A7" s="2"/>
      <c r="B7" s="39"/>
      <c r="C7" s="39"/>
      <c r="D7" s="39"/>
      <c r="E7" s="39"/>
      <c r="F7" s="39"/>
      <c r="G7" s="5"/>
      <c r="H7" s="40"/>
      <c r="I7" s="40"/>
      <c r="J7" s="40"/>
    </row>
    <row r="8" spans="1:10" x14ac:dyDescent="0.25">
      <c r="A8" s="2"/>
      <c r="B8" s="41"/>
      <c r="C8" s="41"/>
      <c r="D8" s="41"/>
      <c r="E8" s="41"/>
      <c r="F8" s="41"/>
      <c r="G8" s="5"/>
      <c r="H8" s="5"/>
      <c r="I8" s="6"/>
      <c r="J8" s="7"/>
    </row>
    <row r="9" spans="1:10" x14ac:dyDescent="0.25">
      <c r="A9" s="2"/>
      <c r="B9" s="3" t="s">
        <v>1</v>
      </c>
      <c r="C9" s="9"/>
      <c r="D9" s="47"/>
      <c r="E9" s="47"/>
      <c r="F9" s="47"/>
      <c r="G9" s="10"/>
      <c r="H9" s="10"/>
      <c r="I9" s="11"/>
      <c r="J9" s="2"/>
    </row>
    <row r="10" spans="1:10" x14ac:dyDescent="0.25">
      <c r="A10" s="2"/>
      <c r="B10" s="3" t="s">
        <v>2</v>
      </c>
      <c r="C10" s="9"/>
      <c r="D10" s="12"/>
      <c r="E10" s="12"/>
      <c r="F10" s="12"/>
      <c r="G10" s="10"/>
      <c r="H10" s="10"/>
      <c r="I10" s="11"/>
      <c r="J10" s="2"/>
    </row>
    <row r="11" spans="1:10" x14ac:dyDescent="0.25">
      <c r="A11" s="2"/>
      <c r="B11" s="3" t="s">
        <v>3</v>
      </c>
      <c r="C11" s="9"/>
      <c r="D11" s="48"/>
      <c r="E11" s="48"/>
      <c r="F11" s="48"/>
      <c r="G11" s="10"/>
      <c r="H11" s="10"/>
      <c r="I11" s="11"/>
      <c r="J11" s="2"/>
    </row>
    <row r="12" spans="1:10" x14ac:dyDescent="0.25">
      <c r="A12" s="2"/>
      <c r="B12" s="3" t="s">
        <v>4</v>
      </c>
      <c r="C12" s="9"/>
      <c r="D12" s="13"/>
      <c r="E12" s="13"/>
      <c r="F12" s="13"/>
      <c r="G12" s="10"/>
      <c r="H12" s="10"/>
      <c r="I12" s="11"/>
      <c r="J12" s="2"/>
    </row>
    <row r="13" spans="1:10" ht="21.6" customHeight="1" x14ac:dyDescent="0.25">
      <c r="A13" s="2"/>
      <c r="B13" s="26" t="s">
        <v>5</v>
      </c>
      <c r="C13" s="8"/>
      <c r="D13" s="13"/>
      <c r="E13" s="13"/>
      <c r="F13" s="13"/>
      <c r="G13" s="10"/>
      <c r="H13" s="10"/>
      <c r="I13" s="11"/>
      <c r="J13" s="2"/>
    </row>
    <row r="14" spans="1:10" x14ac:dyDescent="0.25">
      <c r="A14" s="2"/>
      <c r="B14" s="3" t="s">
        <v>6</v>
      </c>
      <c r="C14" s="9"/>
      <c r="D14" s="48"/>
      <c r="E14" s="48"/>
      <c r="F14" s="48"/>
      <c r="G14" s="10"/>
      <c r="H14" s="10"/>
      <c r="I14" s="11"/>
      <c r="J14" s="2"/>
    </row>
    <row r="15" spans="1:10" x14ac:dyDescent="0.25">
      <c r="A15" s="2"/>
      <c r="B15" s="3" t="s">
        <v>7</v>
      </c>
      <c r="C15" s="9"/>
      <c r="D15" s="48"/>
      <c r="E15" s="48"/>
      <c r="F15" s="48"/>
      <c r="G15" s="10"/>
      <c r="H15" s="10"/>
      <c r="I15" s="11"/>
      <c r="J15" s="2"/>
    </row>
    <row r="16" spans="1:10" x14ac:dyDescent="0.25">
      <c r="B16" s="14"/>
      <c r="C16" s="2"/>
      <c r="D16" s="2"/>
      <c r="E16" s="2"/>
      <c r="F16" s="2"/>
      <c r="G16" s="2"/>
      <c r="H16" s="2"/>
      <c r="I16" s="2"/>
      <c r="J16" s="2"/>
    </row>
    <row r="17" spans="1:10" x14ac:dyDescent="0.25">
      <c r="B17" s="14"/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18"/>
      <c r="B18" s="19"/>
      <c r="C18" s="16"/>
      <c r="D18" s="16"/>
      <c r="E18" s="16"/>
      <c r="F18" s="16"/>
      <c r="G18" s="16"/>
      <c r="H18" s="16"/>
      <c r="I18" s="16"/>
      <c r="J18" s="2"/>
    </row>
    <row r="19" spans="1:10" x14ac:dyDescent="0.25">
      <c r="A19" s="52" t="s">
        <v>0</v>
      </c>
      <c r="B19" s="52" t="s">
        <v>8</v>
      </c>
      <c r="C19" s="52" t="s">
        <v>9</v>
      </c>
      <c r="D19" s="52" t="s">
        <v>10</v>
      </c>
      <c r="E19" s="52" t="s">
        <v>11</v>
      </c>
      <c r="F19" s="52" t="s">
        <v>12</v>
      </c>
      <c r="G19" s="52" t="s">
        <v>13</v>
      </c>
      <c r="H19" s="52" t="s">
        <v>14</v>
      </c>
      <c r="I19" s="52" t="s">
        <v>15</v>
      </c>
    </row>
    <row r="20" spans="1:10" ht="15" customHeight="1" x14ac:dyDescent="0.25">
      <c r="A20" s="53"/>
      <c r="B20" s="53"/>
      <c r="C20" s="53"/>
      <c r="D20" s="53"/>
      <c r="E20" s="53"/>
      <c r="F20" s="53"/>
      <c r="G20" s="53"/>
      <c r="H20" s="53"/>
      <c r="I20" s="53"/>
    </row>
    <row r="21" spans="1:10" ht="27.6" customHeight="1" x14ac:dyDescent="0.25">
      <c r="A21" s="53"/>
      <c r="B21" s="53"/>
      <c r="C21" s="53"/>
      <c r="D21" s="53"/>
      <c r="E21" s="54"/>
      <c r="F21" s="54"/>
      <c r="G21" s="53"/>
      <c r="H21" s="53"/>
      <c r="I21" s="53"/>
    </row>
    <row r="22" spans="1:10" x14ac:dyDescent="0.25">
      <c r="A22" s="15">
        <v>1</v>
      </c>
      <c r="B22" s="15">
        <v>2</v>
      </c>
      <c r="C22" s="15">
        <v>4</v>
      </c>
      <c r="D22" s="15">
        <v>5</v>
      </c>
      <c r="E22" s="15">
        <v>6</v>
      </c>
      <c r="F22" s="15">
        <v>7</v>
      </c>
      <c r="G22" s="15">
        <v>8</v>
      </c>
      <c r="H22" s="15">
        <v>9</v>
      </c>
      <c r="I22" s="15">
        <v>10</v>
      </c>
    </row>
    <row r="23" spans="1:10" x14ac:dyDescent="0.25">
      <c r="A23" s="20" t="s">
        <v>20</v>
      </c>
      <c r="B23" s="30" t="s">
        <v>52</v>
      </c>
      <c r="C23" s="36">
        <v>2</v>
      </c>
      <c r="D23" s="24" t="s">
        <v>16</v>
      </c>
      <c r="E23" s="27"/>
      <c r="F23" s="28"/>
      <c r="G23" s="27">
        <v>0</v>
      </c>
      <c r="H23" s="27">
        <f>G53*F23</f>
        <v>0</v>
      </c>
      <c r="I23" s="27">
        <f>G53+H23</f>
        <v>0</v>
      </c>
    </row>
    <row r="24" spans="1:10" x14ac:dyDescent="0.25">
      <c r="A24" s="20" t="s">
        <v>21</v>
      </c>
      <c r="B24" s="30" t="s">
        <v>53</v>
      </c>
      <c r="C24" s="36">
        <v>2</v>
      </c>
      <c r="D24" s="24" t="s">
        <v>16</v>
      </c>
      <c r="E24" s="27"/>
      <c r="F24" s="28"/>
      <c r="G24" s="27">
        <v>0</v>
      </c>
      <c r="H24" s="27">
        <f t="shared" ref="H24:H54" si="0">G54*F24</f>
        <v>0</v>
      </c>
      <c r="I24" s="27">
        <f t="shared" ref="I24:I54" si="1">G54+H24</f>
        <v>0</v>
      </c>
    </row>
    <row r="25" spans="1:10" x14ac:dyDescent="0.25">
      <c r="A25" s="20" t="s">
        <v>22</v>
      </c>
      <c r="B25" s="30" t="s">
        <v>54</v>
      </c>
      <c r="C25" s="36">
        <v>1</v>
      </c>
      <c r="D25" s="24" t="s">
        <v>16</v>
      </c>
      <c r="E25" s="27"/>
      <c r="F25" s="28"/>
      <c r="G25" s="27">
        <v>0</v>
      </c>
      <c r="H25" s="27">
        <f t="shared" si="0"/>
        <v>0</v>
      </c>
      <c r="I25" s="27">
        <f t="shared" si="1"/>
        <v>0</v>
      </c>
    </row>
    <row r="26" spans="1:10" x14ac:dyDescent="0.25">
      <c r="A26" s="20" t="s">
        <v>23</v>
      </c>
      <c r="B26" s="31" t="s">
        <v>55</v>
      </c>
      <c r="C26" s="36">
        <v>8</v>
      </c>
      <c r="D26" s="24" t="s">
        <v>16</v>
      </c>
      <c r="E26" s="27"/>
      <c r="F26" s="28"/>
      <c r="G26" s="27">
        <v>0</v>
      </c>
      <c r="H26" s="27">
        <f t="shared" si="0"/>
        <v>0</v>
      </c>
      <c r="I26" s="27">
        <f t="shared" si="1"/>
        <v>0</v>
      </c>
    </row>
    <row r="27" spans="1:10" x14ac:dyDescent="0.25">
      <c r="A27" s="20" t="s">
        <v>24</v>
      </c>
      <c r="B27" s="30" t="s">
        <v>56</v>
      </c>
      <c r="C27" s="36">
        <v>2</v>
      </c>
      <c r="D27" s="24" t="s">
        <v>16</v>
      </c>
      <c r="E27" s="27"/>
      <c r="F27" s="28"/>
      <c r="G27" s="27">
        <v>0</v>
      </c>
      <c r="H27" s="27">
        <f t="shared" si="0"/>
        <v>0</v>
      </c>
      <c r="I27" s="27">
        <f t="shared" si="1"/>
        <v>0</v>
      </c>
    </row>
    <row r="28" spans="1:10" x14ac:dyDescent="0.25">
      <c r="A28" s="20" t="s">
        <v>25</v>
      </c>
      <c r="B28" s="30" t="s">
        <v>57</v>
      </c>
      <c r="C28" s="36">
        <v>1</v>
      </c>
      <c r="D28" s="24" t="s">
        <v>16</v>
      </c>
      <c r="E28" s="27"/>
      <c r="F28" s="28"/>
      <c r="G28" s="27">
        <v>0</v>
      </c>
      <c r="H28" s="27">
        <f t="shared" si="0"/>
        <v>0</v>
      </c>
      <c r="I28" s="27">
        <f t="shared" si="1"/>
        <v>0</v>
      </c>
    </row>
    <row r="29" spans="1:10" x14ac:dyDescent="0.25">
      <c r="A29" s="20" t="s">
        <v>26</v>
      </c>
      <c r="B29" s="30" t="s">
        <v>58</v>
      </c>
      <c r="C29" s="36">
        <v>10</v>
      </c>
      <c r="D29" s="24" t="s">
        <v>16</v>
      </c>
      <c r="E29" s="27"/>
      <c r="F29" s="28"/>
      <c r="G29" s="27">
        <v>0</v>
      </c>
      <c r="H29" s="27">
        <f t="shared" si="0"/>
        <v>0</v>
      </c>
      <c r="I29" s="27">
        <f t="shared" si="1"/>
        <v>0</v>
      </c>
    </row>
    <row r="30" spans="1:10" x14ac:dyDescent="0.25">
      <c r="A30" s="20" t="s">
        <v>27</v>
      </c>
      <c r="B30" s="31" t="s">
        <v>59</v>
      </c>
      <c r="C30" s="36">
        <v>6</v>
      </c>
      <c r="D30" s="24" t="s">
        <v>16</v>
      </c>
      <c r="E30" s="27"/>
      <c r="F30" s="28"/>
      <c r="G30" s="27">
        <v>0</v>
      </c>
      <c r="H30" s="27">
        <f t="shared" si="0"/>
        <v>0</v>
      </c>
      <c r="I30" s="27">
        <f t="shared" si="1"/>
        <v>0</v>
      </c>
    </row>
    <row r="31" spans="1:10" x14ac:dyDescent="0.25">
      <c r="A31" s="20" t="s">
        <v>28</v>
      </c>
      <c r="B31" s="31" t="s">
        <v>60</v>
      </c>
      <c r="C31" s="36">
        <v>1</v>
      </c>
      <c r="D31" s="24" t="s">
        <v>16</v>
      </c>
      <c r="E31" s="27"/>
      <c r="F31" s="28"/>
      <c r="G31" s="27">
        <v>0</v>
      </c>
      <c r="H31" s="27">
        <f t="shared" si="0"/>
        <v>0</v>
      </c>
      <c r="I31" s="27">
        <f t="shared" si="1"/>
        <v>0</v>
      </c>
    </row>
    <row r="32" spans="1:10" x14ac:dyDescent="0.25">
      <c r="A32" s="20" t="s">
        <v>29</v>
      </c>
      <c r="B32" s="32" t="s">
        <v>61</v>
      </c>
      <c r="C32" s="38" t="s">
        <v>84</v>
      </c>
      <c r="D32" s="24" t="s">
        <v>16</v>
      </c>
      <c r="E32" s="27"/>
      <c r="F32" s="28"/>
      <c r="G32" s="27">
        <v>0</v>
      </c>
      <c r="H32" s="27">
        <f t="shared" si="0"/>
        <v>0</v>
      </c>
      <c r="I32" s="27">
        <f t="shared" si="1"/>
        <v>0</v>
      </c>
    </row>
    <row r="33" spans="1:9" x14ac:dyDescent="0.25">
      <c r="A33" s="20" t="s">
        <v>30</v>
      </c>
      <c r="B33" s="30" t="s">
        <v>62</v>
      </c>
      <c r="C33" s="36">
        <v>17</v>
      </c>
      <c r="D33" s="24" t="s">
        <v>16</v>
      </c>
      <c r="E33" s="27"/>
      <c r="F33" s="28"/>
      <c r="G33" s="27">
        <v>0</v>
      </c>
      <c r="H33" s="27">
        <f t="shared" si="0"/>
        <v>0</v>
      </c>
      <c r="I33" s="27">
        <f t="shared" si="1"/>
        <v>0</v>
      </c>
    </row>
    <row r="34" spans="1:9" x14ac:dyDescent="0.25">
      <c r="A34" s="20" t="s">
        <v>31</v>
      </c>
      <c r="B34" s="30" t="s">
        <v>63</v>
      </c>
      <c r="C34" s="38" t="s">
        <v>85</v>
      </c>
      <c r="D34" s="24" t="s">
        <v>16</v>
      </c>
      <c r="E34" s="27"/>
      <c r="F34" s="28"/>
      <c r="G34" s="27">
        <v>0</v>
      </c>
      <c r="H34" s="27">
        <f t="shared" si="0"/>
        <v>0</v>
      </c>
      <c r="I34" s="27">
        <f t="shared" si="1"/>
        <v>0</v>
      </c>
    </row>
    <row r="35" spans="1:9" x14ac:dyDescent="0.25">
      <c r="A35" s="20" t="s">
        <v>32</v>
      </c>
      <c r="B35" s="30" t="s">
        <v>64</v>
      </c>
      <c r="C35" s="36">
        <v>28</v>
      </c>
      <c r="D35" s="24" t="s">
        <v>16</v>
      </c>
      <c r="E35" s="27"/>
      <c r="F35" s="28"/>
      <c r="G35" s="27">
        <v>0</v>
      </c>
      <c r="H35" s="27">
        <f t="shared" si="0"/>
        <v>0</v>
      </c>
      <c r="I35" s="27">
        <f t="shared" si="1"/>
        <v>0</v>
      </c>
    </row>
    <row r="36" spans="1:9" x14ac:dyDescent="0.25">
      <c r="A36" s="20" t="s">
        <v>33</v>
      </c>
      <c r="B36" s="30" t="s">
        <v>65</v>
      </c>
      <c r="C36" s="36">
        <v>72</v>
      </c>
      <c r="D36" s="24" t="s">
        <v>16</v>
      </c>
      <c r="E36" s="27"/>
      <c r="F36" s="28"/>
      <c r="G36" s="27">
        <v>0</v>
      </c>
      <c r="H36" s="27">
        <f t="shared" si="0"/>
        <v>0</v>
      </c>
      <c r="I36" s="27">
        <f t="shared" si="1"/>
        <v>0</v>
      </c>
    </row>
    <row r="37" spans="1:9" x14ac:dyDescent="0.25">
      <c r="A37" s="20" t="s">
        <v>34</v>
      </c>
      <c r="B37" s="30" t="s">
        <v>66</v>
      </c>
      <c r="C37" s="36">
        <v>1</v>
      </c>
      <c r="D37" s="24" t="s">
        <v>16</v>
      </c>
      <c r="E37" s="27"/>
      <c r="F37" s="28"/>
      <c r="G37" s="27">
        <v>0</v>
      </c>
      <c r="H37" s="27">
        <f t="shared" si="0"/>
        <v>0</v>
      </c>
      <c r="I37" s="27">
        <f t="shared" si="1"/>
        <v>0</v>
      </c>
    </row>
    <row r="38" spans="1:9" x14ac:dyDescent="0.25">
      <c r="A38" s="20" t="s">
        <v>35</v>
      </c>
      <c r="B38" s="30" t="s">
        <v>67</v>
      </c>
      <c r="C38" s="36">
        <v>3</v>
      </c>
      <c r="D38" s="24" t="s">
        <v>16</v>
      </c>
      <c r="E38" s="27"/>
      <c r="F38" s="28"/>
      <c r="G38" s="27">
        <v>0</v>
      </c>
      <c r="H38" s="27">
        <f t="shared" si="0"/>
        <v>0</v>
      </c>
      <c r="I38" s="27">
        <f t="shared" si="1"/>
        <v>0</v>
      </c>
    </row>
    <row r="39" spans="1:9" x14ac:dyDescent="0.25">
      <c r="A39" s="20" t="s">
        <v>36</v>
      </c>
      <c r="B39" s="30" t="s">
        <v>68</v>
      </c>
      <c r="C39" s="36">
        <v>13</v>
      </c>
      <c r="D39" s="24" t="s">
        <v>16</v>
      </c>
      <c r="E39" s="27"/>
      <c r="F39" s="28"/>
      <c r="G39" s="27">
        <v>0</v>
      </c>
      <c r="H39" s="27">
        <f t="shared" si="0"/>
        <v>0</v>
      </c>
      <c r="I39" s="27">
        <f t="shared" si="1"/>
        <v>0</v>
      </c>
    </row>
    <row r="40" spans="1:9" x14ac:dyDescent="0.25">
      <c r="A40" s="20" t="s">
        <v>37</v>
      </c>
      <c r="B40" s="30" t="s">
        <v>69</v>
      </c>
      <c r="C40" s="36">
        <v>7</v>
      </c>
      <c r="D40" s="24" t="s">
        <v>16</v>
      </c>
      <c r="E40" s="27"/>
      <c r="F40" s="28"/>
      <c r="G40" s="27">
        <v>0</v>
      </c>
      <c r="H40" s="27">
        <f t="shared" si="0"/>
        <v>0</v>
      </c>
      <c r="I40" s="27">
        <f t="shared" si="1"/>
        <v>0</v>
      </c>
    </row>
    <row r="41" spans="1:9" x14ac:dyDescent="0.25">
      <c r="A41" s="20" t="s">
        <v>38</v>
      </c>
      <c r="B41" s="31" t="s">
        <v>70</v>
      </c>
      <c r="C41" s="36">
        <v>1</v>
      </c>
      <c r="D41" s="24" t="s">
        <v>16</v>
      </c>
      <c r="E41" s="27"/>
      <c r="F41" s="28"/>
      <c r="G41" s="27">
        <v>0</v>
      </c>
      <c r="H41" s="27">
        <f t="shared" si="0"/>
        <v>0</v>
      </c>
      <c r="I41" s="27">
        <f t="shared" si="1"/>
        <v>0</v>
      </c>
    </row>
    <row r="42" spans="1:9" x14ac:dyDescent="0.25">
      <c r="A42" s="20" t="s">
        <v>39</v>
      </c>
      <c r="B42" s="31" t="s">
        <v>71</v>
      </c>
      <c r="C42" s="36">
        <v>5</v>
      </c>
      <c r="D42" s="24" t="s">
        <v>16</v>
      </c>
      <c r="E42" s="27"/>
      <c r="F42" s="28"/>
      <c r="G42" s="27">
        <v>0</v>
      </c>
      <c r="H42" s="27">
        <f t="shared" si="0"/>
        <v>0</v>
      </c>
      <c r="I42" s="27">
        <f t="shared" si="1"/>
        <v>0</v>
      </c>
    </row>
    <row r="43" spans="1:9" x14ac:dyDescent="0.25">
      <c r="A43" s="20" t="s">
        <v>40</v>
      </c>
      <c r="B43" s="31" t="s">
        <v>72</v>
      </c>
      <c r="C43" s="36">
        <v>2</v>
      </c>
      <c r="D43" s="24" t="s">
        <v>16</v>
      </c>
      <c r="E43" s="27"/>
      <c r="F43" s="28"/>
      <c r="G43" s="27">
        <v>0</v>
      </c>
      <c r="H43" s="27">
        <f t="shared" si="0"/>
        <v>0</v>
      </c>
      <c r="I43" s="27">
        <f t="shared" si="1"/>
        <v>0</v>
      </c>
    </row>
    <row r="44" spans="1:9" x14ac:dyDescent="0.25">
      <c r="A44" s="20" t="s">
        <v>41</v>
      </c>
      <c r="B44" s="31" t="s">
        <v>73</v>
      </c>
      <c r="C44" s="36">
        <v>3</v>
      </c>
      <c r="D44" s="24" t="s">
        <v>16</v>
      </c>
      <c r="E44" s="27"/>
      <c r="F44" s="28"/>
      <c r="G44" s="27">
        <v>0</v>
      </c>
      <c r="H44" s="27">
        <f t="shared" si="0"/>
        <v>0</v>
      </c>
      <c r="I44" s="27">
        <f t="shared" si="1"/>
        <v>0</v>
      </c>
    </row>
    <row r="45" spans="1:9" x14ac:dyDescent="0.25">
      <c r="A45" s="20" t="s">
        <v>42</v>
      </c>
      <c r="B45" s="31" t="s">
        <v>74</v>
      </c>
      <c r="C45" s="36">
        <v>6</v>
      </c>
      <c r="D45" s="24" t="s">
        <v>16</v>
      </c>
      <c r="E45" s="27"/>
      <c r="F45" s="28"/>
      <c r="G45" s="27">
        <v>0</v>
      </c>
      <c r="H45" s="27">
        <f t="shared" si="0"/>
        <v>0</v>
      </c>
      <c r="I45" s="27">
        <f t="shared" si="1"/>
        <v>0</v>
      </c>
    </row>
    <row r="46" spans="1:9" x14ac:dyDescent="0.25">
      <c r="A46" s="20" t="s">
        <v>43</v>
      </c>
      <c r="B46" s="31" t="s">
        <v>75</v>
      </c>
      <c r="C46" s="36">
        <v>2</v>
      </c>
      <c r="D46" s="24" t="s">
        <v>16</v>
      </c>
      <c r="E46" s="27"/>
      <c r="F46" s="28"/>
      <c r="G46" s="27">
        <v>0</v>
      </c>
      <c r="H46" s="27">
        <f t="shared" si="0"/>
        <v>0</v>
      </c>
      <c r="I46" s="27">
        <f t="shared" si="1"/>
        <v>0</v>
      </c>
    </row>
    <row r="47" spans="1:9" x14ac:dyDescent="0.25">
      <c r="A47" s="20" t="s">
        <v>44</v>
      </c>
      <c r="B47" s="31" t="s">
        <v>76</v>
      </c>
      <c r="C47" s="36">
        <v>13</v>
      </c>
      <c r="D47" s="24" t="s">
        <v>16</v>
      </c>
      <c r="E47" s="27"/>
      <c r="F47" s="28"/>
      <c r="G47" s="27">
        <v>0</v>
      </c>
      <c r="H47" s="27">
        <f t="shared" si="0"/>
        <v>0</v>
      </c>
      <c r="I47" s="27">
        <f t="shared" si="1"/>
        <v>0</v>
      </c>
    </row>
    <row r="48" spans="1:9" x14ac:dyDescent="0.25">
      <c r="A48" s="20" t="s">
        <v>45</v>
      </c>
      <c r="B48" s="30" t="s">
        <v>77</v>
      </c>
      <c r="C48" s="36">
        <v>6</v>
      </c>
      <c r="D48" s="24" t="s">
        <v>16</v>
      </c>
      <c r="E48" s="27"/>
      <c r="F48" s="28"/>
      <c r="G48" s="27">
        <v>0</v>
      </c>
      <c r="H48" s="27">
        <f t="shared" si="0"/>
        <v>0</v>
      </c>
      <c r="I48" s="27">
        <f t="shared" si="1"/>
        <v>0</v>
      </c>
    </row>
    <row r="49" spans="1:9" x14ac:dyDescent="0.25">
      <c r="A49" s="20" t="s">
        <v>46</v>
      </c>
      <c r="B49" s="35" t="s">
        <v>78</v>
      </c>
      <c r="C49" s="37">
        <v>2</v>
      </c>
      <c r="D49" s="24" t="s">
        <v>16</v>
      </c>
      <c r="E49" s="27"/>
      <c r="F49" s="28"/>
      <c r="G49" s="27">
        <v>0</v>
      </c>
      <c r="H49" s="27">
        <f t="shared" si="0"/>
        <v>0</v>
      </c>
      <c r="I49" s="27">
        <f t="shared" si="1"/>
        <v>0</v>
      </c>
    </row>
    <row r="50" spans="1:9" ht="25.5" x14ac:dyDescent="0.25">
      <c r="A50" s="20" t="s">
        <v>47</v>
      </c>
      <c r="B50" s="33" t="s">
        <v>79</v>
      </c>
      <c r="C50" s="37">
        <v>9</v>
      </c>
      <c r="D50" s="24" t="s">
        <v>16</v>
      </c>
      <c r="E50" s="27"/>
      <c r="F50" s="28"/>
      <c r="G50" s="27">
        <v>0</v>
      </c>
      <c r="H50" s="27">
        <f t="shared" si="0"/>
        <v>0</v>
      </c>
      <c r="I50" s="27">
        <f t="shared" si="1"/>
        <v>0</v>
      </c>
    </row>
    <row r="51" spans="1:9" x14ac:dyDescent="0.25">
      <c r="A51" s="20" t="s">
        <v>48</v>
      </c>
      <c r="B51" s="30" t="s">
        <v>80</v>
      </c>
      <c r="C51" s="36">
        <v>6</v>
      </c>
      <c r="D51" s="24" t="s">
        <v>16</v>
      </c>
      <c r="E51" s="27"/>
      <c r="F51" s="28"/>
      <c r="G51" s="27">
        <v>0</v>
      </c>
      <c r="H51" s="27">
        <f t="shared" si="0"/>
        <v>0</v>
      </c>
      <c r="I51" s="27">
        <f t="shared" si="1"/>
        <v>0</v>
      </c>
    </row>
    <row r="52" spans="1:9" x14ac:dyDescent="0.25">
      <c r="A52" s="20" t="s">
        <v>49</v>
      </c>
      <c r="B52" s="30" t="s">
        <v>81</v>
      </c>
      <c r="C52" s="36">
        <v>3</v>
      </c>
      <c r="D52" s="24" t="s">
        <v>16</v>
      </c>
      <c r="E52" s="27"/>
      <c r="F52" s="28"/>
      <c r="G52" s="27">
        <v>0</v>
      </c>
      <c r="H52" s="27">
        <f t="shared" si="0"/>
        <v>0</v>
      </c>
      <c r="I52" s="27">
        <f t="shared" si="1"/>
        <v>0</v>
      </c>
    </row>
    <row r="53" spans="1:9" ht="25.5" x14ac:dyDescent="0.25">
      <c r="A53" s="20" t="s">
        <v>50</v>
      </c>
      <c r="B53" s="30" t="s">
        <v>82</v>
      </c>
      <c r="C53" s="36">
        <v>1</v>
      </c>
      <c r="D53" s="24" t="s">
        <v>16</v>
      </c>
      <c r="E53" s="27"/>
      <c r="F53" s="28"/>
      <c r="G53" s="27">
        <v>0</v>
      </c>
      <c r="H53" s="27">
        <f t="shared" si="0"/>
        <v>0</v>
      </c>
      <c r="I53" s="27">
        <f t="shared" si="1"/>
        <v>0</v>
      </c>
    </row>
    <row r="54" spans="1:9" x14ac:dyDescent="0.25">
      <c r="A54" s="20" t="s">
        <v>51</v>
      </c>
      <c r="B54" s="34" t="s">
        <v>83</v>
      </c>
      <c r="C54" s="36">
        <v>7</v>
      </c>
      <c r="D54" s="24" t="s">
        <v>16</v>
      </c>
      <c r="E54" s="27"/>
      <c r="F54" s="28"/>
      <c r="G54" s="27">
        <v>0</v>
      </c>
      <c r="H54" s="27">
        <f t="shared" si="0"/>
        <v>0</v>
      </c>
      <c r="I54" s="27">
        <f t="shared" si="1"/>
        <v>0</v>
      </c>
    </row>
    <row r="55" spans="1:9" x14ac:dyDescent="0.25">
      <c r="A55" s="49" t="s">
        <v>17</v>
      </c>
      <c r="B55" s="50"/>
      <c r="C55" s="50"/>
      <c r="D55" s="51"/>
      <c r="E55" s="25"/>
      <c r="F55" s="25"/>
      <c r="G55" s="27">
        <f>SUM(G23:G54)</f>
        <v>0</v>
      </c>
      <c r="H55" s="29">
        <f>SUM(H23:H54)</f>
        <v>0</v>
      </c>
      <c r="I55" s="27">
        <f>G55+H55</f>
        <v>0</v>
      </c>
    </row>
    <row r="56" spans="1:9" x14ac:dyDescent="0.25">
      <c r="A56" s="17"/>
    </row>
  </sheetData>
  <sheetProtection algorithmName="SHA-512" hashValue="P3pFXvRQIks7lQ40rGr9DjhGUOzZQwgTnplQmKeHQYVQnvvFM8puXLMu7AaAM0OmJWABvhVDxmRj+JelYf6l9w==" saltValue="rYTV4goZw7lm9TILLlpXYQ==" spinCount="100000" sheet="1" objects="1" scenarios="1"/>
  <mergeCells count="25">
    <mergeCell ref="G19:G21"/>
    <mergeCell ref="H19:H21"/>
    <mergeCell ref="I19:I21"/>
    <mergeCell ref="F19:F21"/>
    <mergeCell ref="E19:E21"/>
    <mergeCell ref="D9:F9"/>
    <mergeCell ref="D11:F11"/>
    <mergeCell ref="D14:F14"/>
    <mergeCell ref="D15:F15"/>
    <mergeCell ref="A55:D55"/>
    <mergeCell ref="A19:A21"/>
    <mergeCell ref="B19:B21"/>
    <mergeCell ref="C19:C21"/>
    <mergeCell ref="D19:D21"/>
    <mergeCell ref="H1:J1"/>
    <mergeCell ref="I2:J2"/>
    <mergeCell ref="B3:J3"/>
    <mergeCell ref="H4:J4"/>
    <mergeCell ref="B5:F5"/>
    <mergeCell ref="H5:J5"/>
    <mergeCell ref="B6:F6"/>
    <mergeCell ref="H6:J6"/>
    <mergeCell ref="B7:F7"/>
    <mergeCell ref="H7:J7"/>
    <mergeCell ref="B8:F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F51F1C7C-6399-471A-915E-D6FC40C5119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2024-10-23T11:18:13Z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57ada9b9-d47b-4ba4-b9a6-6ca44e77cc74</vt:lpwstr>
  </property>
  <property fmtid="{D5CDD505-2E9C-101B-9397-08002B2CF9AE}" pid="3" name="bjSaver">
    <vt:lpwstr>kl+KzUJVtI8iaizSgf6EvBMjPKGdGTQz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bjClsUserRVM">
    <vt:lpwstr>[]</vt:lpwstr>
  </property>
  <property fmtid="{D5CDD505-2E9C-101B-9397-08002B2CF9AE}" pid="10" name="s5636:Creator type=IP">
    <vt:lpwstr>10.70.45.103</vt:lpwstr>
  </property>
</Properties>
</file>