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02\4\MIASTO ZĄBKI\przetarg 2025 - 2028\ogłoszone\"/>
    </mc:Choice>
  </mc:AlternateContent>
  <xr:revisionPtr revIDLastSave="0" documentId="13_ncr:1_{0D550403-E95C-41FD-B87E-642FDA7AEE4F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tab. nr 1 -budynki" sheetId="1" r:id="rId1"/>
    <sheet name="tab nr 2 - środki trwał" sheetId="2" r:id="rId2"/>
    <sheet name="tab. nr 3 - elektronika" sheetId="3" r:id="rId3"/>
    <sheet name="tab. nr 4 - pojazdy" sheetId="4" r:id="rId4"/>
    <sheet name="tab. nr 5 - szkodowość" sheetId="5" r:id="rId5"/>
  </sheets>
  <definedNames>
    <definedName name="_xlnm._FilterDatabase" localSheetId="0" hidden="1">'tab. nr 1 -budynki'!$A$1:$H$163</definedName>
    <definedName name="_xlnm.Print_Area" localSheetId="1">'tab nr 2 - środki trwał'!$A$1:$E$24</definedName>
    <definedName name="_xlnm.Print_Area" localSheetId="0">'tab. nr 1 -budynki'!$A$1:$H$168</definedName>
    <definedName name="_xlnm.Print_Area" localSheetId="2">'tab. nr 3 - elektronika'!$A$1:$D$851</definedName>
    <definedName name="_xlnm.Print_Area" localSheetId="3">'tab. nr 4 - pojazdy'!$B$1:$R$37</definedName>
    <definedName name="_xlnm.Print_Area" localSheetId="4">'tab. nr 5 - szkodowość'!$A$1:$G$62</definedName>
    <definedName name="_xlnm.Print_Titles" localSheetId="0">'tab. nr 1 -budynki'!$3:$3</definedName>
    <definedName name="_xlnm.Print_Titles" localSheetId="2">'tab. nr 3 - elektronika'!$1:$3</definedName>
    <definedName name="_xlnm.Print_Titles" localSheetId="3">'tab. nr 4 - pojazdy'!$1:$6</definedName>
    <definedName name="_xlnm.Print_Titles" localSheetId="4">'tab. nr 5 - szkodowość'!$1:$1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62" i="5"/>
  <c r="F49" i="5"/>
  <c r="F33" i="5"/>
  <c r="F16" i="5"/>
  <c r="G62" i="5"/>
  <c r="D24" i="2" l="1"/>
  <c r="E168" i="1"/>
  <c r="E138" i="1"/>
  <c r="E132" i="1"/>
  <c r="E118" i="1"/>
  <c r="E112" i="1"/>
  <c r="E102" i="1"/>
  <c r="E99" i="1"/>
  <c r="E84" i="1"/>
  <c r="D108" i="1" l="1"/>
  <c r="D92" i="1"/>
  <c r="D454" i="3"/>
  <c r="D59" i="3"/>
  <c r="D474" i="3"/>
  <c r="D630" i="3"/>
  <c r="D180" i="3"/>
  <c r="D312" i="3"/>
  <c r="D356" i="3"/>
  <c r="D816" i="3"/>
  <c r="D244" i="3"/>
  <c r="D851" i="3"/>
  <c r="D279" i="3"/>
  <c r="D512" i="3"/>
  <c r="D463" i="3"/>
  <c r="D70" i="3"/>
  <c r="C15" i="2"/>
  <c r="C13" i="2"/>
  <c r="C12" i="2"/>
  <c r="C8" i="2"/>
  <c r="D824" i="3"/>
  <c r="D800" i="3"/>
  <c r="D735" i="3"/>
  <c r="D713" i="3"/>
  <c r="D678" i="3"/>
  <c r="D500" i="3"/>
  <c r="D392" i="3"/>
  <c r="D339" i="3"/>
  <c r="D317" i="3"/>
  <c r="D217" i="3"/>
  <c r="D113" i="3"/>
  <c r="D100" i="3"/>
  <c r="D96" i="3"/>
  <c r="D91" i="3"/>
  <c r="D75" i="3"/>
  <c r="D66" i="3"/>
  <c r="D321" i="3" l="1"/>
  <c r="D746" i="3"/>
  <c r="D789" i="3" s="1"/>
  <c r="D485" i="3" l="1"/>
  <c r="A539" i="3" l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/>
  <c r="A626" i="3" s="1"/>
  <c r="A627" i="3" s="1"/>
  <c r="A628" i="3" s="1"/>
  <c r="D528" i="3" l="1"/>
  <c r="D535" i="3" s="1"/>
  <c r="D157" i="1" l="1"/>
  <c r="D152" i="1"/>
  <c r="D141" i="1"/>
  <c r="D163" i="1" l="1"/>
  <c r="D160" i="1" l="1"/>
  <c r="D830" i="3" l="1"/>
  <c r="D827" i="3"/>
  <c r="D362" i="3"/>
  <c r="D359" i="3"/>
  <c r="C22" i="2"/>
  <c r="C24" i="2" s="1"/>
  <c r="D144" i="1" l="1"/>
  <c r="D793" i="3"/>
  <c r="D795" i="3" s="1"/>
  <c r="D95" i="1" l="1"/>
  <c r="D457" i="3" l="1"/>
</calcChain>
</file>

<file path=xl/sharedStrings.xml><?xml version="1.0" encoding="utf-8"?>
<sst xmlns="http://schemas.openxmlformats.org/spreadsheetml/2006/main" count="1724" uniqueCount="1115">
  <si>
    <t>Tabela Nr 1</t>
  </si>
  <si>
    <t>Wykaz budynków i budowli</t>
  </si>
  <si>
    <t>lp.</t>
  </si>
  <si>
    <t>nazwa budynku / budowli</t>
  </si>
  <si>
    <t>rok budowy</t>
  </si>
  <si>
    <t xml:space="preserve">wartość początkowa (księgowa brutto)             </t>
  </si>
  <si>
    <t>powierzchnia użytkowa budynku</t>
  </si>
  <si>
    <t>lokalizacja (adres)</t>
  </si>
  <si>
    <t>2.</t>
  </si>
  <si>
    <t>Miejska Biblioteka Publiczna</t>
  </si>
  <si>
    <t>Liczba pracowników: 6</t>
  </si>
  <si>
    <t>Blok mieszkalny</t>
  </si>
  <si>
    <t>gaśnice, czujniki i urządzenia alarmowe</t>
  </si>
  <si>
    <t>Ząbki ul. Orla 6 lok.75</t>
  </si>
  <si>
    <t>Łącznie</t>
  </si>
  <si>
    <t>Tabela Nr 2</t>
  </si>
  <si>
    <t>Lp.</t>
  </si>
  <si>
    <t>Nazwa jednostki</t>
  </si>
  <si>
    <t>Urządzenia i wyposażenie</t>
  </si>
  <si>
    <t>Zbiory biblioteczne</t>
  </si>
  <si>
    <t>Tabela Nr 3</t>
  </si>
  <si>
    <t>Wykaz sprzętu elektronicznego stacjonarnego</t>
  </si>
  <si>
    <t>lp</t>
  </si>
  <si>
    <t>nazwa środka trwałego</t>
  </si>
  <si>
    <t>rok produkcji</t>
  </si>
  <si>
    <t>wartość (początkowa)</t>
  </si>
  <si>
    <t>2. Miejska Biblioteka Publiczna</t>
  </si>
  <si>
    <t>812/11/2019 Komputer LENOVO, Dyst SEAGATE, pamięć DDR4</t>
  </si>
  <si>
    <t>FS/LA/WW/20/11/0161 DELL 7010 SFF i7-3770 8GB 240GB SSD WIN 10</t>
  </si>
  <si>
    <t>Wykaz sprzętu elektronicznego przenośnego</t>
  </si>
  <si>
    <t>brak</t>
  </si>
  <si>
    <t>4.</t>
  </si>
  <si>
    <t>Miejski Ośrodek Sportu i Rekreacji</t>
  </si>
  <si>
    <t>Liczba pracowników: 8</t>
  </si>
  <si>
    <t xml:space="preserve">Miasteczko Ruchu drogowego </t>
  </si>
  <si>
    <t>Sciana mobina sala konferencyjna</t>
  </si>
  <si>
    <t>Monitoring płyta główna</t>
  </si>
  <si>
    <t>4. Miejski Ośrodek Sportu i Rekreacji</t>
  </si>
  <si>
    <t>Kserokopiarka Ricoh</t>
  </si>
  <si>
    <t>komputer stacj. do monitoringu</t>
  </si>
  <si>
    <t xml:space="preserve">Mikrofon </t>
  </si>
  <si>
    <t>Projektor przenośny</t>
  </si>
  <si>
    <t>Dysk do komputera przenosnego</t>
  </si>
  <si>
    <t>Mikrofon bezprzewodowy</t>
  </si>
  <si>
    <t>5.</t>
  </si>
  <si>
    <t>Ośrodek Pomocy Społecznej</t>
  </si>
  <si>
    <t>Liczba pracowników: 0</t>
  </si>
  <si>
    <t>Budynek Urzędu Miasta Ząbki</t>
  </si>
  <si>
    <t>ul.Wojska Polskiego 10</t>
  </si>
  <si>
    <t>5. Ośrodek Pomocy Społecznej</t>
  </si>
  <si>
    <t>Komputery 2 szt</t>
  </si>
  <si>
    <t>Komputer 1 szt</t>
  </si>
  <si>
    <t>Kserokopiarka Adler p 4020 1szt.</t>
  </si>
  <si>
    <t>Drukarka Canon 1 szt.</t>
  </si>
  <si>
    <t>urządzenie wielofunkcyjne Xerox</t>
  </si>
  <si>
    <t>Laptop</t>
  </si>
  <si>
    <t>Laptop 2 szt.</t>
  </si>
  <si>
    <t>Terminale szt. 2</t>
  </si>
  <si>
    <t>Tablet szt. 2</t>
  </si>
  <si>
    <t>6.</t>
  </si>
  <si>
    <t>Publiczne Przedszkole nr 1</t>
  </si>
  <si>
    <t>Liczba pracowników: 24</t>
  </si>
  <si>
    <t>Budynek jednopiętrowy</t>
  </si>
  <si>
    <t>W ewidencji UM</t>
  </si>
  <si>
    <t>gaśnice proszkowe 6szt. system alarmowy w całym budynku czujki alarmowe,antywłamaniowe i przeciwpożarowe,alarm całodobowy-Solid Security</t>
  </si>
  <si>
    <t>Ząbkli ul.Wyspiańskiego 22</t>
  </si>
  <si>
    <t>6. Publiczne Przedszkole nr 1</t>
  </si>
  <si>
    <t>Komputer</t>
  </si>
  <si>
    <t>Monitor internetowy</t>
  </si>
  <si>
    <t xml:space="preserve">aparat telefoniczny </t>
  </si>
  <si>
    <t>7.</t>
  </si>
  <si>
    <t>Publiczne Przedszkole nr 2</t>
  </si>
  <si>
    <t>Budynek wolnostojący</t>
  </si>
  <si>
    <t>gasnicaproszkowa 4 szt., gaśnica śniegowa 1szt., gasnica wod-gastr. 1 szt., czujniki p-poż, alarm solid security, dozór agencji ochrony,</t>
  </si>
  <si>
    <t xml:space="preserve">05-091 Ząbki ul. B. Prusa 3/5 </t>
  </si>
  <si>
    <t>7. Publiczne Przedszkole nr 2</t>
  </si>
  <si>
    <t>Projektor multimedialny</t>
  </si>
  <si>
    <t>Tablet</t>
  </si>
  <si>
    <t>8.</t>
  </si>
  <si>
    <t>Publiczne Przedszkole nr 3</t>
  </si>
  <si>
    <t>Liczba pracowników: 85</t>
  </si>
  <si>
    <t xml:space="preserve">Budynek przedszkola </t>
  </si>
  <si>
    <t xml:space="preserve"> robudowa w 2019 przeprowadzona przez UM - wartość rozbudowy 810 169,75 zł</t>
  </si>
  <si>
    <t>system alarmowy, system domofonowy, monitoring wizyjny, gaśnice, instalacja odgromowa, urządzenie oddymiające, czujniki dymu, czujniki deszczu, hydronetki, telewizja dozorowa, sygnalizacja włamania i napadu</t>
  </si>
  <si>
    <t>Ząbki ul Westerplatte 1/11</t>
  </si>
  <si>
    <t>Budynek Świetlicy Środowiskowej Nr 1</t>
  </si>
  <si>
    <t>Pomieszczenie gospodarcze</t>
  </si>
  <si>
    <t>8. Publiczne Przedszkole nr 3</t>
  </si>
  <si>
    <t>Projektor</t>
  </si>
  <si>
    <t>Niszczarka</t>
  </si>
  <si>
    <t>Telefon Galaxy A71</t>
  </si>
  <si>
    <t>Telefon Redmi Note</t>
  </si>
  <si>
    <t>9.</t>
  </si>
  <si>
    <t>Szkoła Podstawowa Nr 5 im. Bł. Ks. Jerzego Popiełuszki w Ząbkach</t>
  </si>
  <si>
    <t>Liczba pracowników: 67</t>
  </si>
  <si>
    <t>Miejsce ubezpieczenia: ul. Batorego 37</t>
  </si>
  <si>
    <t>Szkoła Podstawowa Nr 5 budynek oświatowy wraz z kompleksem boisk do piłki nożnej ze sztuczną trawą i wielofunkcyjnego, bieżnią oraz zabudową towarzyszącą tj. parkingi, chodniki, tereny zielone i z  infrastrukturą techniczną.</t>
  </si>
  <si>
    <t>05-091 Ząbki ul. Stefana Batorego 37</t>
  </si>
  <si>
    <t>Szkoła Podstawowa Nr 5 im. Bł. Ks. Jerzego Popiełuszki w Ząbkach, miejsce ubezpieczenia: ul. Batorego 37</t>
  </si>
  <si>
    <t>9. Szkoła Podstawowa Nr 5 im. Bł. Ks. Jerzego Popiełuszki w Ząbkach</t>
  </si>
  <si>
    <t>Projektor OPTOMA 2szt.</t>
  </si>
  <si>
    <t xml:space="preserve">Drukarka HP </t>
  </si>
  <si>
    <t>Zestawy komputerowe 4 szt.</t>
  </si>
  <si>
    <t>Komputer z czytnikiem kart - stołówka</t>
  </si>
  <si>
    <t xml:space="preserve">Kopiarka Bizbub </t>
  </si>
  <si>
    <t>Komputer Lenovo - szt 2</t>
  </si>
  <si>
    <t>Komputer Lenovo</t>
  </si>
  <si>
    <t>Ozoboty - zestaw</t>
  </si>
  <si>
    <t>Laptopy 21 szt.</t>
  </si>
  <si>
    <t>Laptop HP15S - 2 szt</t>
  </si>
  <si>
    <t>Laptop HP pavilon 15 - 5 szt</t>
  </si>
  <si>
    <t>Laptop Dell Vostro 3591 - sz 12</t>
  </si>
  <si>
    <t>Notebok Acer A515-56</t>
  </si>
  <si>
    <t>10.</t>
  </si>
  <si>
    <t xml:space="preserve">Szkoła Podstawowa NR 2 </t>
  </si>
  <si>
    <t>Miejsce ubezpieczenia: ul. Batorego 11</t>
  </si>
  <si>
    <t>Szkoła Podstawowa Nr2 w Ząbkach - budynek oświatowy wraz z kompleksem boisk, zabudową towarzyszącą tj. parkingi, chodniki, tereny zielone i z  infrastrukturą techniczną.</t>
  </si>
  <si>
    <t>4465,94/ rozbudowa w 2015 na 1 329 760,09 zł (7 sal leksyjnych + sama gimnastyczna pow. 493,75)</t>
  </si>
  <si>
    <t xml:space="preserve">Hydranty wewnętrzne 6szt. gaśnice 16szt. dozór pracowniczy całodobowy,umowa na interwencję, szyby antywłamaniowe i bezpieczne zamykane na kluczyk. Monitoring częściowy zewnętrzny i wewnętrzny - 24 kamery.  </t>
  </si>
  <si>
    <t>05-091 Ząbki, ul.Batorego11</t>
  </si>
  <si>
    <t>Szkoła Podstawowa NR 2, miejsce ubezpieczenia: ul. Batorego 11</t>
  </si>
  <si>
    <t>10. Szkoła Podstawowa NR 2</t>
  </si>
  <si>
    <t>Komputer PC - 2szt.</t>
  </si>
  <si>
    <t>Robot Photon EDU</t>
  </si>
  <si>
    <t>Przenośny system BTGO 2szt.</t>
  </si>
  <si>
    <t>Tablet graficzny - 5szt.</t>
  </si>
  <si>
    <t>11.</t>
  </si>
  <si>
    <t>Szkoła Podstawowa NR 1 im. Gen. Franciszka Kleeberga, ul. Piłsudskiego 35</t>
  </si>
  <si>
    <t>Szkoła Sp 1 - budynek 1</t>
  </si>
  <si>
    <t>1939-45</t>
  </si>
  <si>
    <t>w ewidencji UM</t>
  </si>
  <si>
    <t>645 m2</t>
  </si>
  <si>
    <t>Gaśnica proszkowa 3 szt.Gaśnica proszkowa GSE 2x - 1 szt</t>
  </si>
  <si>
    <t>Ząbki, ul. Piłsudskiego 35</t>
  </si>
  <si>
    <t>Szkoła Sp 1 - dobudowa łącznik+ szatnia</t>
  </si>
  <si>
    <t>1977-79</t>
  </si>
  <si>
    <t>1278 m2</t>
  </si>
  <si>
    <t>Hydrant FI 25 - 6 szt. Gaśnice proszkowa - 4 szt.,                  gaśnice GSE2x - 2 szt</t>
  </si>
  <si>
    <t>Szkoła Sp 1- sala gimnastyczna+ dobudowa zapleczy</t>
  </si>
  <si>
    <t>1984-85</t>
  </si>
  <si>
    <t>510,40 m2</t>
  </si>
  <si>
    <t>Hydrant FI 25 - 1 szt.Gaśnica proszkowa 1  szt.</t>
  </si>
  <si>
    <t>Szkoła Sp 1- administracja dobudowa 1 pokój</t>
  </si>
  <si>
    <t>1994-95</t>
  </si>
  <si>
    <t>26 m2</t>
  </si>
  <si>
    <t>Rozbudowa szkoły SP1</t>
  </si>
  <si>
    <t>Boisko wielofunkcyjne + osprzęt sportowy</t>
  </si>
  <si>
    <t>800 m2</t>
  </si>
  <si>
    <t>Szkoła Podstawowa NR 1 im. Gen. Franciszka Kleeberga</t>
  </si>
  <si>
    <t>11. Szkoła Podstawowa NR 1 im. Gen. Franciszka Kleeberga</t>
  </si>
  <si>
    <t>drukarka</t>
  </si>
  <si>
    <t>monitor interaktywny 3x9233</t>
  </si>
  <si>
    <t>tablety 25x970,47</t>
  </si>
  <si>
    <t>niszczarka Fellowes</t>
  </si>
  <si>
    <t>ups Power Walker 1500VA</t>
  </si>
  <si>
    <t>ups Power Walker 1000VA</t>
  </si>
  <si>
    <t>drukarka laserowa Brother</t>
  </si>
  <si>
    <t>laptop HP</t>
  </si>
  <si>
    <t>tablet Huawei</t>
  </si>
  <si>
    <t>głosniki Audience</t>
  </si>
  <si>
    <t>projektor Acer</t>
  </si>
  <si>
    <t>urządzenie wielofunkczyjne Brother</t>
  </si>
  <si>
    <t>komputer + monitor Fujitsu</t>
  </si>
  <si>
    <t>laptop Dell Vostro</t>
  </si>
  <si>
    <t>kamery monitoringu</t>
  </si>
  <si>
    <t>ekran projekcyjny</t>
  </si>
  <si>
    <t>kserokopiarka Canon</t>
  </si>
  <si>
    <t>urzadzenie wielofunkcyjne Brother</t>
  </si>
  <si>
    <t>sprzęt nagłaśniajacy Manta</t>
  </si>
  <si>
    <t>laptop del 8x2600,22</t>
  </si>
  <si>
    <t>laptop 4x3699</t>
  </si>
  <si>
    <t>13.</t>
  </si>
  <si>
    <t>Szkoła Podstawowa NR 3</t>
  </si>
  <si>
    <t>Szkoła Podstawowa</t>
  </si>
  <si>
    <t>gaśnice śniegowe 2 szt, gaśnice proszkowe 10 szt., Hydranty, dozór pracowniczy całodobowy, monitoring</t>
  </si>
  <si>
    <t>Kościelna 2</t>
  </si>
  <si>
    <t>Szkoła Podstawowa nr 3 - Filia</t>
  </si>
  <si>
    <t xml:space="preserve">Dobudowa skrzydła szkoły Podstawowej </t>
  </si>
  <si>
    <t>Boisko z nawierzchnią z trawy sztucznej z ogrodzeniem</t>
  </si>
  <si>
    <t>13. Szkoła Podstawowa NR 3</t>
  </si>
  <si>
    <t>Komputer stacjonarny Hp EliteDesk+ monitor Fujitsu Siemens</t>
  </si>
  <si>
    <t>Urządzenie wielofunkcyjne Konica Minolta Bizhub C224</t>
  </si>
  <si>
    <t>Urządzenie wielofunkcyjne Konica Minolta Bizhub C224e</t>
  </si>
  <si>
    <t>Drukarka Brother DCP L3550CDW</t>
  </si>
  <si>
    <t>Urządzenie wielofunkcyjne HP  LaseJet Workgroup Cabinet</t>
  </si>
  <si>
    <t xml:space="preserve">Serwer - 2 szt. </t>
  </si>
  <si>
    <t xml:space="preserve">UPS - 4 szt. </t>
  </si>
  <si>
    <t>Dysk - 2 szt.</t>
  </si>
  <si>
    <t xml:space="preserve">Monitory LCD - 8 szt. </t>
  </si>
  <si>
    <t>Klimatyzatory LG standard - 5 szt.</t>
  </si>
  <si>
    <t>Domofon w Filii SP3</t>
  </si>
  <si>
    <t xml:space="preserve">Router </t>
  </si>
  <si>
    <t xml:space="preserve">Urządzenie wielofunkcyjne HP Laser Jet MFP M428fdw - 2 szt. </t>
  </si>
  <si>
    <t>iPad Apple 32GB - 11 szt.</t>
  </si>
  <si>
    <t>Skrzynia mobilna do iPadów - 2 szt.</t>
  </si>
  <si>
    <t>Szafa mobilna na laptopy - 2 szt.</t>
  </si>
  <si>
    <t>Lenovo  ideapad 330-15ARR - 32 szt.</t>
  </si>
  <si>
    <t>Router</t>
  </si>
  <si>
    <t>Laptop Dell</t>
  </si>
  <si>
    <t>Rejestrator + modernizacja telewizji dozorowej</t>
  </si>
  <si>
    <t xml:space="preserve">Notebook Dell Latitude 3400 - 16 szt. </t>
  </si>
  <si>
    <t xml:space="preserve">Notebook ASUS X541SA-DM690T - 3 szt. </t>
  </si>
  <si>
    <t>Mikrofon Shure blx288/PG58</t>
  </si>
  <si>
    <t xml:space="preserve">Notebook HP 255 G7 (2D200EA) Srebrny - 4 szt. </t>
  </si>
  <si>
    <t xml:space="preserve">Notebook DELL Vostro 10 szt. </t>
  </si>
  <si>
    <t>14.</t>
  </si>
  <si>
    <t>Świetlica Środowiskowa Nr 1</t>
  </si>
  <si>
    <t>Kontenery magazynowe</t>
  </si>
  <si>
    <t>14. Świetlica Środowiskowa Nr 1</t>
  </si>
  <si>
    <t>FV 2438/2020 Ibiza Port15 UHF-BT - sprzęt nagłaśniający</t>
  </si>
  <si>
    <t>00192/W/2020 mikrofon, kabel Monster</t>
  </si>
  <si>
    <t>FV 1/2019 Laptop Akoya E6234 Intel B960 2x2,2 4GB</t>
  </si>
  <si>
    <t>712/ABC/10/2020 Projektor Optoma EH334</t>
  </si>
  <si>
    <t>00233/W/2020 Kolumna Cabasse Jersey MC170 (black ebony – 2 sztuki</t>
  </si>
  <si>
    <t>00292/12/2020 Laptop HP 255G7</t>
  </si>
  <si>
    <t>15.</t>
  </si>
  <si>
    <t>Świetlica Środowiskowa Nr 2</t>
  </si>
  <si>
    <t>Brak</t>
  </si>
  <si>
    <t>15. Świetlica Środowiskowa Nr 2</t>
  </si>
  <si>
    <t>1145/2020/W/V zestaw komputerowy (komputer PC, monitor)</t>
  </si>
  <si>
    <t>16.</t>
  </si>
  <si>
    <t>SP ZOZ Miejska Przychodnia Zdrowia</t>
  </si>
  <si>
    <t>Liczba pracowników: 26</t>
  </si>
  <si>
    <t>Budynek przychodni zdrowia ujęty w ewidencji Urzędu Miasta</t>
  </si>
  <si>
    <t>2 gaśnice Co2 5kg, 1 hydrant na piętrze i 1 na parterze, czujnik ruchu w każdym pomieszczeniu na parterze, kraty w oknach na parterze, monitoring agencji ochrony w dni wolne od pracy oraz w dni powszednie od godz. 18,00 do 7,00 dnia nastepnego oraz zamontowanie 8 kamer wewnętrznych i zewnętrznych z pamięcią dwutygodniową</t>
  </si>
  <si>
    <t>05-091 Ząbki, ul. Orla 1</t>
  </si>
  <si>
    <t>Adaptacja przyziemia w budynku</t>
  </si>
  <si>
    <t>Sterylizatornia i przebieralnia dla pracowników</t>
  </si>
  <si>
    <t>Drzwi wewnętrzne- wiatrołap 2 pary</t>
  </si>
  <si>
    <t>Termomodernizacja budynku przychodni</t>
  </si>
  <si>
    <t>dźwig zewnętrzny</t>
  </si>
  <si>
    <t xml:space="preserve">SP ZOZ Miejska Przychodnia Zdrowia </t>
  </si>
  <si>
    <t>16. SP ZOZ Miejska Przychodnia Zdrowia</t>
  </si>
  <si>
    <t>Serwer</t>
  </si>
  <si>
    <t>Kserokopiarka WA\w</t>
  </si>
  <si>
    <t>Serwer DELL PowerEdge R440</t>
  </si>
  <si>
    <t>Zestaw komputerowy DELL OptiPlex</t>
  </si>
  <si>
    <t>Macierz dyskowa dla Elektronicznej Dokumentacji Medycznej</t>
  </si>
  <si>
    <t>Macierz do archiwizacji danych NAS QNAP TS</t>
  </si>
  <si>
    <t>Wirtualizator - Oprogramowanie Windows Server 2019 Standard</t>
  </si>
  <si>
    <t>Drukarka HP Laser Jet Pro M102 8 sztuk</t>
  </si>
  <si>
    <t>Komputer Apple</t>
  </si>
  <si>
    <t>Komputer HP 15</t>
  </si>
  <si>
    <t>Laptop Asus</t>
  </si>
  <si>
    <t>Laptop Lenovo</t>
  </si>
  <si>
    <t>17.</t>
  </si>
  <si>
    <t>Straż Miejska</t>
  </si>
  <si>
    <t>W ewidencji Urzędu Miasta</t>
  </si>
  <si>
    <t>ocieplenie budynku SM</t>
  </si>
  <si>
    <t>Garaż wraz z montażem</t>
  </si>
  <si>
    <t>Straż Miejska w Ząbkach</t>
  </si>
  <si>
    <t>17. Straż Miejska w Ząbkach</t>
  </si>
  <si>
    <t>FS 49/09/2019 Dell SE2219H 54.61 cm (21.5'') Full HD 1920 x 1080 VGA, HDMI - monitor</t>
  </si>
  <si>
    <t>FS 69/10/2019 Dell P2219H - 54.6cm(21.5'') DP HDMI VGA- monitor</t>
  </si>
  <si>
    <t>FS 73/01/2020 DELL Vostro 3670 MT i3-9100 8GB 256GB_SSD UHD630 DW1707 DVDRW Win10Pro 3YBWOS – komputer</t>
  </si>
  <si>
    <t>171/PRO/2020 jednostka PC i3/H310M/8Gb/W10/SSD</t>
  </si>
  <si>
    <t>FS 36/02/2021 Dell Vostro - komputer stacjonarny</t>
  </si>
  <si>
    <t>FS 48/02/2021 Qnap-TS-453D-4G 4 bay tower intel 4GB RAM - stacja dysków do nagrywania</t>
  </si>
  <si>
    <t>FS 38/04/2021 Dell Vostro i5 - komputer stacjonarny</t>
  </si>
  <si>
    <t>FS 40/04/2021 Dell Vostro i5 - komputer stacjonarny</t>
  </si>
  <si>
    <t>defibrylator Philips HeartStart FRx walizka Peli</t>
  </si>
  <si>
    <t>defibrylator szkoleniowy Philips HeartStart HS1 Trainer</t>
  </si>
  <si>
    <t>258/Z/2020 zestaw samoch. CarSpeaker-90 BTC D216 606-630 MHz</t>
  </si>
  <si>
    <t>618/PRO/2020 Notebook Asus X509 15,6/i5/8gb/512ssd/w10</t>
  </si>
  <si>
    <t>12.</t>
  </si>
  <si>
    <t>Szkoła Podstawowa Nr 4 im. Jana Pawła II w Ząbkach, ul. Harcerska 9</t>
  </si>
  <si>
    <t>Publiczne Gimnazjum nr 1 -budynek szkoły</t>
  </si>
  <si>
    <t>Gaśnice proszkowe ABC 10 szt. (4 kg.) w szkole, Gaśnice proszkowe ABC 1 szt. (4kg.) Kuchnia szkolna, Gaśnice CO 2 (5 kg.) Kotłownia szkolna, Hydranty  5 szt., czujniki, urządzenia alarmowe, Alarmy, Dozór pracowniczy, część doby(do 22.00), Agencja ochrony SOLID SECURITY</t>
  </si>
  <si>
    <t>Ząbki ul. Harcerska 9 . Ewidencja SP4</t>
  </si>
  <si>
    <t>Część stołówkowa z salą gimnastyczną</t>
  </si>
  <si>
    <t>Ząbki ul. Harcerska 9 Ewidencja Sp4</t>
  </si>
  <si>
    <t>nr inwent. 2/526/11</t>
  </si>
  <si>
    <t>Szkoła Podstawowa Nr 4 im. Jana Pawła II w Ząbkach</t>
  </si>
  <si>
    <t>12. Szkoła Podstawowa Nr 4 im. Jana Pawła II w Ząbkach</t>
  </si>
  <si>
    <t>monitor interaktywny Avtek</t>
  </si>
  <si>
    <t>monitor Avtek</t>
  </si>
  <si>
    <t>zestaw nagłasniający</t>
  </si>
  <si>
    <t>kserokopiarka Bizhup</t>
  </si>
  <si>
    <t>notebook 2x3020</t>
  </si>
  <si>
    <t>urządzenie brother 2x1555</t>
  </si>
  <si>
    <t xml:space="preserve">laptop </t>
  </si>
  <si>
    <t>notebook 2x2800</t>
  </si>
  <si>
    <t>laptop hp</t>
  </si>
  <si>
    <t>1.</t>
  </si>
  <si>
    <t>Urząd Miasta</t>
  </si>
  <si>
    <t>Liczba pracowników: 98</t>
  </si>
  <si>
    <t>Budynek biurowy,budynek archiwum (46m2+22m2), budynek Straży Miejskiej (116m2), zwiększenie wartości o adaptację pomieszczeń na archiwum</t>
  </si>
  <si>
    <t>1950-1960</t>
  </si>
  <si>
    <t>gaśnice proszkowe- 7 szt., czujniki i urządzenia alarmowe, agencja ochrony</t>
  </si>
  <si>
    <t>ul. Woj. Polskiego 10</t>
  </si>
  <si>
    <t>ul. Woj. Polskiego 12</t>
  </si>
  <si>
    <t>Budynek mieszkalny + wolnostojący budynek gospodarczy</t>
  </si>
  <si>
    <t>40-te</t>
  </si>
  <si>
    <t>ul. Budkiewicza 17</t>
  </si>
  <si>
    <t>ul.Chopina 2</t>
  </si>
  <si>
    <t>60-te</t>
  </si>
  <si>
    <t>ul. Górnośląska 4</t>
  </si>
  <si>
    <t>ul. Górnośląska 9</t>
  </si>
  <si>
    <t>50-te</t>
  </si>
  <si>
    <t>ul. Kochanowskiego 49</t>
  </si>
  <si>
    <t>ul. Kołłątaja 12</t>
  </si>
  <si>
    <t>ul. Legionów 14</t>
  </si>
  <si>
    <t>ul. Legionów 16</t>
  </si>
  <si>
    <t>ul. Legionów 18</t>
  </si>
  <si>
    <t>lata 50-te</t>
  </si>
  <si>
    <t>ul. 3 Maja 8</t>
  </si>
  <si>
    <t>Budynek apteki</t>
  </si>
  <si>
    <t>ul. 3 Maja 14</t>
  </si>
  <si>
    <t>Budynek biurowy</t>
  </si>
  <si>
    <t>ul.Moniuszki 9A</t>
  </si>
  <si>
    <t>Lokale Poczty</t>
  </si>
  <si>
    <t>ul. Orla 8</t>
  </si>
  <si>
    <t>ul. Orla 11</t>
  </si>
  <si>
    <t>ul. Orla 15</t>
  </si>
  <si>
    <t xml:space="preserve">Budynek OSP, </t>
  </si>
  <si>
    <t>ul. Piłsudskiego 7</t>
  </si>
  <si>
    <t>Budynek Szkoły Podstawowej nr 1</t>
  </si>
  <si>
    <t>ul. Piłsudskiego 35</t>
  </si>
  <si>
    <t>ul. Piłsudskiego 49</t>
  </si>
  <si>
    <t>ul. Piłsudskiego 176</t>
  </si>
  <si>
    <t>ul. Piłsudskiego 176a</t>
  </si>
  <si>
    <t>ul. Ks. Skorupki 27</t>
  </si>
  <si>
    <t>ul. Słowackiego 5</t>
  </si>
  <si>
    <t>ul. Słowackiego 7</t>
  </si>
  <si>
    <t>ul. Szwoleżerów 22</t>
  </si>
  <si>
    <t>ul. Szwoleżerów 34</t>
  </si>
  <si>
    <t>ul. Warszawska 38</t>
  </si>
  <si>
    <t>1990-1992</t>
  </si>
  <si>
    <t>ul. Wojska Polskiego 5</t>
  </si>
  <si>
    <t>ul. Torfowa 28</t>
  </si>
  <si>
    <t>Przedszkole Publiczne  Nr 1 (Plac Zabaw, ogrodzenie, teren zielony)</t>
  </si>
  <si>
    <t>Park Szuberta</t>
  </si>
  <si>
    <t>ul.11-go Listopada</t>
  </si>
  <si>
    <t xml:space="preserve">Pasaż dla pieszych wraz z garażem podziemnym </t>
  </si>
  <si>
    <t>1999 - 2001</t>
  </si>
  <si>
    <t xml:space="preserve">pomiędzy ul. Poniatowskiego oraz Orlą </t>
  </si>
  <si>
    <t xml:space="preserve">Tunel drogowy wraz z windami, pompowniami i barierkami </t>
  </si>
  <si>
    <t>ciąg ul. Wojska Polskiego-Orla w Ząbkach</t>
  </si>
  <si>
    <t>Toaleta publiczna</t>
  </si>
  <si>
    <t>Punkt Selekcji Zbiórki Odpadów Komunalnych</t>
  </si>
  <si>
    <t xml:space="preserve">ul. Zycha </t>
  </si>
  <si>
    <t>lodowisko 'Biały Orlik"</t>
  </si>
  <si>
    <t>rozkładane przy MOSiR, wcześniej wykazywane przez Sp2</t>
  </si>
  <si>
    <t>ul. Kościelna</t>
  </si>
  <si>
    <t>Parking podziemny z częścią rekreacyjną</t>
  </si>
  <si>
    <t>ul. Piłsudskiego (przy PKP)</t>
  </si>
  <si>
    <t>instalacje wentylacji mechanicznej, instalacjaę hydrantowa, instalacja kanalizacji deszczowej, instalacja alarmowa oraz czujniki gazów</t>
  </si>
  <si>
    <t>ul. Orla na działkach nr ew. 24/2, 25, 26/3, 27/6, 34/2 obręb 0028 (03-04)</t>
  </si>
  <si>
    <t>Urząd Miejski</t>
  </si>
  <si>
    <t>KOMPUTER LENOVO AIO V330-22ICB I58400</t>
  </si>
  <si>
    <t>KOMPUTER PRZENOŚNY DELL LATITUDE 5500 BTO CONFIGURATION WIN 10PRO</t>
  </si>
  <si>
    <t>KOMPUTER PRZENOŚNY LENOVO AIO A340 21,5,8GB,1TB,W10P</t>
  </si>
  <si>
    <t>DYSK SAMSUNG PRO 860 512GB SSD 4 SZT.</t>
  </si>
  <si>
    <t>KOMPUTER DELL 7550 I710850H, 15,6,1TB,16,W10P</t>
  </si>
  <si>
    <t>Budynek gospodarczy</t>
  </si>
  <si>
    <t>ul. Moniuszki 13</t>
  </si>
  <si>
    <t>PODEST DLA OPERATORÓW TELEWIZYJNYCH NA TERENIE MOSIR</t>
  </si>
  <si>
    <t>PUNKT SELEKTYWNEJ ZBIÓRKI ODPADÓW KOMUNALNYCH PRZY UL.ZYCHA W ZĄBKACH</t>
  </si>
  <si>
    <t>ul. Zycha</t>
  </si>
  <si>
    <t>MIEJSKI OŚRODEK KULTURY W ZĄBKACH</t>
  </si>
  <si>
    <t>Rozbudowa SP NR 3</t>
  </si>
  <si>
    <t>Miejski Ośrodek Kultury</t>
  </si>
  <si>
    <t>Ochotnicza Straż Pożarna</t>
  </si>
  <si>
    <t>Miejskie Centrum Sportu w Ząbkach Sp. z o.o.</t>
  </si>
  <si>
    <t>3. Miejski Ośrodek Kultury</t>
  </si>
  <si>
    <t>18. Ochotnicza Straż Pożarna</t>
  </si>
  <si>
    <t>19. Miejskie Centrum Sportu w Zabkach Sp. z o.o.</t>
  </si>
  <si>
    <t>Komputer Macbook Pro 15</t>
  </si>
  <si>
    <t>Sony kamera 4K</t>
  </si>
  <si>
    <t>19. Miejskie Centrum Sportu w Ząbkach Sp. z o.o.</t>
  </si>
  <si>
    <t>18.</t>
  </si>
  <si>
    <t>19.</t>
  </si>
  <si>
    <t>Centrum Turystyczno Rekreacyjno Sportowe Kryta Pływalnia</t>
  </si>
  <si>
    <t>urządzenia odymiające, instalacje odgromowe, czujniki dymu, 12 gaśnic proszkowych, 1 gaśnica śniegowa, 2 hydranty zewnętrzne, 10 hydrantów wewnętrznych, agencja ochrony, urządzenia alarmowe, monitoring wizyjny, szyby antywłamaniowe</t>
  </si>
  <si>
    <t>3.</t>
  </si>
  <si>
    <t xml:space="preserve"> Willa Alina</t>
  </si>
  <si>
    <t>1919/2015 modernizacja</t>
  </si>
  <si>
    <t>289 / modernizacja 210 650,92 zł</t>
  </si>
  <si>
    <t xml:space="preserve"> Gaśnice proszkowe ABC – 3 szt., czujniki i urządzenia alarmowe, alarmy, dozór agencji ochrony</t>
  </si>
  <si>
    <t xml:space="preserve">        ul.Słowackiego 10</t>
  </si>
  <si>
    <t>Laptop Dell Vostro 3590</t>
  </si>
  <si>
    <t>SKANER EPSON PERFECTION V19</t>
  </si>
  <si>
    <t>NISZCZARKA TERNATOR C7S</t>
  </si>
  <si>
    <t>NISZCZARKA TARNATOR C7S</t>
  </si>
  <si>
    <t>DYSK ZEWNĘTRZNY 4TB WD MY PASSPORT</t>
  </si>
  <si>
    <t>HUAWEI P30 PRO DS</t>
  </si>
  <si>
    <t>DRUKARKA FP LJ 400 M402DM</t>
  </si>
  <si>
    <t>SAMSUNG GALAXY A10 A105 DS BLACK</t>
  </si>
  <si>
    <t>FALCERKA IDEAL 8606 A4</t>
  </si>
  <si>
    <t>TELEFON AASTRA SIP 55i (6755i)</t>
  </si>
  <si>
    <t>TELEFON AASTRA (6739i)</t>
  </si>
  <si>
    <t>SKANER EPSON WORKFACE DS-1630</t>
  </si>
  <si>
    <t>TELEFON SAMSUNG GALAXY S10 G973 DS BLACK</t>
  </si>
  <si>
    <t>TELEWIZOR SAMSUNG C55RU7092</t>
  </si>
  <si>
    <t>TELEFON SAMSUNG GALAXY A21s A217</t>
  </si>
  <si>
    <t>TELEFON HUAWEI Y5P 32GB</t>
  </si>
  <si>
    <t>TELEFON HUAWEI P30 DS</t>
  </si>
  <si>
    <t>TELEFON SAMSUNG GALAXY A20e A202 DS</t>
  </si>
  <si>
    <t>KOMPUTER LENOVO M820ZI59400</t>
  </si>
  <si>
    <t>TELEFON SAMSUNG A20E BLACK</t>
  </si>
  <si>
    <t>NISZCZARKA FELLOWES M-8C</t>
  </si>
  <si>
    <t>KOMPUTER 3280 DELLOPTIPLEX I51050,8GB256,W10P</t>
  </si>
  <si>
    <t>KOMPUTER OP7480 DELL I7-10700,32,512GB,1TB W10P</t>
  </si>
  <si>
    <t>KOMPUTER DELL OPTIPLEX 7080 I7-10700,32,2X512GB W10P</t>
  </si>
  <si>
    <t>KOMPUTER DELL OPTIPLEX 3280 I51050,8GB,256,W10P+OF2019</t>
  </si>
  <si>
    <t>w ewidencji UM nr inw. 1/31/07</t>
  </si>
  <si>
    <t>w ewidencji UM nr inw. 1/31/08</t>
  </si>
  <si>
    <t>w ewidencji UM nr inw. 1/31/09</t>
  </si>
  <si>
    <t>w ewidencji UM nr inw. 1/31/10</t>
  </si>
  <si>
    <t>w ewidencji UM nr inw. 1/31/11</t>
  </si>
  <si>
    <t>wartość odtworzeniowa</t>
  </si>
  <si>
    <t>laptop</t>
  </si>
  <si>
    <t xml:space="preserve">Komputer stacjonarny </t>
  </si>
  <si>
    <t>Boisko sportowe wraz z oświetleniem kompl."Moje Boisko- Orlik 2012- Etap II. - 443 774,47</t>
  </si>
  <si>
    <t>Boisko sportowe wraz z infastrukturą i zapleczem socjalnym."Moje Boisko- Orlik 2012- Etap I. -448 868,72</t>
  </si>
  <si>
    <t>kserokopiarka</t>
  </si>
  <si>
    <t>klimatyzator  naucz</t>
  </si>
  <si>
    <t>klimatyzator gab dyr.</t>
  </si>
  <si>
    <t>wideodomofon</t>
  </si>
  <si>
    <t>klimatyzator</t>
  </si>
  <si>
    <t>drukarka 3d</t>
  </si>
  <si>
    <t>klimatyzator s22</t>
  </si>
  <si>
    <t>klimaryzator swietlica</t>
  </si>
  <si>
    <t>klimatyzator s125</t>
  </si>
  <si>
    <t>dysk do serwera</t>
  </si>
  <si>
    <t>klimatyzator s124</t>
  </si>
  <si>
    <t>ksero</t>
  </si>
  <si>
    <t>prokektor epson</t>
  </si>
  <si>
    <t>tablety 4 szt</t>
  </si>
  <si>
    <t xml:space="preserve">notebook 3 szt </t>
  </si>
  <si>
    <t>aparat foto 2 szt</t>
  </si>
  <si>
    <t>sestaw z mikrokontrolerem  6 szt</t>
  </si>
  <si>
    <t>wirtualne laboratorium2 szt</t>
  </si>
  <si>
    <t>prokjektor 2 szt</t>
  </si>
  <si>
    <t>laptop 5 szt</t>
  </si>
  <si>
    <t>głośnik5 szt</t>
  </si>
  <si>
    <t xml:space="preserve">monitor interaktywny </t>
  </si>
  <si>
    <t>zestaw tomatis + laptop</t>
  </si>
  <si>
    <t>Urządzenie wielofunkcyjne SHARP</t>
  </si>
  <si>
    <t xml:space="preserve"> </t>
  </si>
  <si>
    <t>Komputer Dell</t>
  </si>
  <si>
    <t>Liczba pracowników: 92</t>
  </si>
  <si>
    <t>tablety  4x 776,13</t>
  </si>
  <si>
    <t>monitor interaktywny 3x8000</t>
  </si>
  <si>
    <t>monitor interaktywny 4 x 8907,66</t>
  </si>
  <si>
    <t>komputer dell</t>
  </si>
  <si>
    <t>komputer Dell  20x1972</t>
  </si>
  <si>
    <t>monitor Dell  3x 300</t>
  </si>
  <si>
    <t>komputer HP</t>
  </si>
  <si>
    <t>klimatyzatory 7x 6391,78</t>
  </si>
  <si>
    <t>drukarka Ricoch</t>
  </si>
  <si>
    <t>vizualizer Vi8200</t>
  </si>
  <si>
    <t>laptop HP  12x2661,72</t>
  </si>
  <si>
    <t>laptop Dell Vostro 4x 2635,89</t>
  </si>
  <si>
    <t>tablet Eagle</t>
  </si>
  <si>
    <t>drukarka Brother HL-1210WE 2x 520,29</t>
  </si>
  <si>
    <t>drukarka HP M477 fdn</t>
  </si>
  <si>
    <t>klimatyzatory Luxury 6x 5945,00</t>
  </si>
  <si>
    <t>zasilacz UPS PowerWalker 1500VA</t>
  </si>
  <si>
    <t>ups Power Walker 3x 289,99</t>
  </si>
  <si>
    <t>TP-link EAP245  2x 409,99</t>
  </si>
  <si>
    <t>switch ZyXEL  3x1666,67</t>
  </si>
  <si>
    <t>okulary VR  32x 2448,75</t>
  </si>
  <si>
    <t>laptop Lenovo 2x 3800</t>
  </si>
  <si>
    <t>skaner 3D  2x 4900</t>
  </si>
  <si>
    <t>ups Power Walker</t>
  </si>
  <si>
    <t>drukarka Brother MFC-L8690CDW  2x3380</t>
  </si>
  <si>
    <t>laptop Tishiba</t>
  </si>
  <si>
    <t>drukarka HP Color Laser 150nw</t>
  </si>
  <si>
    <t xml:space="preserve">laptop lenovo </t>
  </si>
  <si>
    <t>drukarka 3D  2x 4900</t>
  </si>
  <si>
    <t xml:space="preserve">niszcarka Fellowes </t>
  </si>
  <si>
    <t>Zestaw Tomatis</t>
  </si>
  <si>
    <t>laptop Asus  16x 3199</t>
  </si>
  <si>
    <t>Głośnik na aulę</t>
  </si>
  <si>
    <t>Aparat telefoniczny</t>
  </si>
  <si>
    <t>Kopiarka Konica Minolta Bizhup C454E</t>
  </si>
  <si>
    <t>Urządzenie wielofunkcyjne HP M428DW</t>
  </si>
  <si>
    <t>Zestaw komputerowy z monitorem</t>
  </si>
  <si>
    <t>Lampa bakteryjna</t>
  </si>
  <si>
    <t>FS 75/03/2022 MFCG7710DN, Urządzenie wielofunkcyjne Brother laserowe MFC-B7710DN</t>
  </si>
  <si>
    <t>FS/0017/HKWAR/11/22 Urządzenie wielofunkcyjne RICOH MPC2003-</t>
  </si>
  <si>
    <t>00087/03/2022 wzmacniacz Wi-Fi Netgear Ex</t>
  </si>
  <si>
    <t>Urządzenie wielofunkcyjne HP Laser MFP 135a</t>
  </si>
  <si>
    <t>Urządzenie wielofunkcyjne Lexmark MC2535</t>
  </si>
  <si>
    <t>Drukarka 3D Flasforge 2 szt.</t>
  </si>
  <si>
    <t>Drukarka HP Laser Jet MFP M428fdw</t>
  </si>
  <si>
    <t>Kamery monitoring 6 szt.</t>
  </si>
  <si>
    <t>Szafa mobilna na laptopy - 1 szt.</t>
  </si>
  <si>
    <t xml:space="preserve">Notebook DELL Vostro 15 3000 - 20 szt. </t>
  </si>
  <si>
    <t>Pracownia mobilna</t>
  </si>
  <si>
    <t>Wizualizer</t>
  </si>
  <si>
    <t>Laptopy - 42 szt. (2699,85/szt.) Dell vostro 3500</t>
  </si>
  <si>
    <t>Laptopy - 6 szt. (2699,85/szt.) Dell vostro 3500</t>
  </si>
  <si>
    <t>Tablet Kruger&amp;Matz EAGLE 1070</t>
  </si>
  <si>
    <t>Laptopy - 2 szt. (2699,85/szt.) Dell vostro 3500</t>
  </si>
  <si>
    <t>Okulary VR 7 szt.</t>
  </si>
  <si>
    <t>Długopisy 3D 5 szt.</t>
  </si>
  <si>
    <t xml:space="preserve">Aparat 3 szt. </t>
  </si>
  <si>
    <t>Kamera cyfrowa 3 szt.</t>
  </si>
  <si>
    <t>Gimbal 3 szt.</t>
  </si>
  <si>
    <t xml:space="preserve">Mikroport 3 szt. </t>
  </si>
  <si>
    <t>Lampa LED 3 szt.</t>
  </si>
  <si>
    <t>Laptop HP ENVY 2 szt.</t>
  </si>
  <si>
    <t>Urządzenie wielofunkcyjne</t>
  </si>
  <si>
    <t>Access point 8 szt.</t>
  </si>
  <si>
    <t>Access point 5 szt.</t>
  </si>
  <si>
    <t>Switch Tplink 2 szt.</t>
  </si>
  <si>
    <t>Access piont Tplink 3 szt.</t>
  </si>
  <si>
    <t>Urządzenie wielofuncyjne HP Laser Jet 400MFP m428fdw</t>
  </si>
  <si>
    <t xml:space="preserve">Monitor interaktywny </t>
  </si>
  <si>
    <t>Mikser cyfrowy</t>
  </si>
  <si>
    <t>Laptopy Dell 2 szt.</t>
  </si>
  <si>
    <t xml:space="preserve">Laptop Dell 2 szt. </t>
  </si>
  <si>
    <t>Skaner 3D</t>
  </si>
  <si>
    <t xml:space="preserve">Kolumny aktywne 2 kpl. </t>
  </si>
  <si>
    <t>Czytnik bezprzewodowy 2 szt.</t>
  </si>
  <si>
    <t>Drukarka etykiet Zebra</t>
  </si>
  <si>
    <t>Liczba pracowników: 12</t>
  </si>
  <si>
    <t xml:space="preserve"> Ząbki ul. Słowackiego 21</t>
  </si>
  <si>
    <t>Ząbki, ul. Tęczowa-Jesienna</t>
  </si>
  <si>
    <t>Lodowisko Biały orlik</t>
  </si>
  <si>
    <t xml:space="preserve"> Szkoła Podstawowa Nr 2</t>
  </si>
  <si>
    <t>Skatepark</t>
  </si>
  <si>
    <t>Boisko do piłki nożnej</t>
  </si>
  <si>
    <t>Trybuna główna z zapleczem administracyjno-socjalnym</t>
  </si>
  <si>
    <t>2407,62m2</t>
  </si>
  <si>
    <t>Telefon Samsung Galaxy S20F</t>
  </si>
  <si>
    <t>Komputer przenoślny DELL Vostro</t>
  </si>
  <si>
    <t>Telefon komórkowy Samsung Galaxy</t>
  </si>
  <si>
    <t>Laptop LG Gram</t>
  </si>
  <si>
    <t>Liczba pracowników: 138</t>
  </si>
  <si>
    <t>Monitor LED 21,9" Philips FHD</t>
  </si>
  <si>
    <t>Projektor krótkoogniskowy EPSON  EB-530 - 2szt.</t>
  </si>
  <si>
    <t>Drukarka TA4020MFP</t>
  </si>
  <si>
    <t>Monitor IIyma 24,5" GB2530HSV</t>
  </si>
  <si>
    <t>Monitor interaktywny 75" ze stojakiem mobilnym</t>
  </si>
  <si>
    <t xml:space="preserve">Drukarka HP LJPro M426dw </t>
  </si>
  <si>
    <t>HP Laser Jet Pro M426dw</t>
  </si>
  <si>
    <t>Kserokopiarka BHIZUB 308e</t>
  </si>
  <si>
    <t>Komputer PC Lenowo -2szt.</t>
  </si>
  <si>
    <t>Monitor interaktywny Newline Atlas 7520ER -2szt</t>
  </si>
  <si>
    <t>Monitor interaktywny Newline Atlas 7520ER -3szt</t>
  </si>
  <si>
    <t>Monitor interaktywny Insgraf Digital 75"</t>
  </si>
  <si>
    <t>Projektor krótkoogniskowy EPSON  EB-530 - 3szt.</t>
  </si>
  <si>
    <t>Monitor interaktywny Newline LYRA TT-75210 - 3szt</t>
  </si>
  <si>
    <t>Drukarka 3D X3D CRB - 3szt.</t>
  </si>
  <si>
    <t>Urządzenie wielofunkcyjnelaserowe TA4020MFP - 3szt.</t>
  </si>
  <si>
    <t>Kserokopiarka Bizhub 287</t>
  </si>
  <si>
    <t>Zestaw badawczy 1</t>
  </si>
  <si>
    <t>Kamery cyfrowe 4szt</t>
  </si>
  <si>
    <t>Rejestrator IP DAHUA NVR5216-4KS2+2 dyski WD 4TB</t>
  </si>
  <si>
    <t>Kamera IP DAHUA IPC-HDW2431T-ZS-27135-S2</t>
  </si>
  <si>
    <t>Tablet lenowo TBI 7305F</t>
  </si>
  <si>
    <t xml:space="preserve">Laptop z systemem operacyjnym i oprogramowaniem 22szt. </t>
  </si>
  <si>
    <t>Laptop HP 17-BY1053 i5-8265U/17,3/8GB/SSD/Win10 - 3szt.</t>
  </si>
  <si>
    <t>Laptop Dell Vostro 3590 P75F opr."Zdalna Szkoła"-8szt</t>
  </si>
  <si>
    <t>Ekran do projekcji dziennej</t>
  </si>
  <si>
    <t>Laptop HP 15-CS3032nw CoRe i5-1035G/LCD - 2szt.</t>
  </si>
  <si>
    <t>Laptop HP 17" By3063ST i3/SSD128/Win - 10 - 6szt.</t>
  </si>
  <si>
    <t>Laptop15,6" ACER ASPIRE i5-1035G1/SSD512/Win10-3szt.</t>
  </si>
  <si>
    <t>Saundbar 40W z kamerą</t>
  </si>
  <si>
    <t>OPS WB5A820J(OPS PCi5 10210/Win 10</t>
  </si>
  <si>
    <t>Laptop HP i5-1135G7 17,3"SSD 256/Win10 - 3szt</t>
  </si>
  <si>
    <t>Laptop HP 17,3"/255GB/Ryzen3/SSD256/Win10 - 6szt.</t>
  </si>
  <si>
    <t>Laptop Dell Vostro - 3szt.(L.P.)</t>
  </si>
  <si>
    <t>Nóż utradźwiękowy do obrbki wydruku - 2szt. (L.P.)</t>
  </si>
  <si>
    <t>Laptop HP Ryzen 3/15,6"/SSD255GB/Win10- 6szt.</t>
  </si>
  <si>
    <t>LaptopHP255GB8/15,6"/SSD256GB/Ryzrn3/Win10-6szt.</t>
  </si>
  <si>
    <t>Laptop Lenowo IP3 i3/1115G4/SSD512/15,6"/Win10x-4szt.</t>
  </si>
  <si>
    <t>Laptop Dell Vostro 5402 14"/1TB/i5-1135G7/SSD1TB/win11</t>
  </si>
  <si>
    <t>Laptop Acer Traser/Mak B311  (A.T.)</t>
  </si>
  <si>
    <t>Laptop DELL Vostro i3/8GB/256SSD Win10 (A.T.)</t>
  </si>
  <si>
    <t>Tablet Terra Pad 10cali - 2szt. (A.T.)</t>
  </si>
  <si>
    <t>Netbok ACER Aspire5/15,6/Ryzen5/SSD512GB/win11-szt.8</t>
  </si>
  <si>
    <t xml:space="preserve">Tel.kom. Samsung </t>
  </si>
  <si>
    <t xml:space="preserve">Tel. Kommórkowy C30DENIM BLACK 3GB/32G Realite </t>
  </si>
  <si>
    <t>Tel komórkowy MOTO E32s 3/32GB -3szt</t>
  </si>
  <si>
    <t>Dron DJI Ryze Tello EDU (L.P.)</t>
  </si>
  <si>
    <t>Kamera Sony FDRAX43B z akcesoriami (L.P.)</t>
  </si>
  <si>
    <t>Aparat sony DCS-RX100M5A CE3z akcesoriami (L.P.)</t>
  </si>
  <si>
    <t>Mikroport SARAMONIC BLINK 500 (L.P.)</t>
  </si>
  <si>
    <t>Lampa plenerowa pierscieniowa LED (L.P.)</t>
  </si>
  <si>
    <t>Wirtualne laboratorium  ClassVR - zestaw 8sztx2kpl. (L.P.)</t>
  </si>
  <si>
    <t>Długopisy BANACH 3D-5kpl. (L.P.)</t>
  </si>
  <si>
    <t>Klocki GIGO -warsztat robotyki - 4kpl. (L.P.)</t>
  </si>
  <si>
    <t>Klocki GIGO -zestaw do programowania - 4kpl. (L.P.)</t>
  </si>
  <si>
    <t>Klocki GIGO-park rozrywki - 4kpl. (L.P.)</t>
  </si>
  <si>
    <t>Photon Moduł (SEL, SPE, EDU) (A.T.)</t>
  </si>
  <si>
    <t>Zestaw 5813 Photon- zestaw PROcz.1i2 -2zest. (L.P.)</t>
  </si>
  <si>
    <t>Ploter Brother SDX1000</t>
  </si>
  <si>
    <t>Drukarka HP Neverstop</t>
  </si>
  <si>
    <t>Switche Cisco CBS250</t>
  </si>
  <si>
    <t>Drukarka HP LJ Pro M15a</t>
  </si>
  <si>
    <t>Drukarka HP LJ Pro MFP</t>
  </si>
  <si>
    <t>Monitor Interaktywny Newline - 3 szt.</t>
  </si>
  <si>
    <t>Skaner 3D - 2 szt</t>
  </si>
  <si>
    <t xml:space="preserve">Drukarka 3D FlashForge </t>
  </si>
  <si>
    <t>Niszczarka HSM</t>
  </si>
  <si>
    <t>Projektor Interaktywna Podłoga</t>
  </si>
  <si>
    <t>Drukarka Konica Bizhub 287</t>
  </si>
  <si>
    <t>Drukarka Canon</t>
  </si>
  <si>
    <t>Drukarka Bizhub 5000i - 2 szt</t>
  </si>
  <si>
    <t>Notebook Dell Vostro 3510</t>
  </si>
  <si>
    <t>Tablet graficzny Wacom - 5 szt.</t>
  </si>
  <si>
    <t>Ozoboty - zestaw 6 szt.</t>
  </si>
  <si>
    <t>Aparat Sony DSC-HX60</t>
  </si>
  <si>
    <t>Laptop HP 255 - 10 sztuk</t>
  </si>
  <si>
    <t>Tablet Kuruger&amp;Matz - 6 sztuk</t>
  </si>
  <si>
    <t>Laptop Lenovo V15 - 2 szt</t>
  </si>
  <si>
    <t>Aparat Sony Cyber-shot</t>
  </si>
  <si>
    <t>Mikrofon Kimafun - 6 szt</t>
  </si>
  <si>
    <t>Głośnik przenośny Ibiza - 7 szt</t>
  </si>
  <si>
    <t>Mikser Behringer</t>
  </si>
  <si>
    <t>Kamera cyfrowa Sony</t>
  </si>
  <si>
    <t>Głośnik przenośny Fonestar Malibu - 14 szt</t>
  </si>
  <si>
    <t>Dysk twardy zewnętrzny Samsung 5 szt</t>
  </si>
  <si>
    <t>Laptop Dell Inspirion G15</t>
  </si>
  <si>
    <t>Laptop HP Victus 6 szt.</t>
  </si>
  <si>
    <t>DEPOZYTOR KLUCZY</t>
  </si>
  <si>
    <t>ZASILACZ UPS CES XMOD MOCY 50KW</t>
  </si>
  <si>
    <t>URZĄDZENIE RICOH IMC3500</t>
  </si>
  <si>
    <t>UPS B650 2XSUCHO</t>
  </si>
  <si>
    <t>KOMPUTER LENOVO AIO V30A I5-10210U, 16GB, 500GB, 23.8.W10P</t>
  </si>
  <si>
    <t>KOMPUTER DELL 3280 I3-10105t 8GB 256</t>
  </si>
  <si>
    <t>TELEFON KX-TG6812PDB</t>
  </si>
  <si>
    <t>PRZEDSZKOLE PUBLICZNE NR 3 - PRZEBUDOWA STRYCHU</t>
  </si>
  <si>
    <t>Szkoła Podstawowa Nr 6 im. Małgorzaty Dydek</t>
  </si>
  <si>
    <t>Szkoła Podstawowa Nr 6 im. Małgorzaty Dydek w Ząbkach</t>
  </si>
  <si>
    <t>8909,32 m²</t>
  </si>
  <si>
    <t>monitoring, ochrona dozorca 24h</t>
  </si>
  <si>
    <t>ul. Dzika 36, 05-091 Ząbki</t>
  </si>
  <si>
    <t>Komputer Actina Prime</t>
  </si>
  <si>
    <t>Monitor AOC</t>
  </si>
  <si>
    <t xml:space="preserve">Komputerowa jednostka centralna Mentor - pracownia językowa </t>
  </si>
  <si>
    <t>Monitor dotykowy 22 do pracowni językowych</t>
  </si>
  <si>
    <t>Słuchawki z mikrofonem - pracownia językowa</t>
  </si>
  <si>
    <t>Tablica interaktywna MyBoard SILVER</t>
  </si>
  <si>
    <t>Projektor Epson</t>
  </si>
  <si>
    <t>Głośniki do tablicy MyBoard</t>
  </si>
  <si>
    <t>Suprema Andromeda Elegant - ekran projekcyjny</t>
  </si>
  <si>
    <t>Projektor Optoma</t>
  </si>
  <si>
    <t>Komputer HP Ryzen</t>
  </si>
  <si>
    <t>Dysk sieciowy NAS</t>
  </si>
  <si>
    <t>Monitor HP</t>
  </si>
  <si>
    <t>Monitor G-Master</t>
  </si>
  <si>
    <t>Komputer stacjonarny DellVostro</t>
  </si>
  <si>
    <t>20. Szkoła Podstawowa Nr 6 im. Małgorzaty Dydek w Ząbkach</t>
  </si>
  <si>
    <t>Lenovo TAB M10</t>
  </si>
  <si>
    <t>Notebook HP</t>
  </si>
  <si>
    <t>Urządzenie wielofunkcyjne HP LaserJetPro</t>
  </si>
  <si>
    <t>Urządzenie Konica Minolta Bizhub C300i</t>
  </si>
  <si>
    <t>Urządzenie Konica Minolta Bizhub C250i</t>
  </si>
  <si>
    <t>Drukarka 3D Adventurer4</t>
  </si>
  <si>
    <t>Laptop HP250</t>
  </si>
  <si>
    <t>Aparat i kamera cyfrowa Sony</t>
  </si>
  <si>
    <t>Zestaw nagłośnieniowy Vonyx</t>
  </si>
  <si>
    <t>Zestaw oświetleniowy - kolorowe światła</t>
  </si>
  <si>
    <t>Zestaw mikrofonów i dyktafon</t>
  </si>
  <si>
    <t>Laptopy "Zdalna szkoła" Dell</t>
  </si>
  <si>
    <t>Projektor Acer</t>
  </si>
  <si>
    <t>Drukarka Brother</t>
  </si>
  <si>
    <t>Laptop DellVostro 3510</t>
  </si>
  <si>
    <t>Monitor interaktywny DIGITAL 65</t>
  </si>
  <si>
    <t>Monitor interaktywny Board "Szkoła on-line"</t>
  </si>
  <si>
    <t>Kamera konferencyjna "Szkoła on-line"</t>
  </si>
  <si>
    <t>Komputery przenośne wraz z oprogramowaniem Acer "Szkoła on-line"</t>
  </si>
  <si>
    <t>Monitor interaktywny Digital Future 86 "Aktywna Tablica"</t>
  </si>
  <si>
    <t>Monitor interaktywny Samsung Flip 55 "Aktywna Tablica"</t>
  </si>
  <si>
    <t>20. Szkoła Podstawowa Nr 6 im. Małgorzatyn Dydek w Ząbkach</t>
  </si>
  <si>
    <t xml:space="preserve">komputer płace </t>
  </si>
  <si>
    <t xml:space="preserve">monitor </t>
  </si>
  <si>
    <t>klimatyzator serewrownia</t>
  </si>
  <si>
    <t xml:space="preserve">klimatyzator </t>
  </si>
  <si>
    <t>notebook</t>
  </si>
  <si>
    <t>szkoła on line</t>
  </si>
  <si>
    <t>Radioodtwarzacz Eltra</t>
  </si>
  <si>
    <t>Drukarka hp lj m209dwe</t>
  </si>
  <si>
    <t>Rejestrator +dysk twardy</t>
  </si>
  <si>
    <t>Klimatyzator aux</t>
  </si>
  <si>
    <t>Monitor hp 24"</t>
  </si>
  <si>
    <t>Zasilacz ups</t>
  </si>
  <si>
    <t>Tablica interaktywna smart sb-m777+projektor epson eb-720</t>
  </si>
  <si>
    <t>Odtwarzacz dvd/cd asus</t>
  </si>
  <si>
    <t>Urządzenie wielofunkcyjne konica minolta c3320i</t>
  </si>
  <si>
    <t>Drukarka hp laserjet m209dwe</t>
  </si>
  <si>
    <t>Kamera poly studio</t>
  </si>
  <si>
    <t>Monitor interaktywny myboard grey rock 86"+stojak mobilny vis met+komputer do monitora mentor+stacja unitek uhubo8</t>
  </si>
  <si>
    <t>Monitor asus va279hae 27"</t>
  </si>
  <si>
    <t>Pętla indukcyjna lh102v2</t>
  </si>
  <si>
    <t>Niszczarka fellowes 6m</t>
  </si>
  <si>
    <t>Monitor do czytnia obiadów iiyama terminal</t>
  </si>
  <si>
    <t>Ploter brother sdx1000</t>
  </si>
  <si>
    <t>Drukarka etykiet zebra zd421</t>
  </si>
  <si>
    <t>Czytnik kodów kreskowych newland hr2280</t>
  </si>
  <si>
    <t>Router tp-link tl-mr3420</t>
  </si>
  <si>
    <t>Monitor philips 243v7qdab 23,8"</t>
  </si>
  <si>
    <t>Niszczarka hsm shredstar x15</t>
  </si>
  <si>
    <t>Projektor viewsonic ps502x-edu</t>
  </si>
  <si>
    <t>Router tp-link er7206</t>
  </si>
  <si>
    <t>Kamerka internetowa logitech</t>
  </si>
  <si>
    <t>Zestaw do transmisji on-line kamera jabra,ststyw jabra , mikrofon shudder</t>
  </si>
  <si>
    <t>Laptop nauczyciela acer travelmate p215-41 win 11 pro, office 2021 std eset, netsupport</t>
  </si>
  <si>
    <t>Tablet lenovo tb-x606x office 2021 std</t>
  </si>
  <si>
    <t>Tablet graficzny dla nauczyciela wacom one 13</t>
  </si>
  <si>
    <t>Laptop nauczyciela acer travel mate p215-41-g3, szkoła on-line</t>
  </si>
  <si>
    <t>Laptop ucznia acer travel mate p215-41-g3, szkoła on-line</t>
  </si>
  <si>
    <t>Tablet lenovo tab m10, szkoła on-line</t>
  </si>
  <si>
    <t>Serwer interwencyjny</t>
  </si>
  <si>
    <t>Laptop Victus</t>
  </si>
  <si>
    <t>Telefon Apple iphone</t>
  </si>
  <si>
    <t xml:space="preserve">Szkoła On-line </t>
  </si>
  <si>
    <t>ul.Wojska Polskiego 1</t>
  </si>
  <si>
    <t>Tłumacz 3 szt.</t>
  </si>
  <si>
    <t>Pętla indukcyjna</t>
  </si>
  <si>
    <t>Aparat forograficzny</t>
  </si>
  <si>
    <t>Część budynku szkoły podstawowej przy ul. Dzikiej z pierwszym wyposażeniem i sprzętem elektronicznym</t>
  </si>
  <si>
    <t>Ząbki ul. Dzika 36</t>
  </si>
  <si>
    <t>Kserokopiarka Ricoh MPC</t>
  </si>
  <si>
    <t>Notebook Lenovo</t>
  </si>
  <si>
    <t>Drukarka</t>
  </si>
  <si>
    <t>Serwer plików</t>
  </si>
  <si>
    <t>Przebudowa sali korekcyjnej na realizację sali lekcyjnej</t>
  </si>
  <si>
    <t>Montaż drzwi zewnętrznych w świetlicy</t>
  </si>
  <si>
    <t>Komputer stacjonarny DellVostro 3910MTi3</t>
  </si>
  <si>
    <t>Monitor LED27" iiyame G-Master</t>
  </si>
  <si>
    <t>Zasilacz awaryjny UPS</t>
  </si>
  <si>
    <t>Zestaw do transmisji on-line (kamera, statyw, mikrofon)</t>
  </si>
  <si>
    <t>Komputer przenośny wraz z oprogramowaniem "Szkoła on-line" / 60 szt.</t>
  </si>
  <si>
    <t>Photon moduł SPE</t>
  </si>
  <si>
    <t>Tablet Lenovo TABM10 "Szkoła on-line" / 130 szt.</t>
  </si>
  <si>
    <t>ewidencja SP2</t>
  </si>
  <si>
    <t>2022</t>
  </si>
  <si>
    <t>2</t>
  </si>
  <si>
    <t>3</t>
  </si>
  <si>
    <t>komputer OPS</t>
  </si>
  <si>
    <t>Projektor EPSON EB-530/Sony SX226 - 1szt.</t>
  </si>
  <si>
    <t>Projektor krótkoogniskowy Epson EB-530</t>
  </si>
  <si>
    <t>Drukarka Bizhub C3320</t>
  </si>
  <si>
    <t>Behringer NX4-6000</t>
  </si>
  <si>
    <t>Brother drukarka DCP-B7520DW</t>
  </si>
  <si>
    <t>2 monitiry inreraktywne insGraf Digital FUTURE 75</t>
  </si>
  <si>
    <t>Urządzenie wielofunkcyjne HP LASERJET MFP M234SDW</t>
  </si>
  <si>
    <t>2 Kamery DAHUA HDCVI HAC-HDW1500T-Z-A-2712-S2</t>
  </si>
  <si>
    <t>Canon Pixma TS705A 3109C026</t>
  </si>
  <si>
    <t>Monitor interaktywny</t>
  </si>
  <si>
    <t>Poly studio kamera</t>
  </si>
  <si>
    <t>Mikrofon kierunkowy (L.P.)</t>
  </si>
  <si>
    <t>Dyktafon Sony ICDPX470 - 3szt.</t>
  </si>
  <si>
    <t>Laptop z oprogramowaniem - 10 szt. (Szkoła online)</t>
  </si>
  <si>
    <t>Komputer przenośny dla uczniów  - 8 szt. (Szkoła online)</t>
  </si>
  <si>
    <t>Komputer przenośny z oprogramowaniem ACER - typ I (dla uczniów do pracowni) - 15 szt. (Szkoła online)</t>
  </si>
  <si>
    <t>Tablet LENOVO (dla uczniów) - 29 szt. (Szkoła online)</t>
  </si>
  <si>
    <t xml:space="preserve">Mobilna pracownia chemiczna </t>
  </si>
  <si>
    <t xml:space="preserve">Urządzenie wielofinkcyjne Szkoła Online </t>
  </si>
  <si>
    <t>Drukarka Epson C11CJ 63405</t>
  </si>
  <si>
    <t xml:space="preserve">Kopiarka Konica Minolta Bizhub </t>
  </si>
  <si>
    <t>Drukarka Epson MFP WF</t>
  </si>
  <si>
    <t xml:space="preserve">Drukarka Zebra do e-legitymacji </t>
  </si>
  <si>
    <t xml:space="preserve">Mobilna pracownia biologiczna  Szkoła Online </t>
  </si>
  <si>
    <t xml:space="preserve">Mobilna pracownia fizyczna   </t>
  </si>
  <si>
    <t>Kamery Poly Studio</t>
  </si>
  <si>
    <t xml:space="preserve">Zestawy do transmisji Szkoła Online </t>
  </si>
  <si>
    <t xml:space="preserve">Notebook Acer Travel Mate Szkoła Online - 40 szt. </t>
  </si>
  <si>
    <t xml:space="preserve">Monitor aktywny </t>
  </si>
  <si>
    <t xml:space="preserve">Głośnik bezprzewodowy </t>
  </si>
  <si>
    <t>Serwerownia</t>
  </si>
  <si>
    <t>Liczba pracowników: 19</t>
  </si>
  <si>
    <t>010282023 Grandstream System nagrywania treści rozmowy</t>
  </si>
  <si>
    <t>Serwer wraz z systemem operacyjnym Straży Miejskiej w Ząbkach</t>
  </si>
  <si>
    <t>FS 71/05/2021 – urządzenie wielofunkcyjne BROTHER</t>
  </si>
  <si>
    <t>FS 30/12/2021 Dell Vostro 3681 SFF i3-10100 8GB DDR4 SSD256</t>
  </si>
  <si>
    <t>FS 62/12/2023 HP ProBook 450 G10i7-1355U 15,6i 16/512GB Win11Pro</t>
  </si>
  <si>
    <t>FA/53/11/2021/GLO Alesis Prestige - pianino cyfrowe</t>
  </si>
  <si>
    <t>FAV/645490 LAPTOP IP5 PRO 16 R5 16GB 512SSD W11</t>
  </si>
  <si>
    <t>60602179 SONY ILCE6400LB.CEC - aparat fotograficzny na potrzeby placówki</t>
  </si>
  <si>
    <t>1215/2021/W/V projektor BENQ MW536 DLP WXGA 4000 ANSI 3*VGA 2*HDMI USB-A MINIUSB-B</t>
  </si>
  <si>
    <t>CZYTNIK PROGRAMU SCALEO-PSZOK</t>
  </si>
  <si>
    <t>ZAKUP DYSKÓW</t>
  </si>
  <si>
    <t>ZAKUP ŁADOWARKI KP JZ</t>
  </si>
  <si>
    <t>PĘTLA INDUKCYJNA OPUS eLOOP+ PROJEKT AKADEMIA SAMORZĄDOWA - DOSTĘPNOŚĆ PLUS - MAZOWIECKIE I ŁÓDZKIE</t>
  </si>
  <si>
    <t>ZAKUP ŚWIDRA ELEKTRYCZNEGO KP JZ</t>
  </si>
  <si>
    <t>ZAKUP TELEFONU KOMÓRKOWEGO</t>
  </si>
  <si>
    <t>ZAKUP EKSPRESU</t>
  </si>
  <si>
    <t>ZAKUP URZĄDZEŃ DO BIURA MONITORINGU</t>
  </si>
  <si>
    <t>LODÓWKA MPM</t>
  </si>
  <si>
    <t>KUCHENKA MIKROFALOWA TOSHIBA</t>
  </si>
  <si>
    <t>CZAJNIK PHILIPS</t>
  </si>
  <si>
    <t>D-LINK PRZEŁĄCZNIK ZARZĄDZALNY DGS-1510-52X SWITCH 48GE 4SFP+</t>
  </si>
  <si>
    <t>TELEFON SAMSUNG GALAXY A53 5G</t>
  </si>
  <si>
    <t>TELEFON SAMSUNG GALAXY S23 5GDS S911</t>
  </si>
  <si>
    <t>TELEFON SAMSUNG GALAXY A34 5G 6/128GB</t>
  </si>
  <si>
    <t>TELEFON XIAOMI REDMI 9A 2/32</t>
  </si>
  <si>
    <t>ZAKUP KOMPUTERÓW DELL OPTIPLEX 24 AIO PLUS/CORE I7 x7SZT, DYSKI SSD x5SZT, MONITOR DELL 21,5" LCD E2222HS</t>
  </si>
  <si>
    <t>SPECJALISTYCZNY SPRZĘT ORAZ WYPOSAŻENIE STRAŻACKIE -BUDŻET OBYWATELSKI</t>
  </si>
  <si>
    <t>Kserokopiarka Bizhub c258 (używana)</t>
  </si>
  <si>
    <t>Kserokopiarka Bizhub Canon</t>
  </si>
  <si>
    <t>Komputer Huawei Matebook D 15</t>
  </si>
  <si>
    <t>Laptop HP Pavilion</t>
  </si>
  <si>
    <t>Swich</t>
  </si>
  <si>
    <t>Drukarka HP M404DN</t>
  </si>
  <si>
    <t>Notebook Dell Inspirion</t>
  </si>
  <si>
    <t>monitor sekretariat</t>
  </si>
  <si>
    <t>20.</t>
  </si>
  <si>
    <t>Nagrywarka DVD Asus / 5 szt.</t>
  </si>
  <si>
    <t>Drukarka etykiet Brother 610BTVP</t>
  </si>
  <si>
    <t>Drukarka Zebra ZD230 Termiczna</t>
  </si>
  <si>
    <t>ninitor interaktywny Avtek</t>
  </si>
  <si>
    <t>serwer QNAP NAS TS-264 8GB</t>
  </si>
  <si>
    <t>Laptop Dell Latitude</t>
  </si>
  <si>
    <t>Laptop Apple</t>
  </si>
  <si>
    <t>FS 56/04/2024 EVER UPS SINLINE RT1600</t>
  </si>
  <si>
    <t>Kotły centralnego ogrzewania z montażem -- 2szt, rozdzielnia elektryczna</t>
  </si>
  <si>
    <t>Hala sportowa</t>
  </si>
  <si>
    <t>2023</t>
  </si>
  <si>
    <t>1631,84</t>
  </si>
  <si>
    <t xml:space="preserve">Klimatyzator przenośny </t>
  </si>
  <si>
    <t xml:space="preserve">Dysk 4TB - 2 szt. </t>
  </si>
  <si>
    <t xml:space="preserve">Monitor LCD  BENQ </t>
  </si>
  <si>
    <t xml:space="preserve">Dysk SSD Samsung  3 szt. </t>
  </si>
  <si>
    <t>Klimatyzatory 4 szt</t>
  </si>
  <si>
    <t xml:space="preserve">przeciwpożarowe - gaśnice(GP4xABC 11 szt., GP6xABC 9 szt., GS-5x 3 szt., UGP-2 x ABF - 1 szt.) 9 szt.węży hydrantowych W25; przeciwkradzieżowe (dozór pracowniczy całodobowy oraz agencja ochrony całodobowa                                                                                   </t>
  </si>
  <si>
    <t>Monitor Philips 27"</t>
  </si>
  <si>
    <t xml:space="preserve">Głośnik JBL </t>
  </si>
  <si>
    <t>Laptop HP R55625</t>
  </si>
  <si>
    <t xml:space="preserve">Centrum monitoringu </t>
  </si>
  <si>
    <t xml:space="preserve">system alarmowy, drzwi antywłamaniowe, ochrona </t>
  </si>
  <si>
    <t>ul. 3-go maja 14, Ząbki</t>
  </si>
  <si>
    <t>Zakup i montaż altany oraz stojaka na rowery przy budynku komunalnym położonym w Ząbkach przy ul. Torfowej 28</t>
  </si>
  <si>
    <t>ul. TorfowA 28</t>
  </si>
  <si>
    <t>strefa płatngo parkowania</t>
  </si>
  <si>
    <t>Miejskie obserwatorium Kopernika w Ząbkach</t>
  </si>
  <si>
    <t>STREFA AKTYWNEGO SENIORA (SKWER PRZY UL. PRUSA) COVID</t>
  </si>
  <si>
    <t>SP1- hala sportowa</t>
  </si>
  <si>
    <t>Piłsudskiego 35, 05-091 Ząbki</t>
  </si>
  <si>
    <t>ZAKUP SERWERA</t>
  </si>
  <si>
    <t>ZAKUP TELEFONÓW</t>
  </si>
  <si>
    <t>DEFIBRYLATOR AED PHILIPS FRx STANDARD W TORBIE</t>
  </si>
  <si>
    <t xml:space="preserve"> *budynki administracyjne, szkolne, mieszkalne,  hale sportowe, świetlice, remizy OSP - 6 348,00 zł,   budynki gospodarcze - 3 174 zł</t>
  </si>
  <si>
    <t xml:space="preserve">Miejska Przychodnia Zdrowia </t>
  </si>
  <si>
    <t>ul. Orla 1</t>
  </si>
  <si>
    <t xml:space="preserve">Budynek Przychodni </t>
  </si>
  <si>
    <t>Boisko  (SP3)</t>
  </si>
  <si>
    <t xml:space="preserve">Boisko </t>
  </si>
  <si>
    <t xml:space="preserve">BUDYNEK MIESZKALNY  - LOKAL 10 </t>
  </si>
  <si>
    <t xml:space="preserve">BUDYNEK MIESZKALNY  - LOKAL 15 </t>
  </si>
  <si>
    <t xml:space="preserve">BUDYNEK MIESZKALNY  - LOKAL 16 </t>
  </si>
  <si>
    <t xml:space="preserve">BUDYNEK MIESZKALNY  - LOKAL 17 </t>
  </si>
  <si>
    <t xml:space="preserve">BUDYNEK MIESZKALNY  - LOKAL 18 </t>
  </si>
  <si>
    <t xml:space="preserve">BUDYNEK MIESZKALNY  - LOKAL 19 </t>
  </si>
  <si>
    <t xml:space="preserve">BUDYNEK MIESZKALNY  - LOKAL 2 </t>
  </si>
  <si>
    <t xml:space="preserve">BUDYNEK MIESZKALNY  - LOKAL 20 </t>
  </si>
  <si>
    <t xml:space="preserve">BUDYNEK MIESZKALNY  - LOKAL 6 </t>
  </si>
  <si>
    <t xml:space="preserve">BUDYNEK MIESZKALNY  - LOKAL 7 </t>
  </si>
  <si>
    <t xml:space="preserve">BUDYNEK MIESZKALNY  - LOKAL 8 </t>
  </si>
  <si>
    <t xml:space="preserve">BOISKO DO PIŁKI NOŻNEJ WRAZ Z INFRASTRUKTURĄ MOSiR, </t>
  </si>
  <si>
    <t>ul. SŁOWACKIEGO 21</t>
  </si>
  <si>
    <t xml:space="preserve">BOISKO ORLIK 2012 GIMNAZJUM PUBLICZNE NR 1 </t>
  </si>
  <si>
    <t>UL.HARCERSKA 9</t>
  </si>
  <si>
    <t xml:space="preserve">WIELOFUNKCYJNE BOISKO SPORTOWE NA TERENIE MOSIR </t>
  </si>
  <si>
    <t>UL.SŁOWACKIEGO 21</t>
  </si>
  <si>
    <t xml:space="preserve">SZKOŁA PODSTAWOWA NR 2 PRZY </t>
  </si>
  <si>
    <t>UL. BATOREGO 11 W ZĄBKACH</t>
  </si>
  <si>
    <t xml:space="preserve">INSTALACJA GAZOWI i C.O. W BUD.KOMUNALNYM </t>
  </si>
  <si>
    <t>ul. LEGIONÓW 18</t>
  </si>
  <si>
    <t>PARKING P+R  (PKP)</t>
  </si>
  <si>
    <t>ul. Piłsudskiego</t>
  </si>
  <si>
    <t xml:space="preserve">budynek komunalny przu </t>
  </si>
  <si>
    <t>ul. Kaszubska, Ząbki</t>
  </si>
  <si>
    <t>Tabela Nr 4</t>
  </si>
  <si>
    <t>Dane pojazdów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</si>
  <si>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</si>
  <si>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</si>
  <si>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</si>
  <si>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</si>
  <si>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</si>
  <si>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</si>
  <si>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</si>
  <si>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Ilość miejsc / ładowność</t>
  </si>
  <si>
    <t>Rok prod.</t>
  </si>
  <si>
    <t>wyposażenie dodatkowe, ponadstandardowe, w-ść</t>
  </si>
  <si>
    <t>Okres ubezpieczenia OC i NW</t>
  </si>
  <si>
    <t>Okres ubezpieczenia AC i KR</t>
  </si>
  <si>
    <t>Od</t>
  </si>
  <si>
    <t>Do</t>
  </si>
  <si>
    <t>1. Urząd Miasta</t>
  </si>
  <si>
    <t>JELCZ</t>
  </si>
  <si>
    <t>010R</t>
  </si>
  <si>
    <t>SUJP422CCS0000073</t>
  </si>
  <si>
    <t>WWL09551</t>
  </si>
  <si>
    <t>SPECJALNY – POŻARNICZY</t>
  </si>
  <si>
    <t>18.05.1995</t>
  </si>
  <si>
    <t>10580 KG</t>
  </si>
  <si>
    <t>MERCEDES – BENZ</t>
  </si>
  <si>
    <t>SPRINTER 208 CDI</t>
  </si>
  <si>
    <t>WDB9026221R860377</t>
  </si>
  <si>
    <t>WWL LH40</t>
  </si>
  <si>
    <t>DOSTAWCZY</t>
  </si>
  <si>
    <t>AXOR 1826K – REMONTER</t>
  </si>
  <si>
    <t>WDB9525631L303632</t>
  </si>
  <si>
    <t>WWL 4WL9</t>
  </si>
  <si>
    <t>SPECJALNY</t>
  </si>
  <si>
    <t>AXOR 1829L -ZAMIATARKA</t>
  </si>
  <si>
    <t>WDB9505312L231367</t>
  </si>
  <si>
    <t>WWL 4UL3</t>
  </si>
  <si>
    <t>GREEN MACHINE</t>
  </si>
  <si>
    <t>GM 696 HS – ZAMIATARKA</t>
  </si>
  <si>
    <t>URSUS</t>
  </si>
  <si>
    <t>UCL070589</t>
  </si>
  <si>
    <t>WWL 7FE4</t>
  </si>
  <si>
    <t>CIĄGNIK ROLNICZY</t>
  </si>
  <si>
    <t>MUSTANG</t>
  </si>
  <si>
    <t>F16D</t>
  </si>
  <si>
    <t>CIĄGNIK OGRODNICZY</t>
  </si>
  <si>
    <t>POL-MOT</t>
  </si>
  <si>
    <t xml:space="preserve"> WAFARMA</t>
  </si>
  <si>
    <t>WWL 2KC4</t>
  </si>
  <si>
    <t>PRZYCZEPA CIĘŻAROWA ROLNICZA</t>
  </si>
  <si>
    <t>Zamiatarka</t>
  </si>
  <si>
    <t>ZMC 3.0</t>
  </si>
  <si>
    <t>SZBZMC30XK3X00083</t>
  </si>
  <si>
    <t>wolnobieżny</t>
  </si>
  <si>
    <t>New Holland</t>
  </si>
  <si>
    <t>LB R-36i</t>
  </si>
  <si>
    <t>WWLH50M</t>
  </si>
  <si>
    <t>ciągnik rolniczy</t>
  </si>
  <si>
    <t>1758 cm3</t>
  </si>
  <si>
    <t>28.12.2017r.</t>
  </si>
  <si>
    <t>1 / 4800 kg</t>
  </si>
  <si>
    <t>użytkownik MOSIR</t>
  </si>
  <si>
    <t>1a. Miasto Ząbki</t>
  </si>
  <si>
    <t>IVECO</t>
  </si>
  <si>
    <t>70C18/AB10</t>
  </si>
  <si>
    <t>ZCFC170D2H5148986</t>
  </si>
  <si>
    <t>WWL5650E</t>
  </si>
  <si>
    <t>CIĘŻAROWY</t>
  </si>
  <si>
    <t>25.04.2017</t>
  </si>
  <si>
    <t>3/3937</t>
  </si>
  <si>
    <t>posypywarka Pronar EPT, pług Pronar</t>
  </si>
  <si>
    <t>Świdnik TEMA</t>
  </si>
  <si>
    <t>23.60</t>
  </si>
  <si>
    <t>SWH2360S0HB100858</t>
  </si>
  <si>
    <t>WWL 8648F</t>
  </si>
  <si>
    <t>przyczepa</t>
  </si>
  <si>
    <t>skrapiarka do emulsji bitumicznej</t>
  </si>
  <si>
    <t>przyczepa specjalna</t>
  </si>
  <si>
    <t xml:space="preserve"> MULTIHOG.</t>
  </si>
  <si>
    <t>cv350</t>
  </si>
  <si>
    <t>UN9CV20H1LD015182</t>
  </si>
  <si>
    <t>zamiatarka chodnikowa</t>
  </si>
  <si>
    <t>KUBOTA</t>
  </si>
  <si>
    <t>F26V EK1-261</t>
  </si>
  <si>
    <t>M6SG79RLAMF543993</t>
  </si>
  <si>
    <t>ciągnik w osprzętem</t>
  </si>
  <si>
    <t>TEMARED</t>
  </si>
  <si>
    <t>14 ZGV</t>
  </si>
  <si>
    <t>SWHWL22900H286465</t>
  </si>
  <si>
    <t>WWL 8950S</t>
  </si>
  <si>
    <t>przyczepa ciężarowa przewóz pojazdów (ścianka wspinaczkowa)</t>
  </si>
  <si>
    <t>SGV</t>
  </si>
  <si>
    <t>SWH3S51000B319286</t>
  </si>
  <si>
    <t>WWL 4962T</t>
  </si>
  <si>
    <t>Citroen</t>
  </si>
  <si>
    <t>JUMPY</t>
  </si>
  <si>
    <t>VF7V1ZKXZPZ020149</t>
  </si>
  <si>
    <t>WWL 6006U</t>
  </si>
  <si>
    <t>ciężarowy</t>
  </si>
  <si>
    <t>2/959</t>
  </si>
  <si>
    <t>Zetor</t>
  </si>
  <si>
    <t>Major CL80</t>
  </si>
  <si>
    <t>TKBACG34J332B0995</t>
  </si>
  <si>
    <t>WWL 3000V</t>
  </si>
  <si>
    <t>Fiat</t>
  </si>
  <si>
    <t>DUCATO</t>
  </si>
  <si>
    <t>ZFA25000002579993</t>
  </si>
  <si>
    <t>WJ 1337F</t>
  </si>
  <si>
    <t>Berlingo</t>
  </si>
  <si>
    <t>VF7GJ9HXC93500652</t>
  </si>
  <si>
    <t>WWL 7SH5</t>
  </si>
  <si>
    <t>OSOBOWY</t>
  </si>
  <si>
    <t>06.02.2008</t>
  </si>
  <si>
    <t>Belka sygnalizacyjna  3600,</t>
  </si>
  <si>
    <t>VF7GJ9HWC8N042679</t>
  </si>
  <si>
    <t>WWL KP33</t>
  </si>
  <si>
    <t>24.02.2009</t>
  </si>
  <si>
    <t>Skoda</t>
  </si>
  <si>
    <t>YETI</t>
  </si>
  <si>
    <t>TMBJJ75L5G6049165</t>
  </si>
  <si>
    <t>WWL 8099A</t>
  </si>
  <si>
    <t>25.05.2016</t>
  </si>
  <si>
    <t>zestaw sygnalizacji dźwiekowej 6 900 zł</t>
  </si>
  <si>
    <t>Dacia</t>
  </si>
  <si>
    <t>Duster</t>
  </si>
  <si>
    <t>VF1HJD20168940708</t>
  </si>
  <si>
    <t>WWL 0800T</t>
  </si>
  <si>
    <t>18. Ochrotnicza Straż Pożarna w Ząbkach</t>
  </si>
  <si>
    <t>Renault</t>
  </si>
  <si>
    <t>MDB3 D</t>
  </si>
  <si>
    <t>VF640K861LB001620</t>
  </si>
  <si>
    <t>WWL 3646L</t>
  </si>
  <si>
    <t>specjalny pożarniczy</t>
  </si>
  <si>
    <t>30.03.2025 30.03.2026 30.03.2027</t>
  </si>
  <si>
    <t>22.09.2025 22.09.2026 22.09.2027</t>
  </si>
  <si>
    <t>04.10.2025 04.10.2026 04.10.2027</t>
  </si>
  <si>
    <t>29.12.2025 29.12.2026 29.12.2027</t>
  </si>
  <si>
    <t>25.04.2025 25.04.2026 25.04.2027</t>
  </si>
  <si>
    <t>28.03.2025 28.03.2026 28.03.2027</t>
  </si>
  <si>
    <t>01.01.2025 01.01.2026 01.01.2027</t>
  </si>
  <si>
    <t>05.01.2025 05.01.2026 05.01.2027</t>
  </si>
  <si>
    <t>07.06.2025 07.06.2026 07.06.2027</t>
  </si>
  <si>
    <t>17.05.2025 17.05.2026 17.05.2027</t>
  </si>
  <si>
    <t>01.08.2025 01.08.2026 01.08.2027</t>
  </si>
  <si>
    <t>07.04.2025 07.04.2026 07.04.2027</t>
  </si>
  <si>
    <t>05.10.2025 05.10.2026 05.10.2027</t>
  </si>
  <si>
    <t>19.12.2025 19.12.2026 19.12.2027</t>
  </si>
  <si>
    <t xml:space="preserve"> 06.02.2025 06.02.2026 06.02.2027</t>
  </si>
  <si>
    <t xml:space="preserve"> 25.02.2025 25.02.2026 25.02.2027</t>
  </si>
  <si>
    <t>25.05.2025 25.05.2026 25.05.2027</t>
  </si>
  <si>
    <t>01.07.2025 01.07.2026 01.07.2027</t>
  </si>
  <si>
    <t>09.12.2025  09.12.2026 09.12.2027</t>
  </si>
  <si>
    <t>29.03.2026 29.03.2027 29.03.2028</t>
  </si>
  <si>
    <t>21.09.2026 21.09.2027 21.09.2028</t>
  </si>
  <si>
    <t>03.10.2026 03.10.2027 03.10.2028</t>
  </si>
  <si>
    <t>28.12.2026 28.12.2027 28.12.2028</t>
  </si>
  <si>
    <t>24.04.2026 24.04.2027 24.04.2028</t>
  </si>
  <si>
    <t>27.03.2026 27.03.2027 27.03.2028</t>
  </si>
  <si>
    <t>31.12.2025 31.12.2026 31.12.2027</t>
  </si>
  <si>
    <t>04.01.2026 04.01.2027 04.01.2028</t>
  </si>
  <si>
    <t>06.06.2026 06.06.2027 06.06.2028</t>
  </si>
  <si>
    <t>16.05.2026 16.05.2027 16.05.2028</t>
  </si>
  <si>
    <t>31.07.2026 31.07.2027 31.07.2028</t>
  </si>
  <si>
    <t>06.04.2026 06.04.2027 06.04.2028</t>
  </si>
  <si>
    <t>04.10.2026 04.10.2027 04.10.2028</t>
  </si>
  <si>
    <t>18.12.2026 18.12.2027 18.12.2028</t>
  </si>
  <si>
    <t>05.02.2026  05.02.2027 05.02.2028</t>
  </si>
  <si>
    <t>24.02.2026 24.02.2027 24.02.2028</t>
  </si>
  <si>
    <t>24.05.2026 24.05.2027 24.05.2028</t>
  </si>
  <si>
    <t>30.06.2026 30.06.2027 30.06.2028</t>
  </si>
  <si>
    <t>08.12.2026 08.12.2027 08.12.2028</t>
  </si>
  <si>
    <t>17.06.2025 17.06.2026 17.06.2027</t>
  </si>
  <si>
    <t>16.06.2026 16.06.2027 16.06.2028</t>
  </si>
  <si>
    <t>20.05.2025 20.05.2026 20.05.2027</t>
  </si>
  <si>
    <t>19.05.2026 19.05.2027 19.05.2028</t>
  </si>
  <si>
    <t>LP</t>
  </si>
  <si>
    <t>Ubezpieczajacy</t>
  </si>
  <si>
    <t>Ubezpieczyciel</t>
  </si>
  <si>
    <t>Rodzaj szkody</t>
  </si>
  <si>
    <t>Data szkody</t>
  </si>
  <si>
    <t>Kwota odszk.</t>
  </si>
  <si>
    <t>MIASTO ZĄBKI</t>
  </si>
  <si>
    <t>INTERRISK</t>
  </si>
  <si>
    <t>OCD</t>
  </si>
  <si>
    <t>ALL</t>
  </si>
  <si>
    <t>D</t>
  </si>
  <si>
    <t>08.01.21</t>
  </si>
  <si>
    <t>14.05.21</t>
  </si>
  <si>
    <t>SZ</t>
  </si>
  <si>
    <t>18.06.21</t>
  </si>
  <si>
    <t>21.10.21</t>
  </si>
  <si>
    <t>05.04.22</t>
  </si>
  <si>
    <t>19.07.21</t>
  </si>
  <si>
    <t>11.08.21</t>
  </si>
  <si>
    <t>GENERALI</t>
  </si>
  <si>
    <t>AC</t>
  </si>
  <si>
    <t>11.09.22</t>
  </si>
  <si>
    <t>01.10.22</t>
  </si>
  <si>
    <t xml:space="preserve">INTERRISK </t>
  </si>
  <si>
    <t>20.06.22</t>
  </si>
  <si>
    <t>28.09.22</t>
  </si>
  <si>
    <t>29.09.22</t>
  </si>
  <si>
    <t>17.04.23</t>
  </si>
  <si>
    <t>29.05.23</t>
  </si>
  <si>
    <t>12.07.23</t>
  </si>
  <si>
    <t>16.07.23</t>
  </si>
  <si>
    <t>18.09.23</t>
  </si>
  <si>
    <t>05.09.23</t>
  </si>
  <si>
    <t>04.10.23</t>
  </si>
  <si>
    <t>10.10.23</t>
  </si>
  <si>
    <t>19.02.24</t>
  </si>
  <si>
    <t xml:space="preserve">OCPPM </t>
  </si>
  <si>
    <t>16.02.24</t>
  </si>
  <si>
    <t>28.01.24</t>
  </si>
  <si>
    <t>11.12.23</t>
  </si>
  <si>
    <t>09.10.23</t>
  </si>
  <si>
    <t>22.08.22</t>
  </si>
  <si>
    <t>25.09.23</t>
  </si>
  <si>
    <t>16.08.22</t>
  </si>
  <si>
    <t>KRW</t>
  </si>
  <si>
    <t>GENERALI AGRO (LINK4)</t>
  </si>
  <si>
    <t>OCPPM</t>
  </si>
  <si>
    <t>08.07.24</t>
  </si>
  <si>
    <t>15.07.24</t>
  </si>
  <si>
    <t>13.07.24</t>
  </si>
  <si>
    <t>W TOKU</t>
  </si>
  <si>
    <t>OC działalności</t>
  </si>
  <si>
    <t>rezerwa</t>
  </si>
  <si>
    <t>OC komunikacyjne</t>
  </si>
  <si>
    <t>22.02.2024</t>
  </si>
  <si>
    <t>PIAGGIO</t>
  </si>
  <si>
    <t xml:space="preserve">PORTER </t>
  </si>
  <si>
    <t>ZAPNP6B1D0P002642</t>
  </si>
  <si>
    <t>WWL 1085W</t>
  </si>
  <si>
    <t>06.03.2025 06.03.2026 06.03.2027</t>
  </si>
  <si>
    <t>05.03.2026 05.03.2027 05.03.2028</t>
  </si>
  <si>
    <t>2/1350</t>
  </si>
  <si>
    <t>2/2085</t>
  </si>
  <si>
    <t>wartość (z wyposażeniem dodatkowym, osprzętem)</t>
  </si>
  <si>
    <t>ASS</t>
  </si>
  <si>
    <t>TAK</t>
  </si>
  <si>
    <t xml:space="preserve">zabezpieczenia 
(znane zabiezpieczenia 
p-poż i przeciw kradzieżowe)                                     </t>
  </si>
  <si>
    <t>niszczarka Fellowes 2x 940</t>
  </si>
  <si>
    <t>Trzy garaże wielostanowiskowe i część biurowa</t>
  </si>
  <si>
    <t>ul. Powstańców 2C w Ząbkach</t>
  </si>
  <si>
    <t>1361m2 - garaż, 1356m2 - garaż, 1414,63 m2 - lokal biurowy, 1361m2 - garaż</t>
  </si>
  <si>
    <t xml:space="preserve">w tym instalacja fotowoltaiczna zainstalowana na budynku 155 242,35 zł wliczona w sumę ubezpieczenia budynku,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</si>
</sst>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zł&quot;_-;\-* #,##0.00\ &quot;zł&quot;_-;_-* &quot;-&quot;??\ &quot;zł&quot;_-;_-@_-"/>
    <numFmt numFmtId="164" formatCode="#,##0.00&quot; zł&quot;"/>
    <numFmt numFmtId="165" formatCode="&quot; &quot;#,##0.00&quot; zł &quot;;&quot;-&quot;#,##0.00&quot; zł &quot;;&quot; -&quot;#&quot; zł &quot;;@&quot; &quot;"/>
    <numFmt numFmtId="166" formatCode="[$-415]#,##0.00"/>
    <numFmt numFmtId="167" formatCode="#,##0.00&quot;     &quot;"/>
    <numFmt numFmtId="168" formatCode="#,##0.00&quot; &quot;[$zł-415];[Red]&quot;-&quot;#,##0.00&quot; &quot;[$zł-415]"/>
    <numFmt numFmtId="169" formatCode="[$-415]General"/>
    <numFmt numFmtId="170" formatCode="#,##0.00\ [$zł-415];[Red]\-#,##0.00\ [$zł-415]"/>
    <numFmt numFmtId="171" formatCode="_-* #,##0.00&quot; zł&quot;_-;\-* #,##0.00&quot; zł&quot;_-;_-* \-??&quot; zł&quot;_-;_-@_-"/>
    <numFmt numFmtId="172" formatCode="#,##0.00\ &quot;zł&quot;"/>
    <numFmt numFmtId="173" formatCode="0.0000"/>
    <numFmt numFmtId="174" formatCode="#,##0.000\ &quot;zł&quot;"/>
    <numFmt numFmtId="175" formatCode="\ #,##0.00&quot; zł &quot;;\-#,##0.00&quot; zł &quot;;&quot; -&quot;#&quot; zł &quot;;@\ "/>
    <numFmt numFmtId="176" formatCode="&quot; &quot;#,##0.00&quot; zł &quot;;&quot;-&quot;#,##0.00&quot; zł &quot;;&quot; -&quot;#&quot; zł &quot;;&quot; &quot;@&quot; &quot;"/>
    <numFmt numFmtId="177" formatCode="#,##0.00_ ;[Red]\-#,##0.00\ "/>
    <numFmt numFmtId="178" formatCode="d/mm/yyyy"/>
    <numFmt numFmtId="179" formatCode="d&quot;.&quot;mm&quot;.&quot;yyyy"/>
  </numFmts>
  <fonts count="91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FFFF"/>
      <name val="Arial"/>
      <family val="2"/>
      <charset val="238"/>
    </font>
    <font>
      <i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i/>
      <sz val="10"/>
      <color indexed="9"/>
      <name val="Arial"/>
      <family val="2"/>
      <charset val="1"/>
    </font>
    <font>
      <i/>
      <sz val="10"/>
      <name val="Arial"/>
      <family val="2"/>
      <charset val="1"/>
    </font>
    <font>
      <b/>
      <u/>
      <sz val="10"/>
      <color indexed="8"/>
      <name val="Arial"/>
      <family val="2"/>
      <charset val="1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Verdana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</font>
    <font>
      <sz val="11"/>
      <color rgb="FF000000"/>
      <name val="Calibri"/>
      <family val="2"/>
      <charset val="238"/>
      <scheme val="minor"/>
    </font>
    <font>
      <b/>
      <i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theme="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Arial"/>
      <family val="2"/>
    </font>
    <font>
      <b/>
      <sz val="13"/>
      <color rgb="FFFFFF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9"/>
      <name val="Arial"/>
      <family val="2"/>
    </font>
    <font>
      <b/>
      <sz val="10"/>
      <color rgb="FFFF0000"/>
      <name val="Arial"/>
      <family val="2"/>
      <charset val="1"/>
    </font>
    <font>
      <i/>
      <sz val="10"/>
      <color rgb="FFFF0000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indexed="56"/>
        <bgColor indexed="62"/>
      </patternFill>
    </fill>
    <fill>
      <patternFill patternType="solid">
        <fgColor rgb="FF002060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336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26"/>
      </patternFill>
    </fill>
    <fill>
      <patternFill patternType="solid">
        <fgColor theme="4" tint="-0.499984740745262"/>
        <bgColor rgb="FF215968"/>
      </patternFill>
    </fill>
    <fill>
      <patternFill patternType="solid">
        <fgColor theme="4" tint="-0.499984740745262"/>
        <bgColor indexed="62"/>
      </patternFill>
    </fill>
    <fill>
      <patternFill patternType="solid">
        <fgColor theme="4" tint="-0.499984740745262"/>
        <bgColor rgb="FF003366"/>
      </patternFill>
    </fill>
    <fill>
      <patternFill patternType="solid">
        <fgColor rgb="FF003366"/>
        <bgColor rgb="FF333399"/>
      </patternFill>
    </fill>
  </fills>
  <borders count="10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44" fontId="3" fillId="0" borderId="0" applyFont="0" applyFill="0" applyBorder="0" applyAlignment="0" applyProtection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0" fontId="6" fillId="0" borderId="0">
      <alignment horizontal="center"/>
    </xf>
    <xf numFmtId="169" fontId="7" fillId="0" borderId="0">
      <alignment horizontal="center"/>
    </xf>
    <xf numFmtId="169" fontId="7" fillId="0" borderId="0">
      <alignment horizontal="center"/>
    </xf>
    <xf numFmtId="0" fontId="6" fillId="0" borderId="0">
      <alignment horizontal="center" textRotation="90"/>
    </xf>
    <xf numFmtId="169" fontId="7" fillId="0" borderId="0">
      <alignment horizontal="center" textRotation="90"/>
    </xf>
    <xf numFmtId="169" fontId="7" fillId="0" borderId="0">
      <alignment horizontal="center" textRotation="90"/>
    </xf>
    <xf numFmtId="169" fontId="4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8" fillId="0" borderId="0"/>
    <xf numFmtId="169" fontId="8" fillId="0" borderId="0"/>
    <xf numFmtId="0" fontId="9" fillId="0" borderId="0"/>
    <xf numFmtId="169" fontId="10" fillId="0" borderId="0"/>
    <xf numFmtId="169" fontId="10" fillId="0" borderId="0"/>
    <xf numFmtId="168" fontId="9" fillId="0" borderId="0"/>
    <xf numFmtId="168" fontId="10" fillId="0" borderId="0"/>
    <xf numFmtId="168" fontId="10" fillId="0" borderId="0"/>
    <xf numFmtId="169" fontId="4" fillId="0" borderId="0"/>
    <xf numFmtId="169" fontId="5" fillId="0" borderId="0"/>
    <xf numFmtId="169" fontId="5" fillId="0" borderId="0"/>
    <xf numFmtId="165" fontId="4" fillId="0" borderId="0"/>
    <xf numFmtId="165" fontId="5" fillId="0" borderId="0"/>
    <xf numFmtId="165" fontId="5" fillId="0" borderId="0"/>
    <xf numFmtId="165" fontId="5" fillId="0" borderId="0"/>
    <xf numFmtId="0" fontId="8" fillId="0" borderId="0"/>
    <xf numFmtId="169" fontId="7" fillId="0" borderId="0">
      <alignment horizontal="center"/>
    </xf>
    <xf numFmtId="169" fontId="7" fillId="0" borderId="0">
      <alignment horizontal="center"/>
    </xf>
    <xf numFmtId="0" fontId="7" fillId="0" borderId="0">
      <alignment horizontal="center" textRotation="90"/>
    </xf>
    <xf numFmtId="169" fontId="4" fillId="0" borderId="0"/>
    <xf numFmtId="169" fontId="7" fillId="0" borderId="0">
      <alignment horizontal="center"/>
    </xf>
    <xf numFmtId="0" fontId="5" fillId="0" borderId="0"/>
    <xf numFmtId="169" fontId="4" fillId="0" borderId="0"/>
    <xf numFmtId="169" fontId="4" fillId="0" borderId="0"/>
    <xf numFmtId="169" fontId="4" fillId="0" borderId="0"/>
    <xf numFmtId="0" fontId="7" fillId="0" borderId="0">
      <alignment horizontal="center" textRotation="90"/>
    </xf>
    <xf numFmtId="0" fontId="5" fillId="0" borderId="0"/>
    <xf numFmtId="169" fontId="4" fillId="0" borderId="0"/>
    <xf numFmtId="169" fontId="4" fillId="0" borderId="0"/>
    <xf numFmtId="0" fontId="60" fillId="0" borderId="0"/>
    <xf numFmtId="0" fontId="30" fillId="0" borderId="0"/>
    <xf numFmtId="171" fontId="30" fillId="0" borderId="0" applyFill="0" applyBorder="0" applyAlignment="0" applyProtection="0"/>
    <xf numFmtId="0" fontId="10" fillId="0" borderId="0"/>
    <xf numFmtId="0" fontId="30" fillId="0" borderId="0"/>
    <xf numFmtId="0" fontId="30" fillId="0" borderId="0"/>
    <xf numFmtId="170" fontId="10" fillId="0" borderId="0"/>
    <xf numFmtId="170" fontId="10" fillId="0" borderId="0"/>
    <xf numFmtId="170" fontId="10" fillId="0" borderId="0"/>
    <xf numFmtId="0" fontId="30" fillId="0" borderId="0"/>
    <xf numFmtId="0" fontId="30" fillId="0" borderId="0"/>
    <xf numFmtId="0" fontId="30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6" fontId="4" fillId="0" borderId="0"/>
    <xf numFmtId="0" fontId="7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horizontal="center"/>
    </xf>
    <xf numFmtId="0" fontId="5" fillId="0" borderId="0"/>
    <xf numFmtId="0" fontId="7" fillId="0" borderId="0">
      <alignment horizontal="center" textRotation="90"/>
    </xf>
    <xf numFmtId="169" fontId="8" fillId="0" borderId="0"/>
    <xf numFmtId="169" fontId="7" fillId="0" borderId="0">
      <alignment horizontal="center" textRotation="9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169" fontId="10" fillId="0" borderId="0"/>
    <xf numFmtId="168" fontId="10" fillId="0" borderId="0"/>
    <xf numFmtId="0" fontId="5" fillId="0" borderId="0"/>
    <xf numFmtId="0" fontId="5" fillId="0" borderId="0"/>
    <xf numFmtId="0" fontId="5" fillId="0" borderId="0"/>
    <xf numFmtId="44" fontId="2" fillId="0" borderId="0" applyFont="0" applyFill="0" applyBorder="0" applyAlignment="0" applyProtection="0"/>
    <xf numFmtId="0" fontId="61" fillId="0" borderId="84" applyNumberFormat="0" applyFill="0" applyAlignment="0" applyProtection="0"/>
    <xf numFmtId="0" fontId="62" fillId="0" borderId="85" applyNumberFormat="0" applyFill="0" applyAlignment="0" applyProtection="0"/>
    <xf numFmtId="0" fontId="63" fillId="0" borderId="86" applyNumberFormat="0" applyFill="0" applyAlignment="0" applyProtection="0"/>
    <xf numFmtId="0" fontId="63" fillId="0" borderId="0" applyNumberFormat="0" applyFill="0" applyBorder="0" applyAlignment="0" applyProtection="0"/>
    <xf numFmtId="0" fontId="64" fillId="9" borderId="0" applyNumberFormat="0" applyBorder="0" applyAlignment="0" applyProtection="0"/>
    <xf numFmtId="0" fontId="65" fillId="10" borderId="0" applyNumberFormat="0" applyBorder="0" applyAlignment="0" applyProtection="0"/>
    <xf numFmtId="0" fontId="66" fillId="12" borderId="87" applyNumberFormat="0" applyAlignment="0" applyProtection="0"/>
    <xf numFmtId="0" fontId="67" fillId="13" borderId="88" applyNumberFormat="0" applyAlignment="0" applyProtection="0"/>
    <xf numFmtId="0" fontId="68" fillId="13" borderId="87" applyNumberFormat="0" applyAlignment="0" applyProtection="0"/>
    <xf numFmtId="0" fontId="69" fillId="0" borderId="89" applyNumberFormat="0" applyFill="0" applyAlignment="0" applyProtection="0"/>
    <xf numFmtId="0" fontId="70" fillId="14" borderId="90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92" applyNumberFormat="0" applyFill="0" applyAlignment="0" applyProtection="0"/>
    <xf numFmtId="0" fontId="7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11" borderId="0" applyNumberFormat="0" applyBorder="0" applyAlignment="0" applyProtection="0"/>
    <xf numFmtId="0" fontId="74" fillId="19" borderId="0" applyNumberFormat="0" applyBorder="0" applyAlignment="0" applyProtection="0"/>
    <xf numFmtId="0" fontId="74" fillId="23" borderId="0" applyNumberFormat="0" applyBorder="0" applyAlignment="0" applyProtection="0"/>
    <xf numFmtId="0" fontId="74" fillId="27" borderId="0" applyNumberFormat="0" applyBorder="0" applyAlignment="0" applyProtection="0"/>
    <xf numFmtId="0" fontId="74" fillId="31" borderId="0" applyNumberFormat="0" applyBorder="0" applyAlignment="0" applyProtection="0"/>
    <xf numFmtId="0" fontId="74" fillId="35" borderId="0" applyNumberFormat="0" applyBorder="0" applyAlignment="0" applyProtection="0"/>
    <xf numFmtId="0" fontId="74" fillId="39" borderId="0" applyNumberFormat="0" applyBorder="0" applyAlignment="0" applyProtection="0"/>
    <xf numFmtId="0" fontId="1" fillId="0" borderId="0"/>
    <xf numFmtId="0" fontId="1" fillId="15" borderId="91" applyNumberFormat="0" applyFont="0" applyAlignment="0" applyProtection="0"/>
  </cellStyleXfs>
  <cellXfs count="858">
    <xf numFmtId="0" fontId="0" fillId="0" borderId="0" xfId="0"/>
    <xf numFmtId="169" fontId="4" fillId="0" borderId="0" xfId="2" applyAlignment="1">
      <alignment vertical="center"/>
    </xf>
    <xf numFmtId="167" fontId="11" fillId="0" borderId="0" xfId="2" applyNumberFormat="1" applyFont="1" applyAlignment="1">
      <alignment horizontal="right" vertical="center"/>
    </xf>
    <xf numFmtId="169" fontId="4" fillId="0" borderId="0" xfId="2"/>
    <xf numFmtId="169" fontId="12" fillId="2" borderId="1" xfId="2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9" fontId="4" fillId="0" borderId="2" xfId="2" applyBorder="1" applyAlignment="1">
      <alignment horizontal="center" vertical="center" wrapText="1"/>
    </xf>
    <xf numFmtId="169" fontId="4" fillId="0" borderId="2" xfId="2" applyBorder="1" applyAlignment="1">
      <alignment horizontal="left" vertical="center" wrapText="1"/>
    </xf>
    <xf numFmtId="169" fontId="4" fillId="0" borderId="2" xfId="2" applyBorder="1" applyAlignment="1">
      <alignment vertical="center" wrapText="1"/>
    </xf>
    <xf numFmtId="164" fontId="4" fillId="0" borderId="2" xfId="2" applyNumberFormat="1" applyBorder="1"/>
    <xf numFmtId="166" fontId="16" fillId="0" borderId="2" xfId="2" applyNumberFormat="1" applyFont="1" applyBorder="1" applyAlignment="1">
      <alignment vertical="center" wrapText="1"/>
    </xf>
    <xf numFmtId="169" fontId="17" fillId="2" borderId="1" xfId="2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horizontal="right" vertical="center" wrapText="1"/>
    </xf>
    <xf numFmtId="169" fontId="18" fillId="2" borderId="1" xfId="2" applyFont="1" applyFill="1" applyBorder="1" applyAlignment="1">
      <alignment vertical="center" wrapText="1"/>
    </xf>
    <xf numFmtId="169" fontId="4" fillId="0" borderId="0" xfId="2" applyAlignment="1">
      <alignment horizontal="center"/>
    </xf>
    <xf numFmtId="164" fontId="4" fillId="0" borderId="0" xfId="2" applyNumberFormat="1" applyAlignment="1">
      <alignment horizontal="right"/>
    </xf>
    <xf numFmtId="169" fontId="14" fillId="0" borderId="1" xfId="2" applyFont="1" applyBorder="1" applyAlignment="1">
      <alignment horizontal="center" vertical="center"/>
    </xf>
    <xf numFmtId="169" fontId="14" fillId="0" borderId="1" xfId="2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164" fontId="4" fillId="0" borderId="0" xfId="2" applyNumberFormat="1"/>
    <xf numFmtId="165" fontId="4" fillId="0" borderId="0" xfId="2" applyNumberFormat="1"/>
    <xf numFmtId="169" fontId="4" fillId="0" borderId="1" xfId="2" applyBorder="1" applyAlignment="1">
      <alignment horizontal="center" vertical="center"/>
    </xf>
    <xf numFmtId="169" fontId="4" fillId="0" borderId="1" xfId="2" applyBorder="1" applyAlignment="1">
      <alignment horizontal="left" vertical="center" wrapText="1"/>
    </xf>
    <xf numFmtId="169" fontId="14" fillId="0" borderId="0" xfId="2" applyFont="1" applyAlignment="1">
      <alignment vertical="center"/>
    </xf>
    <xf numFmtId="169" fontId="4" fillId="0" borderId="0" xfId="2" applyAlignment="1">
      <alignment horizontal="left" vertical="center"/>
    </xf>
    <xf numFmtId="169" fontId="4" fillId="0" borderId="0" xfId="2" applyAlignment="1">
      <alignment horizontal="center" vertical="center"/>
    </xf>
    <xf numFmtId="169" fontId="19" fillId="4" borderId="0" xfId="2" applyFont="1" applyFill="1" applyAlignment="1">
      <alignment vertical="center"/>
    </xf>
    <xf numFmtId="169" fontId="12" fillId="2" borderId="3" xfId="2" applyFont="1" applyFill="1" applyBorder="1" applyAlignment="1">
      <alignment horizontal="center" vertical="center" wrapText="1"/>
    </xf>
    <xf numFmtId="169" fontId="12" fillId="2" borderId="3" xfId="2" applyFont="1" applyFill="1" applyBorder="1" applyAlignment="1">
      <alignment horizontal="left" vertical="center" wrapText="1"/>
    </xf>
    <xf numFmtId="169" fontId="4" fillId="0" borderId="1" xfId="2" applyBorder="1" applyAlignment="1">
      <alignment horizontal="center" vertical="center" wrapText="1"/>
    </xf>
    <xf numFmtId="169" fontId="12" fillId="2" borderId="6" xfId="2" applyFont="1" applyFill="1" applyBorder="1" applyAlignment="1">
      <alignment vertical="center" wrapText="1"/>
    </xf>
    <xf numFmtId="169" fontId="12" fillId="2" borderId="7" xfId="2" applyFont="1" applyFill="1" applyBorder="1" applyAlignment="1">
      <alignment vertical="center" wrapText="1"/>
    </xf>
    <xf numFmtId="169" fontId="14" fillId="0" borderId="1" xfId="2" applyFont="1" applyBorder="1" applyAlignment="1">
      <alignment vertical="center"/>
    </xf>
    <xf numFmtId="169" fontId="4" fillId="0" borderId="1" xfId="2" applyBorder="1" applyAlignment="1">
      <alignment horizontal="left" vertical="center"/>
    </xf>
    <xf numFmtId="169" fontId="12" fillId="2" borderId="1" xfId="2" applyFont="1" applyFill="1" applyBorder="1" applyAlignment="1">
      <alignment horizontal="left" vertical="center" wrapText="1"/>
    </xf>
    <xf numFmtId="169" fontId="14" fillId="2" borderId="1" xfId="2" applyFont="1" applyFill="1" applyBorder="1" applyAlignment="1">
      <alignment horizontal="center" vertical="center" wrapText="1"/>
    </xf>
    <xf numFmtId="164" fontId="24" fillId="5" borderId="18" xfId="0" applyNumberFormat="1" applyFont="1" applyFill="1" applyBorder="1" applyAlignment="1">
      <alignment horizontal="right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9" fontId="17" fillId="2" borderId="2" xfId="2" applyFont="1" applyFill="1" applyBorder="1" applyAlignment="1">
      <alignment vertical="center" wrapText="1"/>
    </xf>
    <xf numFmtId="164" fontId="12" fillId="2" borderId="2" xfId="2" applyNumberFormat="1" applyFont="1" applyFill="1" applyBorder="1" applyAlignment="1">
      <alignment horizontal="right" vertical="center" wrapText="1"/>
    </xf>
    <xf numFmtId="169" fontId="18" fillId="2" borderId="2" xfId="2" applyFont="1" applyFill="1" applyBorder="1" applyAlignment="1">
      <alignment vertical="center" wrapText="1"/>
    </xf>
    <xf numFmtId="169" fontId="4" fillId="2" borderId="2" xfId="2" applyFill="1" applyBorder="1" applyAlignment="1">
      <alignment horizontal="center" vertical="center" wrapText="1"/>
    </xf>
    <xf numFmtId="169" fontId="12" fillId="2" borderId="2" xfId="2" applyFont="1" applyFill="1" applyBorder="1" applyAlignment="1">
      <alignment vertical="center" wrapText="1"/>
    </xf>
    <xf numFmtId="169" fontId="12" fillId="2" borderId="2" xfId="2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vertical="center" wrapText="1"/>
    </xf>
    <xf numFmtId="164" fontId="24" fillId="5" borderId="20" xfId="0" applyNumberFormat="1" applyFont="1" applyFill="1" applyBorder="1" applyAlignment="1">
      <alignment horizontal="right" vertical="center" wrapText="1"/>
    </xf>
    <xf numFmtId="0" fontId="25" fillId="5" borderId="20" xfId="0" applyFont="1" applyFill="1" applyBorder="1" applyAlignment="1">
      <alignment vertical="center" wrapText="1"/>
    </xf>
    <xf numFmtId="0" fontId="22" fillId="0" borderId="23" xfId="0" applyFont="1" applyBorder="1" applyAlignment="1">
      <alignment horizontal="center" vertical="center" wrapText="1"/>
    </xf>
    <xf numFmtId="0" fontId="24" fillId="5" borderId="24" xfId="0" applyFont="1" applyFill="1" applyBorder="1" applyAlignment="1">
      <alignment vertical="center" wrapText="1"/>
    </xf>
    <xf numFmtId="0" fontId="24" fillId="5" borderId="25" xfId="0" applyFont="1" applyFill="1" applyBorder="1" applyAlignment="1">
      <alignment vertical="center" wrapText="1"/>
    </xf>
    <xf numFmtId="0" fontId="24" fillId="5" borderId="26" xfId="0" applyFont="1" applyFill="1" applyBorder="1" applyAlignment="1">
      <alignment vertical="center" wrapText="1"/>
    </xf>
    <xf numFmtId="0" fontId="24" fillId="5" borderId="27" xfId="0" applyFont="1" applyFill="1" applyBorder="1" applyAlignment="1">
      <alignment vertical="center" wrapText="1"/>
    </xf>
    <xf numFmtId="164" fontId="22" fillId="0" borderId="18" xfId="0" applyNumberFormat="1" applyFont="1" applyBorder="1" applyAlignment="1">
      <alignment vertical="center"/>
    </xf>
    <xf numFmtId="164" fontId="24" fillId="5" borderId="9" xfId="0" applyNumberFormat="1" applyFont="1" applyFill="1" applyBorder="1" applyAlignment="1">
      <alignment horizontal="right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vertical="center" wrapText="1"/>
    </xf>
    <xf numFmtId="0" fontId="25" fillId="5" borderId="9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5" borderId="10" xfId="0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24" fillId="5" borderId="8" xfId="0" applyNumberFormat="1" applyFont="1" applyFill="1" applyBorder="1" applyAlignment="1">
      <alignment horizontal="right" vertical="center" wrapText="1"/>
    </xf>
    <xf numFmtId="49" fontId="25" fillId="5" borderId="8" xfId="0" applyNumberFormat="1" applyFont="1" applyFill="1" applyBorder="1" applyAlignment="1">
      <alignment vertical="center" wrapText="1"/>
    </xf>
    <xf numFmtId="49" fontId="23" fillId="5" borderId="34" xfId="0" applyNumberFormat="1" applyFont="1" applyFill="1" applyBorder="1" applyAlignment="1">
      <alignment vertical="center" wrapText="1"/>
    </xf>
    <xf numFmtId="169" fontId="22" fillId="5" borderId="10" xfId="2" applyFont="1" applyFill="1" applyBorder="1" applyAlignment="1">
      <alignment horizontal="center" vertical="center" wrapText="1"/>
    </xf>
    <xf numFmtId="169" fontId="24" fillId="5" borderId="10" xfId="2" applyFont="1" applyFill="1" applyBorder="1" applyAlignment="1">
      <alignment vertical="center" wrapText="1"/>
    </xf>
    <xf numFmtId="169" fontId="24" fillId="5" borderId="10" xfId="2" applyFont="1" applyFill="1" applyBorder="1" applyAlignment="1">
      <alignment horizontal="center" vertical="center" wrapText="1"/>
    </xf>
    <xf numFmtId="169" fontId="4" fillId="2" borderId="1" xfId="2" applyFill="1" applyBorder="1" applyAlignment="1">
      <alignment horizontal="center" vertical="center" wrapText="1"/>
    </xf>
    <xf numFmtId="169" fontId="12" fillId="2" borderId="1" xfId="2" applyFont="1" applyFill="1" applyBorder="1" applyAlignment="1">
      <alignment vertical="center" wrapText="1"/>
    </xf>
    <xf numFmtId="0" fontId="22" fillId="0" borderId="0" xfId="0" applyFont="1"/>
    <xf numFmtId="0" fontId="20" fillId="0" borderId="18" xfId="0" applyFont="1" applyBorder="1" applyAlignment="1">
      <alignment horizontal="right" vertical="center" wrapText="1"/>
    </xf>
    <xf numFmtId="172" fontId="36" fillId="0" borderId="0" xfId="2" applyNumberFormat="1" applyFont="1" applyAlignment="1">
      <alignment vertical="center"/>
    </xf>
    <xf numFmtId="172" fontId="37" fillId="2" borderId="1" xfId="2" applyNumberFormat="1" applyFont="1" applyFill="1" applyBorder="1" applyAlignment="1">
      <alignment horizontal="center" vertical="center" wrapText="1"/>
    </xf>
    <xf numFmtId="172" fontId="38" fillId="6" borderId="9" xfId="0" applyNumberFormat="1" applyFont="1" applyFill="1" applyBorder="1" applyAlignment="1">
      <alignment horizontal="right" vertical="center" wrapText="1"/>
    </xf>
    <xf numFmtId="172" fontId="36" fillId="0" borderId="2" xfId="2" applyNumberFormat="1" applyFont="1" applyBorder="1" applyAlignment="1">
      <alignment vertical="center" wrapText="1"/>
    </xf>
    <xf numFmtId="172" fontId="37" fillId="2" borderId="1" xfId="2" applyNumberFormat="1" applyFont="1" applyFill="1" applyBorder="1" applyAlignment="1">
      <alignment horizontal="right" vertical="center" wrapText="1"/>
    </xf>
    <xf numFmtId="172" fontId="38" fillId="5" borderId="20" xfId="0" applyNumberFormat="1" applyFont="1" applyFill="1" applyBorder="1" applyAlignment="1">
      <alignment horizontal="right" vertical="center" wrapText="1"/>
    </xf>
    <xf numFmtId="172" fontId="38" fillId="5" borderId="8" xfId="0" applyNumberFormat="1" applyFont="1" applyFill="1" applyBorder="1" applyAlignment="1">
      <alignment horizontal="right" vertical="center" wrapText="1"/>
    </xf>
    <xf numFmtId="172" fontId="36" fillId="0" borderId="0" xfId="2" applyNumberFormat="1" applyFont="1" applyAlignment="1">
      <alignment horizontal="right"/>
    </xf>
    <xf numFmtId="169" fontId="14" fillId="8" borderId="1" xfId="2" applyFont="1" applyFill="1" applyBorder="1" applyAlignment="1">
      <alignment horizontal="center" vertical="center" wrapText="1"/>
    </xf>
    <xf numFmtId="169" fontId="14" fillId="8" borderId="1" xfId="2" applyFont="1" applyFill="1" applyBorder="1" applyAlignment="1">
      <alignment horizontal="left" vertical="center" wrapText="1"/>
    </xf>
    <xf numFmtId="172" fontId="4" fillId="0" borderId="0" xfId="2" applyNumberFormat="1"/>
    <xf numFmtId="169" fontId="41" fillId="0" borderId="0" xfId="2" applyFont="1"/>
    <xf numFmtId="0" fontId="42" fillId="0" borderId="0" xfId="0" applyFont="1"/>
    <xf numFmtId="0" fontId="23" fillId="5" borderId="60" xfId="0" applyFont="1" applyFill="1" applyBorder="1" applyAlignment="1">
      <alignment vertical="center" wrapText="1"/>
    </xf>
    <xf numFmtId="172" fontId="38" fillId="6" borderId="60" xfId="0" applyNumberFormat="1" applyFont="1" applyFill="1" applyBorder="1" applyAlignment="1">
      <alignment horizontal="right" vertical="center" wrapText="1"/>
    </xf>
    <xf numFmtId="164" fontId="24" fillId="5" borderId="60" xfId="0" applyNumberFormat="1" applyFont="1" applyFill="1" applyBorder="1" applyAlignment="1">
      <alignment horizontal="right" vertical="center" wrapText="1"/>
    </xf>
    <xf numFmtId="0" fontId="25" fillId="5" borderId="60" xfId="0" applyFont="1" applyFill="1" applyBorder="1" applyAlignment="1">
      <alignment vertical="center" wrapText="1"/>
    </xf>
    <xf numFmtId="172" fontId="41" fillId="0" borderId="0" xfId="2" applyNumberFormat="1" applyFont="1"/>
    <xf numFmtId="169" fontId="14" fillId="0" borderId="2" xfId="2" applyFont="1" applyBorder="1" applyAlignment="1">
      <alignment horizontal="right" vertical="center" wrapText="1"/>
    </xf>
    <xf numFmtId="0" fontId="23" fillId="6" borderId="23" xfId="0" applyFont="1" applyFill="1" applyBorder="1" applyAlignment="1">
      <alignment vertical="center" wrapText="1"/>
    </xf>
    <xf numFmtId="172" fontId="38" fillId="6" borderId="23" xfId="0" applyNumberFormat="1" applyFont="1" applyFill="1" applyBorder="1" applyAlignment="1">
      <alignment horizontal="right" vertical="center" wrapText="1"/>
    </xf>
    <xf numFmtId="164" fontId="24" fillId="6" borderId="23" xfId="0" applyNumberFormat="1" applyFont="1" applyFill="1" applyBorder="1" applyAlignment="1">
      <alignment horizontal="right" vertical="center" wrapText="1"/>
    </xf>
    <xf numFmtId="0" fontId="25" fillId="6" borderId="23" xfId="0" applyFont="1" applyFill="1" applyBorder="1" applyAlignment="1">
      <alignment vertical="center" wrapText="1"/>
    </xf>
    <xf numFmtId="172" fontId="43" fillId="0" borderId="0" xfId="2" applyNumberFormat="1" applyFont="1"/>
    <xf numFmtId="169" fontId="43" fillId="0" borderId="0" xfId="2" applyFont="1"/>
    <xf numFmtId="169" fontId="4" fillId="0" borderId="0" xfId="2" applyAlignment="1">
      <alignment horizontal="left"/>
    </xf>
    <xf numFmtId="169" fontId="4" fillId="7" borderId="0" xfId="2" applyFill="1"/>
    <xf numFmtId="0" fontId="0" fillId="7" borderId="0" xfId="0" applyFill="1"/>
    <xf numFmtId="164" fontId="4" fillId="7" borderId="0" xfId="2" applyNumberFormat="1" applyFill="1"/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22" fillId="5" borderId="13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172" fontId="14" fillId="0" borderId="3" xfId="2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right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1" xfId="0" applyFont="1" applyBorder="1" applyAlignment="1">
      <alignment vertical="center" wrapText="1"/>
    </xf>
    <xf numFmtId="4" fontId="22" fillId="0" borderId="61" xfId="0" applyNumberFormat="1" applyFont="1" applyBorder="1" applyAlignment="1">
      <alignment vertical="center" wrapText="1"/>
    </xf>
    <xf numFmtId="4" fontId="26" fillId="0" borderId="61" xfId="0" applyNumberFormat="1" applyFont="1" applyBorder="1" applyAlignment="1">
      <alignment vertical="center" wrapText="1"/>
    </xf>
    <xf numFmtId="0" fontId="23" fillId="5" borderId="33" xfId="0" applyFont="1" applyFill="1" applyBorder="1" applyAlignment="1">
      <alignment vertical="center" wrapText="1"/>
    </xf>
    <xf numFmtId="164" fontId="24" fillId="5" borderId="33" xfId="0" applyNumberFormat="1" applyFont="1" applyFill="1" applyBorder="1" applyAlignment="1">
      <alignment horizontal="right" vertical="center" wrapText="1"/>
    </xf>
    <xf numFmtId="0" fontId="25" fillId="5" borderId="33" xfId="0" applyFont="1" applyFill="1" applyBorder="1" applyAlignment="1">
      <alignment vertical="center" wrapText="1"/>
    </xf>
    <xf numFmtId="172" fontId="11" fillId="0" borderId="0" xfId="2" applyNumberFormat="1" applyFont="1" applyAlignment="1">
      <alignment horizontal="right" vertical="center"/>
    </xf>
    <xf numFmtId="172" fontId="21" fillId="0" borderId="13" xfId="0" applyNumberFormat="1" applyFont="1" applyBorder="1" applyAlignment="1">
      <alignment horizontal="right" vertical="center"/>
    </xf>
    <xf numFmtId="172" fontId="22" fillId="0" borderId="13" xfId="0" applyNumberFormat="1" applyFont="1" applyBorder="1" applyAlignment="1">
      <alignment horizontal="right" vertical="center" wrapText="1"/>
    </xf>
    <xf numFmtId="172" fontId="11" fillId="0" borderId="1" xfId="2" applyNumberFormat="1" applyFont="1" applyBorder="1" applyAlignment="1">
      <alignment horizontal="right" vertical="center"/>
    </xf>
    <xf numFmtId="172" fontId="12" fillId="2" borderId="1" xfId="2" applyNumberFormat="1" applyFont="1" applyFill="1" applyBorder="1" applyAlignment="1">
      <alignment horizontal="right" vertical="center" wrapText="1"/>
    </xf>
    <xf numFmtId="172" fontId="14" fillId="8" borderId="1" xfId="2" applyNumberFormat="1" applyFont="1" applyFill="1" applyBorder="1" applyAlignment="1">
      <alignment horizontal="right" vertical="center" wrapText="1"/>
    </xf>
    <xf numFmtId="172" fontId="4" fillId="0" borderId="0" xfId="2" applyNumberFormat="1" applyAlignment="1">
      <alignment horizontal="right" vertical="center"/>
    </xf>
    <xf numFmtId="0" fontId="24" fillId="5" borderId="16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vertical="center" wrapText="1"/>
    </xf>
    <xf numFmtId="164" fontId="24" fillId="5" borderId="34" xfId="0" applyNumberFormat="1" applyFont="1" applyFill="1" applyBorder="1" applyAlignment="1">
      <alignment horizontal="right" vertical="center" wrapText="1"/>
    </xf>
    <xf numFmtId="0" fontId="25" fillId="5" borderId="34" xfId="0" applyFont="1" applyFill="1" applyBorder="1" applyAlignment="1">
      <alignment vertical="center" wrapText="1"/>
    </xf>
    <xf numFmtId="0" fontId="23" fillId="5" borderId="18" xfId="0" applyFont="1" applyFill="1" applyBorder="1" applyAlignment="1">
      <alignment vertical="center" wrapText="1"/>
    </xf>
    <xf numFmtId="0" fontId="25" fillId="5" borderId="18" xfId="0" applyFont="1" applyFill="1" applyBorder="1" applyAlignment="1">
      <alignment vertical="center" wrapText="1"/>
    </xf>
    <xf numFmtId="169" fontId="17" fillId="2" borderId="3" xfId="2" applyFont="1" applyFill="1" applyBorder="1" applyAlignment="1">
      <alignment vertical="center" wrapText="1"/>
    </xf>
    <xf numFmtId="164" fontId="12" fillId="2" borderId="3" xfId="2" applyNumberFormat="1" applyFont="1" applyFill="1" applyBorder="1" applyAlignment="1">
      <alignment horizontal="right" vertical="center" wrapText="1"/>
    </xf>
    <xf numFmtId="169" fontId="18" fillId="2" borderId="3" xfId="2" applyFont="1" applyFill="1" applyBorder="1" applyAlignment="1">
      <alignment vertical="center" wrapText="1"/>
    </xf>
    <xf numFmtId="172" fontId="38" fillId="5" borderId="18" xfId="0" applyNumberFormat="1" applyFont="1" applyFill="1" applyBorder="1" applyAlignment="1">
      <alignment horizontal="right" vertical="center" wrapText="1"/>
    </xf>
    <xf numFmtId="49" fontId="23" fillId="5" borderId="61" xfId="0" applyNumberFormat="1" applyFont="1" applyFill="1" applyBorder="1" applyAlignment="1">
      <alignment vertical="center" wrapText="1"/>
    </xf>
    <xf numFmtId="172" fontId="38" fillId="5" borderId="61" xfId="0" applyNumberFormat="1" applyFont="1" applyFill="1" applyBorder="1" applyAlignment="1">
      <alignment horizontal="right" vertical="center" wrapText="1"/>
    </xf>
    <xf numFmtId="49" fontId="24" fillId="5" borderId="61" xfId="0" applyNumberFormat="1" applyFont="1" applyFill="1" applyBorder="1" applyAlignment="1">
      <alignment horizontal="right" vertical="center" wrapText="1"/>
    </xf>
    <xf numFmtId="49" fontId="25" fillId="5" borderId="61" xfId="0" applyNumberFormat="1" applyFont="1" applyFill="1" applyBorder="1" applyAlignment="1">
      <alignment vertical="center" wrapText="1"/>
    </xf>
    <xf numFmtId="172" fontId="4" fillId="0" borderId="1" xfId="2" applyNumberFormat="1" applyBorder="1" applyAlignment="1">
      <alignment horizontal="right" vertical="center" wrapText="1"/>
    </xf>
    <xf numFmtId="49" fontId="14" fillId="0" borderId="2" xfId="2" applyNumberFormat="1" applyFont="1" applyBorder="1" applyAlignment="1">
      <alignment horizontal="center"/>
    </xf>
    <xf numFmtId="0" fontId="22" fillId="0" borderId="61" xfId="0" applyFont="1" applyBorder="1" applyAlignment="1">
      <alignment horizontal="left" vertical="center" wrapText="1"/>
    </xf>
    <xf numFmtId="49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right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left" vertical="center" wrapText="1"/>
    </xf>
    <xf numFmtId="164" fontId="43" fillId="0" borderId="23" xfId="0" applyNumberFormat="1" applyFont="1" applyBorder="1" applyAlignment="1">
      <alignment vertical="center"/>
    </xf>
    <xf numFmtId="0" fontId="22" fillId="0" borderId="23" xfId="0" applyFont="1" applyBorder="1" applyAlignment="1">
      <alignment vertical="center" wrapText="1"/>
    </xf>
    <xf numFmtId="49" fontId="14" fillId="0" borderId="1" xfId="2" applyNumberFormat="1" applyFont="1" applyBorder="1" applyAlignment="1">
      <alignment horizontal="center" vertical="center"/>
    </xf>
    <xf numFmtId="169" fontId="14" fillId="0" borderId="1" xfId="2" applyFont="1" applyBorder="1" applyAlignment="1">
      <alignment horizontal="right" vertical="center" wrapText="1"/>
    </xf>
    <xf numFmtId="169" fontId="4" fillId="0" borderId="1" xfId="2" applyBorder="1" applyAlignment="1">
      <alignment vertical="center" wrapText="1"/>
    </xf>
    <xf numFmtId="172" fontId="36" fillId="0" borderId="1" xfId="2" applyNumberFormat="1" applyFont="1" applyBorder="1" applyAlignment="1">
      <alignment vertical="center" wrapText="1"/>
    </xf>
    <xf numFmtId="164" fontId="4" fillId="0" borderId="1" xfId="2" applyNumberFormat="1" applyBorder="1" applyAlignment="1">
      <alignment vertical="center"/>
    </xf>
    <xf numFmtId="166" fontId="16" fillId="0" borderId="1" xfId="2" applyNumberFormat="1" applyFont="1" applyBorder="1" applyAlignment="1">
      <alignment vertical="center" wrapText="1"/>
    </xf>
    <xf numFmtId="172" fontId="30" fillId="0" borderId="0" xfId="2" applyNumberFormat="1" applyFont="1"/>
    <xf numFmtId="169" fontId="30" fillId="0" borderId="0" xfId="2" applyFont="1"/>
    <xf numFmtId="0" fontId="35" fillId="0" borderId="0" xfId="0" applyFont="1"/>
    <xf numFmtId="0" fontId="21" fillId="0" borderId="23" xfId="0" applyFont="1" applyBorder="1"/>
    <xf numFmtId="0" fontId="44" fillId="0" borderId="23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vertical="center" wrapText="1"/>
    </xf>
    <xf numFmtId="164" fontId="44" fillId="0" borderId="23" xfId="0" applyNumberFormat="1" applyFont="1" applyBorder="1" applyAlignment="1">
      <alignment vertical="center"/>
    </xf>
    <xf numFmtId="49" fontId="20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left"/>
    </xf>
    <xf numFmtId="0" fontId="21" fillId="0" borderId="20" xfId="0" applyFont="1" applyBorder="1"/>
    <xf numFmtId="172" fontId="40" fillId="0" borderId="20" xfId="0" applyNumberFormat="1" applyFont="1" applyBorder="1"/>
    <xf numFmtId="0" fontId="20" fillId="0" borderId="20" xfId="0" applyFont="1" applyBorder="1" applyAlignment="1">
      <alignment horizontal="right" vertical="center" wrapText="1"/>
    </xf>
    <xf numFmtId="49" fontId="47" fillId="0" borderId="23" xfId="0" applyNumberFormat="1" applyFont="1" applyBorder="1" applyAlignment="1">
      <alignment horizontal="center" vertical="center"/>
    </xf>
    <xf numFmtId="0" fontId="47" fillId="0" borderId="23" xfId="0" applyFont="1" applyBorder="1" applyAlignment="1">
      <alignment horizontal="right" vertical="center" wrapText="1"/>
    </xf>
    <xf numFmtId="172" fontId="44" fillId="0" borderId="23" xfId="0" applyNumberFormat="1" applyFont="1" applyBorder="1" applyAlignment="1">
      <alignment horizontal="right" vertical="center" wrapText="1"/>
    </xf>
    <xf numFmtId="164" fontId="44" fillId="0" borderId="23" xfId="0" applyNumberFormat="1" applyFont="1" applyBorder="1" applyAlignment="1">
      <alignment horizontal="center" vertical="center"/>
    </xf>
    <xf numFmtId="0" fontId="49" fillId="0" borderId="23" xfId="0" applyFont="1" applyBorder="1" applyAlignment="1">
      <alignment vertical="center" wrapText="1"/>
    </xf>
    <xf numFmtId="4" fontId="49" fillId="0" borderId="23" xfId="0" applyNumberFormat="1" applyFont="1" applyBorder="1" applyAlignment="1">
      <alignment vertical="center" wrapText="1"/>
    </xf>
    <xf numFmtId="172" fontId="44" fillId="0" borderId="23" xfId="0" applyNumberFormat="1" applyFont="1" applyBorder="1" applyAlignment="1">
      <alignment vertical="center" wrapText="1"/>
    </xf>
    <xf numFmtId="172" fontId="43" fillId="0" borderId="23" xfId="0" applyNumberFormat="1" applyFont="1" applyBorder="1" applyAlignment="1">
      <alignment vertical="center" wrapText="1"/>
    </xf>
    <xf numFmtId="0" fontId="47" fillId="0" borderId="23" xfId="0" applyFont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4" fillId="0" borderId="9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left" vertical="center" wrapText="1"/>
    </xf>
    <xf numFmtId="172" fontId="43" fillId="0" borderId="20" xfId="0" applyNumberFormat="1" applyFont="1" applyBorder="1" applyAlignment="1">
      <alignment vertical="center" wrapText="1"/>
    </xf>
    <xf numFmtId="0" fontId="46" fillId="0" borderId="22" xfId="0" applyFont="1" applyBorder="1" applyAlignment="1">
      <alignment vertical="center" wrapText="1"/>
    </xf>
    <xf numFmtId="0" fontId="44" fillId="0" borderId="11" xfId="0" applyFont="1" applyBorder="1" applyAlignment="1">
      <alignment vertical="center" wrapText="1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left"/>
    </xf>
    <xf numFmtId="0" fontId="21" fillId="0" borderId="25" xfId="0" applyFont="1" applyBorder="1"/>
    <xf numFmtId="172" fontId="40" fillId="0" borderId="25" xfId="0" applyNumberFormat="1" applyFont="1" applyBorder="1"/>
    <xf numFmtId="0" fontId="21" fillId="0" borderId="16" xfId="0" applyFont="1" applyBorder="1"/>
    <xf numFmtId="49" fontId="21" fillId="0" borderId="23" xfId="0" applyNumberFormat="1" applyFont="1" applyBorder="1" applyAlignment="1">
      <alignment horizontal="left"/>
    </xf>
    <xf numFmtId="49" fontId="21" fillId="0" borderId="23" xfId="0" applyNumberFormat="1" applyFont="1" applyBorder="1"/>
    <xf numFmtId="172" fontId="40" fillId="0" borderId="23" xfId="0" applyNumberFormat="1" applyFont="1" applyBorder="1"/>
    <xf numFmtId="49" fontId="20" fillId="0" borderId="23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horizontal="left"/>
    </xf>
    <xf numFmtId="49" fontId="20" fillId="0" borderId="34" xfId="0" applyNumberFormat="1" applyFont="1" applyBorder="1" applyAlignment="1">
      <alignment horizontal="center" vertical="center"/>
    </xf>
    <xf numFmtId="49" fontId="47" fillId="0" borderId="34" xfId="0" applyNumberFormat="1" applyFont="1" applyBorder="1" applyAlignment="1">
      <alignment horizontal="center" vertical="center"/>
    </xf>
    <xf numFmtId="0" fontId="47" fillId="0" borderId="34" xfId="0" applyFont="1" applyBorder="1" applyAlignment="1">
      <alignment horizontal="right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right" vertical="center" wrapText="1"/>
    </xf>
    <xf numFmtId="4" fontId="49" fillId="0" borderId="10" xfId="0" applyNumberFormat="1" applyFont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49" fillId="0" borderId="10" xfId="0" applyFont="1" applyBorder="1" applyAlignment="1">
      <alignment vertical="center" wrapText="1"/>
    </xf>
    <xf numFmtId="4" fontId="44" fillId="0" borderId="10" xfId="0" applyNumberFormat="1" applyFont="1" applyBorder="1" applyAlignment="1">
      <alignment vertical="center" wrapText="1"/>
    </xf>
    <xf numFmtId="172" fontId="44" fillId="0" borderId="10" xfId="0" applyNumberFormat="1" applyFont="1" applyBorder="1" applyAlignment="1">
      <alignment vertical="center" wrapText="1"/>
    </xf>
    <xf numFmtId="172" fontId="44" fillId="0" borderId="10" xfId="0" applyNumberFormat="1" applyFont="1" applyBorder="1"/>
    <xf numFmtId="169" fontId="30" fillId="0" borderId="8" xfId="2" applyFont="1" applyBorder="1" applyAlignment="1">
      <alignment horizontal="center" vertical="center" wrapText="1"/>
    </xf>
    <xf numFmtId="169" fontId="30" fillId="0" borderId="8" xfId="2" applyFont="1" applyBorder="1" applyAlignment="1">
      <alignment horizontal="left" vertical="center" wrapText="1"/>
    </xf>
    <xf numFmtId="169" fontId="29" fillId="0" borderId="8" xfId="2" applyFont="1" applyBorder="1" applyAlignment="1">
      <alignment horizontal="center" vertical="center" wrapText="1"/>
    </xf>
    <xf numFmtId="4" fontId="28" fillId="0" borderId="31" xfId="2" applyNumberFormat="1" applyFont="1" applyBorder="1" applyAlignment="1">
      <alignment horizontal="center" vertical="center" wrapText="1"/>
    </xf>
    <xf numFmtId="172" fontId="40" fillId="0" borderId="31" xfId="0" applyNumberFormat="1" applyFont="1" applyBorder="1"/>
    <xf numFmtId="49" fontId="47" fillId="0" borderId="8" xfId="0" applyNumberFormat="1" applyFont="1" applyBorder="1" applyAlignment="1">
      <alignment horizontal="center" vertical="center"/>
    </xf>
    <xf numFmtId="0" fontId="48" fillId="0" borderId="30" xfId="0" applyFont="1" applyBorder="1" applyAlignment="1">
      <alignment horizontal="left"/>
    </xf>
    <xf numFmtId="0" fontId="48" fillId="0" borderId="31" xfId="0" applyFont="1" applyBorder="1"/>
    <xf numFmtId="0" fontId="48" fillId="0" borderId="32" xfId="0" applyFont="1" applyBorder="1"/>
    <xf numFmtId="0" fontId="47" fillId="0" borderId="8" xfId="0" applyFont="1" applyBorder="1" applyAlignment="1">
      <alignment horizontal="right" vertical="center" wrapText="1"/>
    </xf>
    <xf numFmtId="0" fontId="44" fillId="0" borderId="9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right" vertical="center" wrapText="1"/>
    </xf>
    <xf numFmtId="4" fontId="49" fillId="0" borderId="9" xfId="0" applyNumberFormat="1" applyFont="1" applyBorder="1" applyAlignment="1">
      <alignment vertical="center" wrapText="1"/>
    </xf>
    <xf numFmtId="0" fontId="44" fillId="0" borderId="9" xfId="0" applyFont="1" applyBorder="1" applyAlignment="1">
      <alignment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8" xfId="0" applyFont="1" applyBorder="1" applyAlignment="1">
      <alignment vertical="center" wrapText="1"/>
    </xf>
    <xf numFmtId="0" fontId="49" fillId="0" borderId="8" xfId="0" applyFont="1" applyBorder="1" applyAlignment="1">
      <alignment vertical="center" wrapText="1"/>
    </xf>
    <xf numFmtId="0" fontId="44" fillId="0" borderId="35" xfId="0" applyFont="1" applyBorder="1" applyAlignment="1">
      <alignment horizontal="left" vertical="center" wrapText="1"/>
    </xf>
    <xf numFmtId="0" fontId="44" fillId="0" borderId="35" xfId="0" applyFont="1" applyBorder="1" applyAlignment="1">
      <alignment vertical="center" wrapText="1"/>
    </xf>
    <xf numFmtId="0" fontId="49" fillId="0" borderId="35" xfId="0" applyFont="1" applyBorder="1" applyAlignment="1">
      <alignment vertical="center" wrapText="1"/>
    </xf>
    <xf numFmtId="164" fontId="4" fillId="0" borderId="2" xfId="2" applyNumberFormat="1" applyBorder="1" applyAlignment="1">
      <alignment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left" vertical="center" wrapText="1"/>
    </xf>
    <xf numFmtId="170" fontId="22" fillId="0" borderId="17" xfId="0" applyNumberFormat="1" applyFont="1" applyBorder="1" applyAlignment="1">
      <alignment horizontal="right" vertical="center" wrapText="1"/>
    </xf>
    <xf numFmtId="170" fontId="22" fillId="0" borderId="23" xfId="0" applyNumberFormat="1" applyFont="1" applyBorder="1" applyAlignment="1">
      <alignment horizontal="center" vertical="center" wrapText="1"/>
    </xf>
    <xf numFmtId="2" fontId="22" fillId="0" borderId="23" xfId="0" applyNumberFormat="1" applyFont="1" applyBorder="1" applyAlignment="1">
      <alignment vertical="center" wrapText="1"/>
    </xf>
    <xf numFmtId="0" fontId="22" fillId="0" borderId="23" xfId="0" applyFont="1" applyBorder="1" applyAlignment="1">
      <alignment wrapText="1"/>
    </xf>
    <xf numFmtId="0" fontId="22" fillId="0" borderId="50" xfId="0" applyFont="1" applyBorder="1" applyAlignment="1">
      <alignment vertical="center" wrapText="1"/>
    </xf>
    <xf numFmtId="169" fontId="4" fillId="0" borderId="5" xfId="2" applyBorder="1" applyAlignment="1">
      <alignment horizontal="center" vertical="center"/>
    </xf>
    <xf numFmtId="172" fontId="4" fillId="0" borderId="1" xfId="2" applyNumberFormat="1" applyBorder="1" applyAlignment="1">
      <alignment vertical="center"/>
    </xf>
    <xf numFmtId="169" fontId="5" fillId="0" borderId="5" xfId="3" applyBorder="1" applyAlignment="1">
      <alignment horizontal="center" vertical="center"/>
    </xf>
    <xf numFmtId="172" fontId="5" fillId="0" borderId="1" xfId="3" applyNumberForma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72" fontId="21" fillId="0" borderId="10" xfId="0" applyNumberFormat="1" applyFont="1" applyBorder="1" applyAlignment="1">
      <alignment horizontal="right" vertical="center"/>
    </xf>
    <xf numFmtId="169" fontId="15" fillId="0" borderId="1" xfId="2" applyFont="1" applyBorder="1" applyAlignment="1">
      <alignment horizontal="center" vertical="center"/>
    </xf>
    <xf numFmtId="172" fontId="15" fillId="0" borderId="1" xfId="2" applyNumberFormat="1" applyFont="1" applyBorder="1" applyAlignment="1">
      <alignment horizontal="right" vertical="center"/>
    </xf>
    <xf numFmtId="172" fontId="22" fillId="0" borderId="23" xfId="0" applyNumberFormat="1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172" fontId="20" fillId="0" borderId="23" xfId="0" applyNumberFormat="1" applyFont="1" applyBorder="1" applyAlignment="1">
      <alignment horizontal="right" vertical="center" wrapText="1"/>
    </xf>
    <xf numFmtId="172" fontId="14" fillId="0" borderId="1" xfId="2" applyNumberFormat="1" applyFont="1" applyBorder="1" applyAlignment="1">
      <alignment horizontal="right" vertical="center" wrapText="1"/>
    </xf>
    <xf numFmtId="172" fontId="15" fillId="0" borderId="1" xfId="2" applyNumberFormat="1" applyFont="1" applyBorder="1" applyAlignment="1">
      <alignment vertical="center"/>
    </xf>
    <xf numFmtId="169" fontId="4" fillId="0" borderId="1" xfId="2" applyBorder="1" applyAlignment="1">
      <alignment vertical="center"/>
    </xf>
    <xf numFmtId="169" fontId="43" fillId="8" borderId="1" xfId="2" applyFont="1" applyFill="1" applyBorder="1" applyAlignment="1">
      <alignment horizontal="center" vertical="center" wrapText="1"/>
    </xf>
    <xf numFmtId="169" fontId="43" fillId="0" borderId="1" xfId="2" applyFont="1" applyBorder="1" applyAlignment="1">
      <alignment horizontal="left" vertical="center" wrapText="1"/>
    </xf>
    <xf numFmtId="169" fontId="43" fillId="0" borderId="1" xfId="2" applyFont="1" applyBorder="1" applyAlignment="1">
      <alignment horizontal="center" vertical="center" wrapText="1"/>
    </xf>
    <xf numFmtId="172" fontId="43" fillId="0" borderId="1" xfId="2" applyNumberFormat="1" applyFont="1" applyBorder="1" applyAlignment="1">
      <alignment horizontal="right" vertical="center" wrapText="1"/>
    </xf>
    <xf numFmtId="169" fontId="5" fillId="0" borderId="1" xfId="3" applyBorder="1" applyAlignment="1">
      <alignment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0" xfId="0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 wrapText="1"/>
    </xf>
    <xf numFmtId="172" fontId="43" fillId="0" borderId="10" xfId="0" applyNumberFormat="1" applyFont="1" applyBorder="1" applyAlignment="1">
      <alignment horizontal="right" vertical="center" wrapText="1"/>
    </xf>
    <xf numFmtId="169" fontId="4" fillId="0" borderId="2" xfId="32" applyBorder="1" applyAlignment="1">
      <alignment vertical="center" wrapText="1"/>
    </xf>
    <xf numFmtId="169" fontId="4" fillId="0" borderId="2" xfId="32" applyBorder="1" applyAlignment="1">
      <alignment horizontal="center" vertical="center" wrapText="1"/>
    </xf>
    <xf numFmtId="172" fontId="4" fillId="0" borderId="2" xfId="32" applyNumberFormat="1" applyBorder="1" applyAlignment="1">
      <alignment horizontal="right" vertical="center" wrapText="1"/>
    </xf>
    <xf numFmtId="169" fontId="44" fillId="0" borderId="10" xfId="2" applyFont="1" applyBorder="1" applyAlignment="1">
      <alignment horizontal="center" vertical="center" wrapText="1"/>
    </xf>
    <xf numFmtId="172" fontId="44" fillId="0" borderId="10" xfId="2" applyNumberFormat="1" applyFont="1" applyBorder="1" applyAlignment="1">
      <alignment vertical="center" wrapText="1"/>
    </xf>
    <xf numFmtId="169" fontId="43" fillId="0" borderId="10" xfId="2" applyFont="1" applyBorder="1" applyAlignment="1">
      <alignment vertical="center" wrapText="1"/>
    </xf>
    <xf numFmtId="169" fontId="4" fillId="0" borderId="10" xfId="2" applyBorder="1" applyAlignment="1">
      <alignment horizontal="center" vertical="center" wrapText="1"/>
    </xf>
    <xf numFmtId="169" fontId="5" fillId="0" borderId="1" xfId="3" applyBorder="1" applyAlignment="1">
      <alignment horizontal="left" vertical="center" wrapText="1"/>
    </xf>
    <xf numFmtId="169" fontId="5" fillId="0" borderId="1" xfId="3" applyBorder="1" applyAlignment="1">
      <alignment horizontal="center" vertical="center" wrapText="1"/>
    </xf>
    <xf numFmtId="172" fontId="5" fillId="0" borderId="1" xfId="3" applyNumberFormat="1" applyBorder="1" applyAlignment="1">
      <alignment horizontal="right" vertical="center" wrapText="1"/>
    </xf>
    <xf numFmtId="0" fontId="44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172" fontId="44" fillId="0" borderId="8" xfId="0" applyNumberFormat="1" applyFont="1" applyBorder="1" applyAlignment="1">
      <alignment horizontal="right" vertical="center" wrapText="1"/>
    </xf>
    <xf numFmtId="0" fontId="43" fillId="0" borderId="10" xfId="0" applyFont="1" applyBorder="1" applyAlignment="1">
      <alignment horizontal="left" vertical="center" wrapText="1"/>
    </xf>
    <xf numFmtId="169" fontId="51" fillId="8" borderId="1" xfId="2" applyFont="1" applyFill="1" applyBorder="1" applyAlignment="1">
      <alignment horizontal="center" vertical="center" wrapText="1"/>
    </xf>
    <xf numFmtId="169" fontId="51" fillId="8" borderId="1" xfId="2" applyFont="1" applyFill="1" applyBorder="1" applyAlignment="1">
      <alignment horizontal="left" vertical="center" wrapText="1"/>
    </xf>
    <xf numFmtId="172" fontId="51" fillId="8" borderId="1" xfId="2" applyNumberFormat="1" applyFont="1" applyFill="1" applyBorder="1" applyAlignment="1">
      <alignment horizontal="right" vertical="center" wrapText="1"/>
    </xf>
    <xf numFmtId="169" fontId="44" fillId="0" borderId="0" xfId="2" applyFont="1" applyAlignment="1">
      <alignment vertical="center"/>
    </xf>
    <xf numFmtId="172" fontId="44" fillId="0" borderId="35" xfId="0" applyNumberFormat="1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43" fillId="0" borderId="0" xfId="0" applyFont="1"/>
    <xf numFmtId="172" fontId="44" fillId="0" borderId="9" xfId="0" applyNumberFormat="1" applyFont="1" applyBorder="1" applyAlignment="1">
      <alignment vertical="center" wrapText="1"/>
    </xf>
    <xf numFmtId="164" fontId="44" fillId="0" borderId="18" xfId="0" applyNumberFormat="1" applyFont="1" applyBorder="1" applyAlignment="1">
      <alignment vertical="center"/>
    </xf>
    <xf numFmtId="0" fontId="44" fillId="0" borderId="18" xfId="0" applyFont="1" applyBorder="1" applyAlignment="1">
      <alignment vertical="center" wrapText="1"/>
    </xf>
    <xf numFmtId="172" fontId="44" fillId="0" borderId="10" xfId="0" applyNumberFormat="1" applyFont="1" applyBorder="1" applyAlignment="1">
      <alignment horizontal="center" vertical="center" wrapText="1"/>
    </xf>
    <xf numFmtId="0" fontId="41" fillId="0" borderId="0" xfId="0" applyFont="1"/>
    <xf numFmtId="169" fontId="30" fillId="0" borderId="61" xfId="2" applyFont="1" applyBorder="1" applyAlignment="1">
      <alignment horizontal="left" vertical="center" wrapText="1"/>
    </xf>
    <xf numFmtId="169" fontId="30" fillId="0" borderId="23" xfId="2" applyFont="1" applyBorder="1" applyAlignment="1">
      <alignment horizontal="left" vertical="center" wrapText="1"/>
    </xf>
    <xf numFmtId="172" fontId="4" fillId="0" borderId="23" xfId="2" applyNumberFormat="1" applyBorder="1" applyAlignment="1">
      <alignment vertical="center" wrapText="1"/>
    </xf>
    <xf numFmtId="172" fontId="30" fillId="0" borderId="18" xfId="2" applyNumberFormat="1" applyFont="1" applyBorder="1" applyAlignment="1">
      <alignment vertical="center" wrapText="1"/>
    </xf>
    <xf numFmtId="169" fontId="4" fillId="0" borderId="9" xfId="2" applyBorder="1" applyAlignment="1">
      <alignment horizontal="center" vertical="center" wrapText="1"/>
    </xf>
    <xf numFmtId="169" fontId="4" fillId="0" borderId="8" xfId="2" applyBorder="1" applyAlignment="1">
      <alignment horizontal="center" vertical="center" wrapText="1"/>
    </xf>
    <xf numFmtId="172" fontId="44" fillId="0" borderId="9" xfId="0" applyNumberFormat="1" applyFont="1" applyBorder="1" applyAlignment="1">
      <alignment horizontal="right" vertical="center" wrapText="1"/>
    </xf>
    <xf numFmtId="172" fontId="44" fillId="0" borderId="8" xfId="0" applyNumberFormat="1" applyFont="1" applyBorder="1" applyAlignment="1">
      <alignment vertical="center" wrapText="1"/>
    </xf>
    <xf numFmtId="169" fontId="43" fillId="0" borderId="2" xfId="2" applyFont="1" applyBorder="1" applyAlignment="1">
      <alignment horizontal="center" vertical="center" wrapText="1"/>
    </xf>
    <xf numFmtId="169" fontId="43" fillId="0" borderId="2" xfId="2" applyFont="1" applyBorder="1" applyAlignment="1">
      <alignment horizontal="left" vertical="center" wrapText="1"/>
    </xf>
    <xf numFmtId="169" fontId="43" fillId="0" borderId="2" xfId="2" applyFont="1" applyBorder="1" applyAlignment="1">
      <alignment vertical="center" wrapText="1"/>
    </xf>
    <xf numFmtId="172" fontId="43" fillId="0" borderId="2" xfId="2" applyNumberFormat="1" applyFont="1" applyBorder="1" applyAlignment="1">
      <alignment vertical="center" wrapText="1"/>
    </xf>
    <xf numFmtId="164" fontId="43" fillId="0" borderId="36" xfId="2" applyNumberFormat="1" applyFont="1" applyBorder="1"/>
    <xf numFmtId="169" fontId="43" fillId="0" borderId="36" xfId="2" applyFont="1" applyBorder="1" applyAlignment="1">
      <alignment horizontal="right" vertical="center" wrapText="1"/>
    </xf>
    <xf numFmtId="166" fontId="54" fillId="0" borderId="1" xfId="2" applyNumberFormat="1" applyFont="1" applyBorder="1" applyAlignment="1">
      <alignment vertical="center" wrapText="1"/>
    </xf>
    <xf numFmtId="169" fontId="43" fillId="0" borderId="12" xfId="2" applyFont="1" applyBorder="1" applyAlignment="1">
      <alignment vertical="center" wrapText="1"/>
    </xf>
    <xf numFmtId="169" fontId="43" fillId="0" borderId="19" xfId="2" applyFont="1" applyBorder="1" applyAlignment="1">
      <alignment horizontal="center" vertical="center" wrapText="1"/>
    </xf>
    <xf numFmtId="169" fontId="43" fillId="0" borderId="19" xfId="2" applyFont="1" applyBorder="1" applyAlignment="1">
      <alignment horizontal="left" vertical="center" wrapText="1"/>
    </xf>
    <xf numFmtId="172" fontId="43" fillId="0" borderId="19" xfId="2" applyNumberFormat="1" applyFont="1" applyBorder="1" applyAlignment="1">
      <alignment vertical="center" wrapText="1"/>
    </xf>
    <xf numFmtId="166" fontId="54" fillId="0" borderId="2" xfId="2" applyNumberFormat="1" applyFont="1" applyBorder="1" applyAlignment="1">
      <alignment vertical="center" wrapText="1"/>
    </xf>
    <xf numFmtId="169" fontId="43" fillId="0" borderId="1" xfId="2" applyFont="1" applyBorder="1" applyAlignment="1">
      <alignment horizontal="left"/>
    </xf>
    <xf numFmtId="172" fontId="43" fillId="0" borderId="1" xfId="2" applyNumberFormat="1" applyFont="1" applyBorder="1" applyAlignment="1">
      <alignment horizontal="right"/>
    </xf>
    <xf numFmtId="169" fontId="43" fillId="0" borderId="1" xfId="2" applyFont="1" applyBorder="1" applyAlignment="1">
      <alignment vertical="center" wrapText="1"/>
    </xf>
    <xf numFmtId="169" fontId="50" fillId="0" borderId="1" xfId="3" applyFont="1" applyBorder="1" applyAlignment="1">
      <alignment horizontal="center" vertical="center" wrapText="1"/>
    </xf>
    <xf numFmtId="169" fontId="50" fillId="0" borderId="1" xfId="3" applyFont="1" applyBorder="1" applyAlignment="1">
      <alignment horizontal="left"/>
    </xf>
    <xf numFmtId="172" fontId="50" fillId="0" borderId="1" xfId="3" applyNumberFormat="1" applyFont="1" applyBorder="1" applyAlignment="1">
      <alignment horizontal="right"/>
    </xf>
    <xf numFmtId="164" fontId="43" fillId="0" borderId="0" xfId="2" applyNumberFormat="1" applyFont="1" applyAlignment="1">
      <alignment vertical="center"/>
    </xf>
    <xf numFmtId="172" fontId="30" fillId="0" borderId="23" xfId="2" applyNumberFormat="1" applyFont="1" applyBorder="1" applyAlignment="1">
      <alignment vertical="center" wrapText="1"/>
    </xf>
    <xf numFmtId="0" fontId="44" fillId="0" borderId="74" xfId="0" applyFont="1" applyBorder="1" applyAlignment="1">
      <alignment horizontal="center" vertical="center" wrapText="1"/>
    </xf>
    <xf numFmtId="172" fontId="44" fillId="0" borderId="74" xfId="0" applyNumberFormat="1" applyFont="1" applyBorder="1" applyAlignment="1">
      <alignment horizontal="right" vertical="center" wrapText="1"/>
    </xf>
    <xf numFmtId="169" fontId="44" fillId="0" borderId="23" xfId="2" applyFont="1" applyBorder="1" applyAlignment="1">
      <alignment horizontal="center" vertical="center" wrapText="1"/>
    </xf>
    <xf numFmtId="169" fontId="43" fillId="0" borderId="23" xfId="2" applyFont="1" applyBorder="1" applyAlignment="1">
      <alignment vertical="center" wrapText="1"/>
    </xf>
    <xf numFmtId="172" fontId="44" fillId="0" borderId="23" xfId="2" applyNumberFormat="1" applyFont="1" applyBorder="1" applyAlignment="1">
      <alignment vertical="center" wrapText="1"/>
    </xf>
    <xf numFmtId="169" fontId="44" fillId="0" borderId="23" xfId="2" applyFont="1" applyBorder="1" applyAlignment="1">
      <alignment vertical="center" wrapText="1"/>
    </xf>
    <xf numFmtId="0" fontId="22" fillId="0" borderId="75" xfId="0" applyFont="1" applyBorder="1" applyAlignment="1">
      <alignment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169" fontId="5" fillId="0" borderId="0" xfId="3" applyAlignment="1">
      <alignment vertical="center"/>
    </xf>
    <xf numFmtId="169" fontId="5" fillId="0" borderId="64" xfId="33" applyBorder="1" applyAlignment="1">
      <alignment horizontal="center" vertical="center" wrapText="1"/>
    </xf>
    <xf numFmtId="169" fontId="5" fillId="0" borderId="64" xfId="33" applyBorder="1" applyAlignment="1">
      <alignment vertical="center" wrapText="1"/>
    </xf>
    <xf numFmtId="164" fontId="5" fillId="0" borderId="64" xfId="33" applyNumberFormat="1" applyBorder="1" applyAlignment="1">
      <alignment horizontal="right" vertical="center" wrapText="1"/>
    </xf>
    <xf numFmtId="0" fontId="44" fillId="0" borderId="0" xfId="0" applyFont="1"/>
    <xf numFmtId="0" fontId="43" fillId="0" borderId="78" xfId="0" applyFont="1" applyBorder="1" applyAlignment="1">
      <alignment vertical="center" wrapText="1"/>
    </xf>
    <xf numFmtId="0" fontId="44" fillId="0" borderId="78" xfId="0" applyFont="1" applyBorder="1" applyAlignment="1">
      <alignment vertical="center" wrapText="1"/>
    </xf>
    <xf numFmtId="0" fontId="44" fillId="0" borderId="78" xfId="0" applyFont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 wrapText="1"/>
    </xf>
    <xf numFmtId="172" fontId="43" fillId="0" borderId="78" xfId="0" applyNumberFormat="1" applyFont="1" applyBorder="1" applyAlignment="1">
      <alignment vertical="center" wrapText="1"/>
    </xf>
    <xf numFmtId="0" fontId="44" fillId="0" borderId="78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169" fontId="30" fillId="0" borderId="0" xfId="2" applyFont="1" applyAlignment="1">
      <alignment vertical="center"/>
    </xf>
    <xf numFmtId="169" fontId="30" fillId="0" borderId="78" xfId="2" applyFont="1" applyBorder="1" applyAlignment="1">
      <alignment horizontal="left" vertical="center" wrapText="1"/>
    </xf>
    <xf numFmtId="172" fontId="4" fillId="0" borderId="78" xfId="2" applyNumberFormat="1" applyBorder="1" applyAlignment="1">
      <alignment vertical="center" wrapText="1"/>
    </xf>
    <xf numFmtId="164" fontId="34" fillId="0" borderId="53" xfId="2" applyNumberFormat="1" applyFont="1" applyBorder="1" applyAlignment="1">
      <alignment vertical="center"/>
    </xf>
    <xf numFmtId="169" fontId="30" fillId="0" borderId="49" xfId="2" applyFont="1" applyBorder="1" applyAlignment="1">
      <alignment horizontal="center" vertical="center" wrapText="1"/>
    </xf>
    <xf numFmtId="4" fontId="28" fillId="0" borderId="23" xfId="2" applyNumberFormat="1" applyFont="1" applyBorder="1" applyAlignment="1">
      <alignment vertical="center" wrapText="1"/>
    </xf>
    <xf numFmtId="169" fontId="4" fillId="0" borderId="57" xfId="2" applyBorder="1" applyAlignment="1">
      <alignment horizontal="center" vertical="center" wrapText="1"/>
    </xf>
    <xf numFmtId="169" fontId="4" fillId="0" borderId="2" xfId="2" applyBorder="1"/>
    <xf numFmtId="164" fontId="14" fillId="0" borderId="2" xfId="2" applyNumberFormat="1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172" fontId="21" fillId="0" borderId="23" xfId="0" applyNumberFormat="1" applyFont="1" applyBorder="1" applyAlignment="1">
      <alignment horizontal="right" vertical="center"/>
    </xf>
    <xf numFmtId="169" fontId="4" fillId="0" borderId="0" xfId="2" applyAlignment="1">
      <alignment vertical="center" wrapText="1"/>
    </xf>
    <xf numFmtId="0" fontId="43" fillId="0" borderId="23" xfId="0" applyFont="1" applyBorder="1" applyAlignment="1">
      <alignment vertical="center" wrapText="1"/>
    </xf>
    <xf numFmtId="0" fontId="0" fillId="5" borderId="23" xfId="0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vertical="center" wrapText="1"/>
    </xf>
    <xf numFmtId="0" fontId="31" fillId="5" borderId="23" xfId="0" applyFont="1" applyFill="1" applyBorder="1" applyAlignment="1">
      <alignment horizontal="center" vertical="center" wrapText="1"/>
    </xf>
    <xf numFmtId="169" fontId="22" fillId="5" borderId="23" xfId="2" applyFont="1" applyFill="1" applyBorder="1" applyAlignment="1">
      <alignment horizontal="center" vertical="center" wrapText="1"/>
    </xf>
    <xf numFmtId="169" fontId="24" fillId="5" borderId="23" xfId="2" applyFont="1" applyFill="1" applyBorder="1" applyAlignment="1">
      <alignment vertical="center" wrapText="1"/>
    </xf>
    <xf numFmtId="169" fontId="24" fillId="5" borderId="23" xfId="2" applyFont="1" applyFill="1" applyBorder="1" applyAlignment="1">
      <alignment horizontal="center" vertical="center" wrapText="1"/>
    </xf>
    <xf numFmtId="164" fontId="58" fillId="6" borderId="33" xfId="0" applyNumberFormat="1" applyFont="1" applyFill="1" applyBorder="1" applyAlignment="1">
      <alignment horizontal="right" vertical="center" wrapText="1"/>
    </xf>
    <xf numFmtId="169" fontId="0" fillId="0" borderId="78" xfId="2" applyFont="1" applyBorder="1" applyAlignment="1">
      <alignment horizontal="center" vertical="center" wrapText="1"/>
    </xf>
    <xf numFmtId="169" fontId="0" fillId="0" borderId="78" xfId="2" applyFont="1" applyBorder="1" applyAlignment="1">
      <alignment vertical="center" wrapText="1"/>
    </xf>
    <xf numFmtId="170" fontId="4" fillId="0" borderId="78" xfId="2" applyNumberFormat="1" applyBorder="1" applyAlignment="1">
      <alignment vertical="center" wrapText="1"/>
    </xf>
    <xf numFmtId="169" fontId="22" fillId="0" borderId="78" xfId="2" applyFont="1" applyBorder="1" applyAlignment="1">
      <alignment vertical="center" wrapText="1"/>
    </xf>
    <xf numFmtId="170" fontId="22" fillId="0" borderId="78" xfId="2" applyNumberFormat="1" applyFont="1" applyBorder="1" applyAlignment="1">
      <alignment vertical="center" wrapText="1"/>
    </xf>
    <xf numFmtId="169" fontId="22" fillId="0" borderId="78" xfId="2" applyFont="1" applyBorder="1" applyAlignment="1">
      <alignment horizontal="center" vertical="center" wrapText="1"/>
    </xf>
    <xf numFmtId="44" fontId="44" fillId="0" borderId="78" xfId="1" applyFont="1" applyBorder="1" applyAlignment="1">
      <alignment vertical="center" wrapText="1"/>
    </xf>
    <xf numFmtId="0" fontId="44" fillId="0" borderId="33" xfId="0" applyFont="1" applyBorder="1" applyAlignment="1">
      <alignment horizontal="center" vertical="center" wrapText="1"/>
    </xf>
    <xf numFmtId="172" fontId="44" fillId="0" borderId="33" xfId="0" applyNumberFormat="1" applyFont="1" applyBorder="1" applyAlignment="1">
      <alignment horizontal="right" vertical="center" wrapText="1"/>
    </xf>
    <xf numFmtId="164" fontId="44" fillId="0" borderId="23" xfId="0" applyNumberFormat="1" applyFont="1" applyBorder="1"/>
    <xf numFmtId="0" fontId="22" fillId="0" borderId="24" xfId="0" applyFont="1" applyBorder="1" applyAlignment="1">
      <alignment horizontal="center" vertical="center" wrapText="1"/>
    </xf>
    <xf numFmtId="169" fontId="30" fillId="0" borderId="33" xfId="2" applyFont="1" applyBorder="1" applyAlignment="1">
      <alignment horizontal="left" vertical="center" wrapText="1"/>
    </xf>
    <xf numFmtId="172" fontId="4" fillId="0" borderId="33" xfId="2" applyNumberFormat="1" applyBorder="1" applyAlignment="1">
      <alignment vertical="center" wrapText="1"/>
    </xf>
    <xf numFmtId="164" fontId="34" fillId="0" borderId="33" xfId="2" applyNumberFormat="1" applyFont="1" applyBorder="1" applyAlignment="1">
      <alignment vertical="center"/>
    </xf>
    <xf numFmtId="169" fontId="30" fillId="0" borderId="33" xfId="2" applyFont="1" applyBorder="1" applyAlignment="1">
      <alignment horizontal="center" vertical="center" wrapText="1"/>
    </xf>
    <xf numFmtId="4" fontId="28" fillId="0" borderId="33" xfId="2" applyNumberFormat="1" applyFont="1" applyBorder="1" applyAlignment="1">
      <alignment vertical="center" wrapText="1"/>
    </xf>
    <xf numFmtId="169" fontId="4" fillId="0" borderId="33" xfId="2" applyBorder="1" applyAlignment="1">
      <alignment horizontal="center" vertical="center" wrapText="1"/>
    </xf>
    <xf numFmtId="172" fontId="44" fillId="0" borderId="81" xfId="0" applyNumberFormat="1" applyFont="1" applyBorder="1" applyAlignment="1">
      <alignment vertical="center" wrapText="1"/>
    </xf>
    <xf numFmtId="0" fontId="43" fillId="0" borderId="81" xfId="0" applyFont="1" applyBorder="1" applyAlignment="1">
      <alignment horizontal="center" vertical="center" wrapText="1"/>
    </xf>
    <xf numFmtId="0" fontId="43" fillId="0" borderId="81" xfId="0" applyFont="1" applyBorder="1" applyAlignment="1">
      <alignment vertical="center" wrapText="1"/>
    </xf>
    <xf numFmtId="172" fontId="43" fillId="0" borderId="81" xfId="0" applyNumberFormat="1" applyFont="1" applyBorder="1" applyAlignment="1">
      <alignment vertical="center" wrapText="1"/>
    </xf>
    <xf numFmtId="0" fontId="44" fillId="0" borderId="81" xfId="0" applyFont="1" applyBorder="1" applyAlignment="1">
      <alignment horizontal="center" vertical="center"/>
    </xf>
    <xf numFmtId="0" fontId="44" fillId="0" borderId="81" xfId="0" applyFont="1" applyBorder="1" applyAlignment="1">
      <alignment horizontal="center" vertical="center" wrapText="1"/>
    </xf>
    <xf numFmtId="0" fontId="44" fillId="0" borderId="81" xfId="0" applyFont="1" applyBorder="1" applyAlignment="1">
      <alignment vertical="center" wrapText="1"/>
    </xf>
    <xf numFmtId="0" fontId="44" fillId="0" borderId="81" xfId="0" applyFont="1" applyBorder="1" applyAlignment="1">
      <alignment horizontal="left" vertical="center" wrapText="1"/>
    </xf>
    <xf numFmtId="44" fontId="44" fillId="0" borderId="81" xfId="1" applyFont="1" applyBorder="1" applyAlignment="1">
      <alignment horizontal="right" vertical="center" wrapText="1"/>
    </xf>
    <xf numFmtId="0" fontId="44" fillId="0" borderId="81" xfId="0" applyFont="1" applyBorder="1" applyAlignment="1">
      <alignment vertical="center"/>
    </xf>
    <xf numFmtId="0" fontId="55" fillId="0" borderId="81" xfId="0" applyFont="1" applyBorder="1" applyAlignment="1">
      <alignment vertical="center" wrapText="1"/>
    </xf>
    <xf numFmtId="0" fontId="55" fillId="0" borderId="81" xfId="0" applyFont="1" applyBorder="1" applyAlignment="1">
      <alignment horizontal="center" vertical="center" wrapText="1"/>
    </xf>
    <xf numFmtId="44" fontId="55" fillId="0" borderId="81" xfId="1" applyFont="1" applyBorder="1" applyAlignment="1">
      <alignment horizontal="center" vertical="center" wrapText="1"/>
    </xf>
    <xf numFmtId="0" fontId="59" fillId="0" borderId="81" xfId="0" applyFont="1" applyBorder="1" applyAlignment="1">
      <alignment horizontal="center" vertical="center"/>
    </xf>
    <xf numFmtId="0" fontId="59" fillId="0" borderId="81" xfId="0" applyFont="1" applyBorder="1" applyAlignment="1">
      <alignment horizontal="center" vertical="center" wrapText="1"/>
    </xf>
    <xf numFmtId="169" fontId="5" fillId="0" borderId="81" xfId="3" applyBorder="1" applyAlignment="1">
      <alignment horizontal="center" vertical="center" wrapText="1"/>
    </xf>
    <xf numFmtId="169" fontId="5" fillId="0" borderId="81" xfId="3" applyBorder="1" applyAlignment="1">
      <alignment vertical="center" wrapText="1"/>
    </xf>
    <xf numFmtId="164" fontId="5" fillId="0" borderId="81" xfId="3" applyNumberForma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  <xf numFmtId="172" fontId="4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52" fillId="0" borderId="10" xfId="0" applyFont="1" applyBorder="1" applyAlignment="1">
      <alignment horizontal="left" vertical="center" wrapText="1"/>
    </xf>
    <xf numFmtId="172" fontId="4" fillId="0" borderId="10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72" fontId="4" fillId="0" borderId="23" xfId="0" applyNumberFormat="1" applyFont="1" applyBorder="1" applyAlignment="1">
      <alignment vertical="center" wrapText="1"/>
    </xf>
    <xf numFmtId="164" fontId="4" fillId="0" borderId="23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172" fontId="4" fillId="0" borderId="9" xfId="0" applyNumberFormat="1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53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172" fontId="4" fillId="0" borderId="8" xfId="0" applyNumberFormat="1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53" fillId="0" borderId="8" xfId="0" applyFont="1" applyBorder="1" applyAlignment="1">
      <alignment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4" fillId="0" borderId="73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28" fillId="0" borderId="72" xfId="0" applyFont="1" applyBorder="1" applyAlignment="1">
      <alignment vertical="center" wrapText="1"/>
    </xf>
    <xf numFmtId="172" fontId="4" fillId="0" borderId="8" xfId="0" applyNumberFormat="1" applyFont="1" applyBorder="1" applyAlignment="1">
      <alignment vertical="center"/>
    </xf>
    <xf numFmtId="4" fontId="28" fillId="0" borderId="10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172" fontId="4" fillId="0" borderId="58" xfId="0" applyNumberFormat="1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4" fontId="28" fillId="0" borderId="18" xfId="0" applyNumberFormat="1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4" fontId="28" fillId="0" borderId="29" xfId="0" applyNumberFormat="1" applyFont="1" applyBorder="1" applyAlignment="1">
      <alignment vertical="center" wrapText="1"/>
    </xf>
    <xf numFmtId="172" fontId="30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vertical="center" wrapText="1"/>
    </xf>
    <xf numFmtId="172" fontId="30" fillId="0" borderId="10" xfId="0" applyNumberFormat="1" applyFont="1" applyBorder="1" applyAlignment="1">
      <alignment horizontal="right" vertical="center" wrapText="1"/>
    </xf>
    <xf numFmtId="4" fontId="28" fillId="0" borderId="10" xfId="0" applyNumberFormat="1" applyFont="1" applyBorder="1" applyAlignment="1">
      <alignment horizontal="left" vertical="center" wrapText="1"/>
    </xf>
    <xf numFmtId="0" fontId="30" fillId="0" borderId="10" xfId="0" applyFont="1" applyBorder="1" applyAlignment="1">
      <alignment wrapText="1"/>
    </xf>
    <xf numFmtId="173" fontId="30" fillId="0" borderId="10" xfId="0" applyNumberFormat="1" applyFont="1" applyBorder="1" applyAlignment="1">
      <alignment horizontal="right" vertical="center" wrapText="1"/>
    </xf>
    <xf numFmtId="0" fontId="52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172" fontId="4" fillId="0" borderId="23" xfId="0" applyNumberFormat="1" applyFont="1" applyBorder="1" applyAlignment="1">
      <alignment horizontal="right" vertical="center" wrapText="1"/>
    </xf>
    <xf numFmtId="164" fontId="4" fillId="0" borderId="23" xfId="0" applyNumberFormat="1" applyFont="1" applyBorder="1" applyAlignment="1">
      <alignment horizontal="right" vertical="center"/>
    </xf>
    <xf numFmtId="173" fontId="52" fillId="0" borderId="23" xfId="0" applyNumberFormat="1" applyFont="1" applyBorder="1" applyAlignment="1">
      <alignment horizontal="right" vertical="center" wrapText="1"/>
    </xf>
    <xf numFmtId="0" fontId="28" fillId="0" borderId="23" xfId="0" applyFont="1" applyBorder="1" applyAlignment="1">
      <alignment horizontal="left" vertical="center" wrapText="1"/>
    </xf>
    <xf numFmtId="0" fontId="52" fillId="0" borderId="78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center" vertical="center" wrapText="1"/>
    </xf>
    <xf numFmtId="172" fontId="4" fillId="0" borderId="78" xfId="0" applyNumberFormat="1" applyFont="1" applyBorder="1" applyAlignment="1">
      <alignment horizontal="right" vertical="center" wrapText="1"/>
    </xf>
    <xf numFmtId="173" fontId="52" fillId="0" borderId="78" xfId="0" applyNumberFormat="1" applyFont="1" applyBorder="1" applyAlignment="1">
      <alignment horizontal="right" vertical="center" wrapText="1"/>
    </xf>
    <xf numFmtId="0" fontId="28" fillId="0" borderId="78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4" fillId="7" borderId="81" xfId="0" applyFont="1" applyFill="1" applyBorder="1" applyAlignment="1">
      <alignment horizontal="center" vertical="center"/>
    </xf>
    <xf numFmtId="169" fontId="4" fillId="7" borderId="4" xfId="2" applyFill="1" applyBorder="1" applyAlignment="1">
      <alignment horizontal="center" vertical="center"/>
    </xf>
    <xf numFmtId="169" fontId="4" fillId="7" borderId="1" xfId="2" applyFill="1" applyBorder="1" applyAlignment="1">
      <alignment horizontal="left" vertical="center" wrapText="1"/>
    </xf>
    <xf numFmtId="172" fontId="4" fillId="7" borderId="13" xfId="2" applyNumberFormat="1" applyFill="1" applyBorder="1" applyAlignment="1">
      <alignment horizontal="right" vertical="center" wrapText="1"/>
    </xf>
    <xf numFmtId="172" fontId="4" fillId="7" borderId="0" xfId="2" applyNumberFormat="1" applyFill="1"/>
    <xf numFmtId="165" fontId="4" fillId="7" borderId="0" xfId="2" applyNumberFormat="1" applyFill="1"/>
    <xf numFmtId="169" fontId="4" fillId="7" borderId="1" xfId="2" applyFill="1" applyBorder="1" applyAlignment="1">
      <alignment horizontal="center" vertical="center"/>
    </xf>
    <xf numFmtId="164" fontId="4" fillId="7" borderId="6" xfId="2" applyNumberFormat="1" applyFill="1" applyBorder="1" applyAlignment="1">
      <alignment vertical="center"/>
    </xf>
    <xf numFmtId="172" fontId="4" fillId="7" borderId="13" xfId="2" applyNumberFormat="1" applyFill="1" applyBorder="1" applyAlignment="1">
      <alignment vertical="center"/>
    </xf>
    <xf numFmtId="0" fontId="22" fillId="7" borderId="13" xfId="0" applyFont="1" applyFill="1" applyBorder="1" applyAlignment="1">
      <alignment horizontal="center" vertical="center"/>
    </xf>
    <xf numFmtId="164" fontId="22" fillId="7" borderId="65" xfId="0" applyNumberFormat="1" applyFont="1" applyFill="1" applyBorder="1" applyAlignment="1">
      <alignment vertical="center"/>
    </xf>
    <xf numFmtId="164" fontId="22" fillId="7" borderId="13" xfId="0" applyNumberFormat="1" applyFont="1" applyFill="1" applyBorder="1" applyAlignment="1">
      <alignment vertical="center"/>
    </xf>
    <xf numFmtId="170" fontId="44" fillId="7" borderId="0" xfId="0" applyNumberFormat="1" applyFont="1" applyFill="1" applyAlignment="1">
      <alignment horizontal="right" vertical="center" wrapText="1"/>
    </xf>
    <xf numFmtId="0" fontId="22" fillId="7" borderId="10" xfId="0" applyFont="1" applyFill="1" applyBorder="1" applyAlignment="1">
      <alignment horizontal="center" vertical="center"/>
    </xf>
    <xf numFmtId="172" fontId="22" fillId="7" borderId="13" xfId="0" applyNumberFormat="1" applyFont="1" applyFill="1" applyBorder="1" applyAlignment="1">
      <alignment vertical="center"/>
    </xf>
    <xf numFmtId="0" fontId="22" fillId="7" borderId="23" xfId="0" applyFont="1" applyFill="1" applyBorder="1" applyAlignment="1">
      <alignment horizontal="center" vertical="center"/>
    </xf>
    <xf numFmtId="164" fontId="22" fillId="7" borderId="23" xfId="0" applyNumberFormat="1" applyFont="1" applyFill="1" applyBorder="1" applyAlignment="1">
      <alignment vertical="center"/>
    </xf>
    <xf numFmtId="172" fontId="22" fillId="7" borderId="23" xfId="0" applyNumberFormat="1" applyFont="1" applyFill="1" applyBorder="1" applyAlignment="1">
      <alignment vertical="center"/>
    </xf>
    <xf numFmtId="172" fontId="22" fillId="7" borderId="66" xfId="0" applyNumberFormat="1" applyFont="1" applyFill="1" applyBorder="1" applyAlignment="1">
      <alignment vertical="center"/>
    </xf>
    <xf numFmtId="171" fontId="22" fillId="7" borderId="65" xfId="0" applyNumberFormat="1" applyFont="1" applyFill="1" applyBorder="1" applyAlignment="1">
      <alignment vertical="center" wrapText="1"/>
    </xf>
    <xf numFmtId="172" fontId="4" fillId="7" borderId="13" xfId="0" applyNumberFormat="1" applyFont="1" applyFill="1" applyBorder="1" applyAlignment="1">
      <alignment vertical="center"/>
    </xf>
    <xf numFmtId="164" fontId="4" fillId="7" borderId="1" xfId="2" applyNumberFormat="1" applyFill="1" applyBorder="1" applyAlignment="1">
      <alignment vertical="center"/>
    </xf>
    <xf numFmtId="172" fontId="4" fillId="7" borderId="2" xfId="2" applyNumberFormat="1" applyFill="1" applyBorder="1" applyAlignment="1">
      <alignment vertical="center"/>
    </xf>
    <xf numFmtId="172" fontId="4" fillId="7" borderId="1" xfId="2" applyNumberFormat="1" applyFill="1" applyBorder="1" applyAlignment="1">
      <alignment vertical="center"/>
    </xf>
    <xf numFmtId="172" fontId="22" fillId="7" borderId="10" xfId="0" applyNumberFormat="1" applyFont="1" applyFill="1" applyBorder="1" applyAlignment="1">
      <alignment vertical="center"/>
    </xf>
    <xf numFmtId="169" fontId="4" fillId="7" borderId="3" xfId="2" applyFill="1" applyBorder="1" applyAlignment="1">
      <alignment horizontal="center" vertical="center"/>
    </xf>
    <xf numFmtId="164" fontId="0" fillId="7" borderId="13" xfId="0" applyNumberFormat="1" applyFill="1" applyBorder="1" applyAlignment="1">
      <alignment vertical="center"/>
    </xf>
    <xf numFmtId="164" fontId="5" fillId="0" borderId="83" xfId="3" applyNumberFormat="1" applyBorder="1" applyAlignment="1">
      <alignment vertical="center"/>
    </xf>
    <xf numFmtId="164" fontId="5" fillId="0" borderId="82" xfId="3" applyNumberFormat="1" applyBorder="1" applyAlignment="1">
      <alignment vertical="center"/>
    </xf>
    <xf numFmtId="164" fontId="22" fillId="0" borderId="23" xfId="64" applyNumberFormat="1" applyFont="1" applyBorder="1" applyAlignment="1">
      <alignment vertical="center"/>
    </xf>
    <xf numFmtId="0" fontId="30" fillId="0" borderId="23" xfId="62" applyBorder="1" applyAlignment="1">
      <alignment vertical="center" wrapText="1"/>
    </xf>
    <xf numFmtId="0" fontId="44" fillId="0" borderId="23" xfId="62" applyFont="1" applyBorder="1" applyAlignment="1">
      <alignment horizontal="center" vertical="center" wrapText="1"/>
    </xf>
    <xf numFmtId="170" fontId="44" fillId="0" borderId="23" xfId="62" applyNumberFormat="1" applyFont="1" applyBorder="1" applyAlignment="1">
      <alignment horizontal="right" vertical="center" wrapText="1"/>
    </xf>
    <xf numFmtId="0" fontId="5" fillId="0" borderId="1" xfId="74" applyBorder="1" applyAlignment="1">
      <alignment horizontal="center" vertical="center" wrapText="1"/>
    </xf>
    <xf numFmtId="0" fontId="5" fillId="0" borderId="1" xfId="74" applyBorder="1" applyAlignment="1">
      <alignment vertical="center" wrapText="1"/>
    </xf>
    <xf numFmtId="0" fontId="5" fillId="0" borderId="19" xfId="95" applyBorder="1" applyAlignment="1">
      <alignment vertical="center" wrapText="1"/>
    </xf>
    <xf numFmtId="164" fontId="5" fillId="0" borderId="1" xfId="74" applyNumberFormat="1" applyBorder="1" applyAlignment="1">
      <alignment horizontal="right" vertical="center" wrapText="1"/>
    </xf>
    <xf numFmtId="0" fontId="5" fillId="0" borderId="1" xfId="95" applyBorder="1" applyAlignment="1">
      <alignment vertical="center" wrapText="1"/>
    </xf>
    <xf numFmtId="0" fontId="5" fillId="0" borderId="1" xfId="96" applyBorder="1" applyAlignment="1">
      <alignment vertical="center" wrapText="1"/>
    </xf>
    <xf numFmtId="0" fontId="5" fillId="0" borderId="1" xfId="45" applyBorder="1" applyAlignment="1">
      <alignment horizontal="center" vertical="center" wrapText="1"/>
    </xf>
    <xf numFmtId="164" fontId="5" fillId="0" borderId="1" xfId="45" applyNumberFormat="1" applyBorder="1" applyAlignment="1">
      <alignment horizontal="right" vertical="center" wrapText="1"/>
    </xf>
    <xf numFmtId="164" fontId="22" fillId="0" borderId="23" xfId="0" applyNumberFormat="1" applyFont="1" applyBorder="1" applyAlignment="1">
      <alignment vertical="center"/>
    </xf>
    <xf numFmtId="0" fontId="22" fillId="7" borderId="81" xfId="0" applyFont="1" applyFill="1" applyBorder="1" applyAlignment="1">
      <alignment vertical="center" wrapText="1"/>
    </xf>
    <xf numFmtId="0" fontId="22" fillId="7" borderId="81" xfId="0" applyFont="1" applyFill="1" applyBorder="1" applyAlignment="1">
      <alignment horizontal="center" vertical="center" wrapText="1"/>
    </xf>
    <xf numFmtId="172" fontId="22" fillId="7" borderId="81" xfId="0" applyNumberFormat="1" applyFont="1" applyFill="1" applyBorder="1" applyAlignment="1">
      <alignment vertical="center" wrapText="1"/>
    </xf>
    <xf numFmtId="169" fontId="22" fillId="0" borderId="81" xfId="2" applyFont="1" applyBorder="1" applyAlignment="1">
      <alignment vertical="center" wrapText="1"/>
    </xf>
    <xf numFmtId="170" fontId="22" fillId="0" borderId="81" xfId="2" applyNumberFormat="1" applyFont="1" applyBorder="1" applyAlignment="1">
      <alignment vertical="center" wrapText="1"/>
    </xf>
    <xf numFmtId="169" fontId="44" fillId="0" borderId="23" xfId="2" applyFont="1" applyBorder="1" applyAlignment="1">
      <alignment vertical="center"/>
    </xf>
    <xf numFmtId="169" fontId="4" fillId="0" borderId="23" xfId="2" applyBorder="1" applyAlignment="1">
      <alignment horizontal="left" vertical="center"/>
    </xf>
    <xf numFmtId="169" fontId="4" fillId="0" borderId="23" xfId="2" applyBorder="1" applyAlignment="1">
      <alignment horizontal="center" vertical="center"/>
    </xf>
    <xf numFmtId="172" fontId="4" fillId="0" borderId="23" xfId="2" applyNumberFormat="1" applyBorder="1" applyAlignment="1">
      <alignment horizontal="right" vertical="center"/>
    </xf>
    <xf numFmtId="164" fontId="22" fillId="0" borderId="83" xfId="0" applyNumberFormat="1" applyFont="1" applyBorder="1" applyAlignment="1">
      <alignment vertical="center"/>
    </xf>
    <xf numFmtId="0" fontId="44" fillId="0" borderId="60" xfId="0" applyFont="1" applyBorder="1" applyAlignment="1">
      <alignment vertical="center" wrapText="1"/>
    </xf>
    <xf numFmtId="0" fontId="44" fillId="0" borderId="60" xfId="0" applyFont="1" applyBorder="1" applyAlignment="1">
      <alignment horizontal="center" vertical="center" wrapText="1"/>
    </xf>
    <xf numFmtId="172" fontId="44" fillId="0" borderId="60" xfId="0" applyNumberFormat="1" applyFont="1" applyBorder="1" applyAlignment="1">
      <alignment horizontal="right" vertical="center" wrapText="1"/>
    </xf>
    <xf numFmtId="0" fontId="43" fillId="0" borderId="33" xfId="0" applyFont="1" applyBorder="1" applyAlignment="1">
      <alignment horizontal="center" vertical="center" wrapText="1"/>
    </xf>
    <xf numFmtId="49" fontId="44" fillId="0" borderId="23" xfId="0" applyNumberFormat="1" applyFont="1" applyBorder="1" applyAlignment="1">
      <alignment horizontal="center" vertical="center" wrapText="1"/>
    </xf>
    <xf numFmtId="49" fontId="44" fillId="0" borderId="23" xfId="0" applyNumberFormat="1" applyFont="1" applyBorder="1" applyAlignment="1">
      <alignment horizontal="left" vertical="center" wrapText="1"/>
    </xf>
    <xf numFmtId="4" fontId="44" fillId="0" borderId="23" xfId="0" applyNumberFormat="1" applyFont="1" applyBorder="1" applyAlignment="1">
      <alignment vertical="center"/>
    </xf>
    <xf numFmtId="49" fontId="49" fillId="0" borderId="23" xfId="0" applyNumberFormat="1" applyFont="1" applyBorder="1" applyAlignment="1">
      <alignment vertical="center" wrapText="1"/>
    </xf>
    <xf numFmtId="49" fontId="44" fillId="0" borderId="23" xfId="0" applyNumberFormat="1" applyFont="1" applyBorder="1" applyAlignment="1">
      <alignment vertical="center" wrapText="1"/>
    </xf>
    <xf numFmtId="172" fontId="22" fillId="0" borderId="23" xfId="0" applyNumberFormat="1" applyFont="1" applyBorder="1" applyAlignment="1">
      <alignment vertical="center"/>
    </xf>
    <xf numFmtId="0" fontId="44" fillId="7" borderId="81" xfId="0" applyFont="1" applyFill="1" applyBorder="1" applyAlignment="1">
      <alignment vertical="center" wrapText="1"/>
    </xf>
    <xf numFmtId="0" fontId="44" fillId="7" borderId="81" xfId="0" applyFont="1" applyFill="1" applyBorder="1" applyAlignment="1">
      <alignment horizontal="center" vertical="center" wrapText="1"/>
    </xf>
    <xf numFmtId="44" fontId="44" fillId="7" borderId="81" xfId="98" applyFont="1" applyFill="1" applyBorder="1" applyAlignment="1">
      <alignment horizontal="right" vertical="center" wrapText="1"/>
    </xf>
    <xf numFmtId="4" fontId="49" fillId="0" borderId="81" xfId="0" applyNumberFormat="1" applyFont="1" applyBorder="1" applyAlignment="1">
      <alignment vertical="center" wrapText="1"/>
    </xf>
    <xf numFmtId="0" fontId="30" fillId="0" borderId="81" xfId="0" applyFont="1" applyBorder="1" applyAlignment="1">
      <alignment horizontal="center" vertical="center"/>
    </xf>
    <xf numFmtId="164" fontId="5" fillId="0" borderId="81" xfId="3" applyNumberFormat="1" applyBorder="1" applyAlignment="1">
      <alignment vertical="center"/>
    </xf>
    <xf numFmtId="0" fontId="44" fillId="0" borderId="62" xfId="0" applyFont="1" applyBorder="1" applyAlignment="1">
      <alignment vertical="center" wrapText="1"/>
    </xf>
    <xf numFmtId="0" fontId="43" fillId="0" borderId="23" xfId="0" applyFont="1" applyBorder="1" applyAlignment="1">
      <alignment wrapText="1"/>
    </xf>
    <xf numFmtId="0" fontId="44" fillId="0" borderId="79" xfId="0" applyFont="1" applyBorder="1" applyAlignment="1">
      <alignment vertical="center" wrapText="1"/>
    </xf>
    <xf numFmtId="4" fontId="56" fillId="0" borderId="64" xfId="0" applyNumberFormat="1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left" vertical="center" wrapText="1"/>
    </xf>
    <xf numFmtId="170" fontId="43" fillId="0" borderId="83" xfId="0" applyNumberFormat="1" applyFont="1" applyBorder="1" applyAlignment="1">
      <alignment horizontal="right" vertical="center" wrapText="1"/>
    </xf>
    <xf numFmtId="4" fontId="56" fillId="0" borderId="15" xfId="0" applyNumberFormat="1" applyFont="1" applyBorder="1" applyAlignment="1">
      <alignment horizontal="center" vertical="center" wrapText="1"/>
    </xf>
    <xf numFmtId="170" fontId="43" fillId="0" borderId="80" xfId="0" applyNumberFormat="1" applyFont="1" applyBorder="1" applyAlignment="1">
      <alignment horizontal="right" vertical="center" wrapText="1"/>
    </xf>
    <xf numFmtId="4" fontId="43" fillId="0" borderId="83" xfId="0" applyNumberFormat="1" applyFont="1" applyBorder="1" applyAlignment="1">
      <alignment vertical="center" wrapText="1"/>
    </xf>
    <xf numFmtId="4" fontId="56" fillId="0" borderId="23" xfId="0" applyNumberFormat="1" applyFont="1" applyBorder="1" applyAlignment="1">
      <alignment horizontal="center" vertical="center" wrapText="1"/>
    </xf>
    <xf numFmtId="172" fontId="43" fillId="0" borderId="23" xfId="0" applyNumberFormat="1" applyFont="1" applyBorder="1" applyAlignment="1">
      <alignment horizontal="right" vertical="center" wrapText="1"/>
    </xf>
    <xf numFmtId="168" fontId="43" fillId="0" borderId="23" xfId="0" applyNumberFormat="1" applyFont="1" applyBorder="1" applyAlignment="1">
      <alignment horizontal="right" vertical="center" wrapText="1"/>
    </xf>
    <xf numFmtId="0" fontId="21" fillId="0" borderId="33" xfId="0" applyFont="1" applyBorder="1"/>
    <xf numFmtId="0" fontId="4" fillId="7" borderId="93" xfId="0" applyFont="1" applyFill="1" applyBorder="1" applyAlignment="1">
      <alignment horizontal="left" vertical="center" wrapText="1"/>
    </xf>
    <xf numFmtId="0" fontId="28" fillId="7" borderId="93" xfId="0" applyFont="1" applyFill="1" applyBorder="1" applyAlignment="1">
      <alignment horizontal="left" vertical="center" wrapText="1"/>
    </xf>
    <xf numFmtId="173" fontId="52" fillId="7" borderId="93" xfId="0" applyNumberFormat="1" applyFont="1" applyFill="1" applyBorder="1" applyAlignment="1">
      <alignment horizontal="right" vertical="center" wrapText="1"/>
    </xf>
    <xf numFmtId="0" fontId="4" fillId="7" borderId="93" xfId="0" applyFont="1" applyFill="1" applyBorder="1" applyAlignment="1">
      <alignment horizontal="center" vertical="center" wrapText="1"/>
    </xf>
    <xf numFmtId="0" fontId="52" fillId="7" borderId="93" xfId="0" applyFont="1" applyFill="1" applyBorder="1" applyAlignment="1">
      <alignment horizontal="left" vertical="center" wrapText="1"/>
    </xf>
    <xf numFmtId="172" fontId="4" fillId="7" borderId="93" xfId="0" applyNumberFormat="1" applyFont="1" applyFill="1" applyBorder="1" applyAlignment="1">
      <alignment horizontal="right" vertical="center" wrapText="1"/>
    </xf>
    <xf numFmtId="177" fontId="77" fillId="40" borderId="93" xfId="15" applyNumberFormat="1" applyFont="1" applyFill="1" applyBorder="1" applyAlignment="1" applyProtection="1">
      <alignment horizontal="left" vertical="top" wrapText="1"/>
      <protection locked="0"/>
    </xf>
    <xf numFmtId="164" fontId="4" fillId="0" borderId="6" xfId="2" applyNumberFormat="1" applyBorder="1" applyAlignment="1">
      <alignment vertical="center" wrapText="1"/>
    </xf>
    <xf numFmtId="0" fontId="44" fillId="7" borderId="94" xfId="0" applyFont="1" applyFill="1" applyBorder="1" applyAlignment="1">
      <alignment horizontal="center" vertical="center"/>
    </xf>
    <xf numFmtId="0" fontId="44" fillId="7" borderId="95" xfId="0" applyFont="1" applyFill="1" applyBorder="1" applyAlignment="1">
      <alignment horizontal="center" vertical="center"/>
    </xf>
    <xf numFmtId="169" fontId="4" fillId="7" borderId="0" xfId="2" applyFill="1" applyAlignment="1">
      <alignment vertical="center"/>
    </xf>
    <xf numFmtId="0" fontId="44" fillId="7" borderId="96" xfId="0" applyFont="1" applyFill="1" applyBorder="1" applyAlignment="1">
      <alignment horizontal="center" vertical="center"/>
    </xf>
    <xf numFmtId="0" fontId="44" fillId="7" borderId="97" xfId="0" applyFont="1" applyFill="1" applyBorder="1" applyAlignment="1">
      <alignment horizontal="center" vertical="center"/>
    </xf>
    <xf numFmtId="172" fontId="78" fillId="41" borderId="1" xfId="2" applyNumberFormat="1" applyFont="1" applyFill="1" applyBorder="1" applyAlignment="1">
      <alignment horizontal="right" vertical="center" wrapText="1"/>
    </xf>
    <xf numFmtId="172" fontId="58" fillId="42" borderId="13" xfId="0" applyNumberFormat="1" applyFont="1" applyFill="1" applyBorder="1" applyAlignment="1">
      <alignment horizontal="right" vertical="center" wrapText="1"/>
    </xf>
    <xf numFmtId="172" fontId="58" fillId="42" borderId="10" xfId="0" applyNumberFormat="1" applyFont="1" applyFill="1" applyBorder="1" applyAlignment="1">
      <alignment horizontal="right" vertical="center" wrapText="1"/>
    </xf>
    <xf numFmtId="172" fontId="78" fillId="2" borderId="2" xfId="2" applyNumberFormat="1" applyFont="1" applyFill="1" applyBorder="1" applyAlignment="1">
      <alignment horizontal="right" vertical="center" wrapText="1"/>
    </xf>
    <xf numFmtId="172" fontId="58" fillId="42" borderId="23" xfId="0" applyNumberFormat="1" applyFont="1" applyFill="1" applyBorder="1" applyAlignment="1">
      <alignment horizontal="right" vertical="center" wrapText="1"/>
    </xf>
    <xf numFmtId="172" fontId="78" fillId="42" borderId="10" xfId="0" applyNumberFormat="1" applyFont="1" applyFill="1" applyBorder="1" applyAlignment="1">
      <alignment horizontal="right" vertical="center" wrapText="1"/>
    </xf>
    <xf numFmtId="172" fontId="58" fillId="42" borderId="10" xfId="2" applyNumberFormat="1" applyFont="1" applyFill="1" applyBorder="1" applyAlignment="1">
      <alignment horizontal="right" vertical="center" wrapText="1"/>
    </xf>
    <xf numFmtId="172" fontId="78" fillId="42" borderId="23" xfId="0" applyNumberFormat="1" applyFont="1" applyFill="1" applyBorder="1" applyAlignment="1">
      <alignment horizontal="right" vertical="center" wrapText="1"/>
    </xf>
    <xf numFmtId="172" fontId="58" fillId="42" borderId="23" xfId="2" applyNumberFormat="1" applyFont="1" applyFill="1" applyBorder="1" applyAlignment="1">
      <alignment horizontal="right" vertical="center" wrapText="1"/>
    </xf>
    <xf numFmtId="172" fontId="79" fillId="42" borderId="18" xfId="0" applyNumberFormat="1" applyFont="1" applyFill="1" applyBorder="1" applyAlignment="1">
      <alignment horizontal="right" vertical="center" wrapText="1"/>
    </xf>
    <xf numFmtId="172" fontId="79" fillId="43" borderId="2" xfId="2" applyNumberFormat="1" applyFont="1" applyFill="1" applyBorder="1" applyAlignment="1">
      <alignment horizontal="right" vertical="center" wrapText="1"/>
    </xf>
    <xf numFmtId="164" fontId="58" fillId="5" borderId="60" xfId="0" applyNumberFormat="1" applyFont="1" applyFill="1" applyBorder="1" applyAlignment="1">
      <alignment horizontal="right" vertical="center" wrapText="1"/>
    </xf>
    <xf numFmtId="164" fontId="58" fillId="5" borderId="33" xfId="0" applyNumberFormat="1" applyFont="1" applyFill="1" applyBorder="1" applyAlignment="1">
      <alignment horizontal="right" vertical="center" wrapText="1"/>
    </xf>
    <xf numFmtId="172" fontId="79" fillId="6" borderId="20" xfId="0" applyNumberFormat="1" applyFont="1" applyFill="1" applyBorder="1" applyAlignment="1">
      <alignment horizontal="right" vertical="center" wrapText="1"/>
    </xf>
    <xf numFmtId="164" fontId="58" fillId="5" borderId="18" xfId="0" applyNumberFormat="1" applyFont="1" applyFill="1" applyBorder="1" applyAlignment="1">
      <alignment horizontal="right" vertical="center" wrapText="1"/>
    </xf>
    <xf numFmtId="4" fontId="58" fillId="5" borderId="61" xfId="0" applyNumberFormat="1" applyFont="1" applyFill="1" applyBorder="1" applyAlignment="1">
      <alignment horizontal="right" vertical="center" wrapText="1"/>
    </xf>
    <xf numFmtId="172" fontId="79" fillId="3" borderId="1" xfId="2" applyNumberFormat="1" applyFont="1" applyFill="1" applyBorder="1" applyAlignment="1">
      <alignment horizontal="right" vertical="center" wrapText="1"/>
    </xf>
    <xf numFmtId="172" fontId="79" fillId="3" borderId="3" xfId="2" applyNumberFormat="1" applyFont="1" applyFill="1" applyBorder="1" applyAlignment="1">
      <alignment horizontal="right" vertical="center" wrapText="1"/>
    </xf>
    <xf numFmtId="172" fontId="79" fillId="3" borderId="2" xfId="2" applyNumberFormat="1" applyFont="1" applyFill="1" applyBorder="1" applyAlignment="1">
      <alignment horizontal="right" vertical="center" wrapText="1"/>
    </xf>
    <xf numFmtId="164" fontId="4" fillId="0" borderId="97" xfId="0" applyNumberFormat="1" applyFont="1" applyBorder="1" applyAlignment="1">
      <alignment vertical="center"/>
    </xf>
    <xf numFmtId="164" fontId="4" fillId="0" borderId="97" xfId="0" applyNumberFormat="1" applyFont="1" applyBorder="1" applyAlignment="1">
      <alignment horizontal="right" vertical="center"/>
    </xf>
    <xf numFmtId="164" fontId="4" fillId="0" borderId="61" xfId="0" applyNumberFormat="1" applyFont="1" applyBorder="1" applyAlignment="1">
      <alignment vertical="center"/>
    </xf>
    <xf numFmtId="164" fontId="4" fillId="0" borderId="33" xfId="0" applyNumberFormat="1" applyFont="1" applyBorder="1" applyAlignment="1">
      <alignment vertical="center"/>
    </xf>
    <xf numFmtId="164" fontId="4" fillId="0" borderId="60" xfId="0" applyNumberFormat="1" applyFont="1" applyBorder="1" applyAlignment="1">
      <alignment vertical="center"/>
    </xf>
    <xf numFmtId="164" fontId="4" fillId="0" borderId="57" xfId="0" applyNumberFormat="1" applyFont="1" applyBorder="1" applyAlignment="1">
      <alignment vertical="center"/>
    </xf>
    <xf numFmtId="164" fontId="4" fillId="0" borderId="59" xfId="0" applyNumberFormat="1" applyFont="1" applyBorder="1" applyAlignment="1">
      <alignment vertical="center"/>
    </xf>
    <xf numFmtId="164" fontId="30" fillId="0" borderId="23" xfId="0" applyNumberFormat="1" applyFont="1" applyBorder="1" applyAlignment="1">
      <alignment horizontal="right" vertical="center"/>
    </xf>
    <xf numFmtId="164" fontId="4" fillId="7" borderId="23" xfId="0" applyNumberFormat="1" applyFont="1" applyFill="1" applyBorder="1" applyAlignment="1">
      <alignment horizontal="right" vertical="center"/>
    </xf>
    <xf numFmtId="164" fontId="58" fillId="42" borderId="60" xfId="0" applyNumberFormat="1" applyFont="1" applyFill="1" applyBorder="1" applyAlignment="1">
      <alignment horizontal="right" vertical="center" wrapText="1"/>
    </xf>
    <xf numFmtId="164" fontId="44" fillId="0" borderId="16" xfId="0" applyNumberFormat="1" applyFont="1" applyBorder="1" applyAlignment="1">
      <alignment vertical="center"/>
    </xf>
    <xf numFmtId="164" fontId="44" fillId="0" borderId="61" xfId="0" applyNumberFormat="1" applyFont="1" applyBorder="1"/>
    <xf numFmtId="164" fontId="24" fillId="5" borderId="61" xfId="0" applyNumberFormat="1" applyFont="1" applyFill="1" applyBorder="1" applyAlignment="1">
      <alignment horizontal="right" vertical="center" wrapText="1"/>
    </xf>
    <xf numFmtId="4" fontId="58" fillId="5" borderId="33" xfId="0" applyNumberFormat="1" applyFont="1" applyFill="1" applyBorder="1" applyAlignment="1">
      <alignment horizontal="right" vertical="center" wrapText="1"/>
    </xf>
    <xf numFmtId="164" fontId="34" fillId="0" borderId="50" xfId="2" applyNumberFormat="1" applyFont="1" applyBorder="1" applyAlignment="1">
      <alignment vertical="center"/>
    </xf>
    <xf numFmtId="164" fontId="58" fillId="5" borderId="61" xfId="0" applyNumberFormat="1" applyFont="1" applyFill="1" applyBorder="1" applyAlignment="1">
      <alignment horizontal="right" vertical="center" wrapText="1"/>
    </xf>
    <xf numFmtId="0" fontId="48" fillId="0" borderId="54" xfId="0" applyFont="1" applyBorder="1"/>
    <xf numFmtId="164" fontId="44" fillId="0" borderId="61" xfId="0" applyNumberFormat="1" applyFont="1" applyBorder="1" applyAlignment="1">
      <alignment vertical="center"/>
    </xf>
    <xf numFmtId="164" fontId="44" fillId="0" borderId="33" xfId="0" applyNumberFormat="1" applyFont="1" applyBorder="1"/>
    <xf numFmtId="164" fontId="44" fillId="0" borderId="98" xfId="0" applyNumberFormat="1" applyFont="1" applyBorder="1"/>
    <xf numFmtId="164" fontId="58" fillId="6" borderId="61" xfId="0" applyNumberFormat="1" applyFont="1" applyFill="1" applyBorder="1" applyAlignment="1">
      <alignment horizontal="right" vertical="center" wrapText="1"/>
    </xf>
    <xf numFmtId="164" fontId="43" fillId="0" borderId="12" xfId="2" applyNumberFormat="1" applyFont="1" applyBorder="1" applyAlignment="1">
      <alignment vertical="center"/>
    </xf>
    <xf numFmtId="164" fontId="34" fillId="0" borderId="44" xfId="2" applyNumberFormat="1" applyFont="1" applyBorder="1" applyAlignment="1">
      <alignment vertical="center"/>
    </xf>
    <xf numFmtId="2" fontId="52" fillId="0" borderId="10" xfId="0" applyNumberFormat="1" applyFont="1" applyBorder="1" applyAlignment="1">
      <alignment horizontal="right" vertical="center" wrapText="1"/>
    </xf>
    <xf numFmtId="164" fontId="44" fillId="0" borderId="23" xfId="0" applyNumberFormat="1" applyFont="1" applyBorder="1" applyAlignment="1">
      <alignment horizontal="right" vertical="center"/>
    </xf>
    <xf numFmtId="172" fontId="44" fillId="0" borderId="21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169" fontId="4" fillId="4" borderId="0" xfId="2" applyFill="1" applyAlignment="1">
      <alignment vertical="center"/>
    </xf>
    <xf numFmtId="169" fontId="14" fillId="4" borderId="0" xfId="2" applyFont="1" applyFill="1" applyAlignment="1">
      <alignment horizontal="left" vertical="center"/>
    </xf>
    <xf numFmtId="169" fontId="4" fillId="4" borderId="0" xfId="2" applyFill="1" applyAlignment="1">
      <alignment vertical="center" wrapText="1"/>
    </xf>
    <xf numFmtId="169" fontId="4" fillId="4" borderId="0" xfId="2" applyFill="1" applyAlignment="1">
      <alignment horizontal="center" vertical="center"/>
    </xf>
    <xf numFmtId="165" fontId="4" fillId="4" borderId="0" xfId="2" applyNumberFormat="1" applyFill="1" applyAlignment="1">
      <alignment vertical="center"/>
    </xf>
    <xf numFmtId="169" fontId="9" fillId="4" borderId="0" xfId="2" applyFont="1" applyFill="1" applyAlignment="1">
      <alignment horizontal="right" vertical="center"/>
    </xf>
    <xf numFmtId="169" fontId="14" fillId="4" borderId="1" xfId="2" applyFont="1" applyFill="1" applyBorder="1" applyAlignment="1">
      <alignment horizontal="center" vertical="center" wrapText="1"/>
    </xf>
    <xf numFmtId="169" fontId="4" fillId="0" borderId="0" xfId="2" applyAlignment="1">
      <alignment horizontal="center" textRotation="180"/>
    </xf>
    <xf numFmtId="178" fontId="22" fillId="0" borderId="23" xfId="0" applyNumberFormat="1" applyFon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178" fontId="22" fillId="7" borderId="23" xfId="0" applyNumberFormat="1" applyFont="1" applyFill="1" applyBorder="1" applyAlignment="1">
      <alignment horizontal="center" vertical="center"/>
    </xf>
    <xf numFmtId="0" fontId="22" fillId="7" borderId="23" xfId="0" applyFont="1" applyFill="1" applyBorder="1" applyAlignment="1">
      <alignment vertical="center"/>
    </xf>
    <xf numFmtId="0" fontId="22" fillId="0" borderId="23" xfId="0" applyFont="1" applyBorder="1" applyAlignment="1">
      <alignment vertical="center"/>
    </xf>
    <xf numFmtId="178" fontId="22" fillId="0" borderId="23" xfId="0" applyNumberFormat="1" applyFont="1" applyBorder="1" applyAlignment="1">
      <alignment horizontal="center" vertical="center"/>
    </xf>
    <xf numFmtId="169" fontId="44" fillId="7" borderId="0" xfId="2" applyFont="1" applyFill="1" applyAlignment="1">
      <alignment vertical="center"/>
    </xf>
    <xf numFmtId="0" fontId="44" fillId="7" borderId="23" xfId="0" applyFont="1" applyFill="1" applyBorder="1" applyAlignment="1">
      <alignment horizontal="center" vertical="center"/>
    </xf>
    <xf numFmtId="0" fontId="44" fillId="7" borderId="23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/>
    </xf>
    <xf numFmtId="0" fontId="44" fillId="7" borderId="23" xfId="0" applyFont="1" applyFill="1" applyBorder="1" applyAlignment="1">
      <alignment vertical="center"/>
    </xf>
    <xf numFmtId="0" fontId="39" fillId="7" borderId="0" xfId="0" applyFont="1" applyFill="1"/>
    <xf numFmtId="178" fontId="22" fillId="7" borderId="23" xfId="0" applyNumberFormat="1" applyFont="1" applyFill="1" applyBorder="1" applyAlignment="1">
      <alignment horizontal="center" vertical="center" wrapText="1"/>
    </xf>
    <xf numFmtId="14" fontId="22" fillId="7" borderId="23" xfId="0" applyNumberFormat="1" applyFont="1" applyFill="1" applyBorder="1" applyAlignment="1">
      <alignment horizontal="center" vertical="center" wrapText="1"/>
    </xf>
    <xf numFmtId="14" fontId="22" fillId="7" borderId="23" xfId="0" applyNumberFormat="1" applyFont="1" applyFill="1" applyBorder="1" applyAlignment="1">
      <alignment horizontal="center" vertical="center"/>
    </xf>
    <xf numFmtId="179" fontId="4" fillId="0" borderId="1" xfId="2" applyNumberFormat="1" applyBorder="1" applyAlignment="1">
      <alignment horizontal="center" vertical="center" wrapText="1"/>
    </xf>
    <xf numFmtId="179" fontId="30" fillId="0" borderId="1" xfId="2" applyNumberFormat="1" applyFont="1" applyBorder="1" applyAlignment="1">
      <alignment horizontal="center" vertical="center" wrapText="1"/>
    </xf>
    <xf numFmtId="169" fontId="4" fillId="0" borderId="3" xfId="2" applyBorder="1" applyAlignment="1">
      <alignment horizontal="center" vertical="center" wrapText="1"/>
    </xf>
    <xf numFmtId="179" fontId="4" fillId="0" borderId="3" xfId="2" applyNumberFormat="1" applyBorder="1" applyAlignment="1">
      <alignment horizontal="center" vertical="center" wrapText="1"/>
    </xf>
    <xf numFmtId="179" fontId="30" fillId="0" borderId="3" xfId="2" applyNumberFormat="1" applyFont="1" applyBorder="1" applyAlignment="1">
      <alignment horizontal="center" vertical="center" wrapText="1"/>
    </xf>
    <xf numFmtId="169" fontId="4" fillId="0" borderId="23" xfId="2" applyBorder="1" applyAlignment="1">
      <alignment horizontal="center" vertical="center" wrapText="1"/>
    </xf>
    <xf numFmtId="179" fontId="4" fillId="0" borderId="23" xfId="2" applyNumberFormat="1" applyBorder="1" applyAlignment="1">
      <alignment horizontal="center" vertical="center" wrapText="1"/>
    </xf>
    <xf numFmtId="179" fontId="30" fillId="0" borderId="23" xfId="2" applyNumberFormat="1" applyFont="1" applyBorder="1" applyAlignment="1">
      <alignment horizontal="center" vertical="center" wrapText="1"/>
    </xf>
    <xf numFmtId="165" fontId="4" fillId="0" borderId="0" xfId="2" applyNumberFormat="1" applyAlignment="1">
      <alignment vertical="center"/>
    </xf>
    <xf numFmtId="14" fontId="22" fillId="0" borderId="23" xfId="0" applyNumberFormat="1" applyFont="1" applyBorder="1" applyAlignment="1">
      <alignment horizontal="center" vertical="center"/>
    </xf>
    <xf numFmtId="14" fontId="22" fillId="0" borderId="23" xfId="0" applyNumberFormat="1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4" fillId="0" borderId="97" xfId="0" applyFont="1" applyBorder="1" applyAlignment="1">
      <alignment horizontal="center" vertical="center"/>
    </xf>
    <xf numFmtId="0" fontId="86" fillId="0" borderId="97" xfId="0" applyFont="1" applyBorder="1" applyAlignment="1" applyProtection="1">
      <alignment horizontal="center" vertical="center" wrapText="1"/>
      <protection locked="0"/>
    </xf>
    <xf numFmtId="172" fontId="86" fillId="0" borderId="97" xfId="0" applyNumberFormat="1" applyFont="1" applyBorder="1" applyAlignment="1" applyProtection="1">
      <alignment horizontal="center" vertical="center" wrapText="1"/>
      <protection locked="0"/>
    </xf>
    <xf numFmtId="0" fontId="86" fillId="0" borderId="97" xfId="0" applyFont="1" applyBorder="1" applyAlignment="1">
      <alignment horizontal="center" vertical="center" wrapText="1"/>
    </xf>
    <xf numFmtId="172" fontId="86" fillId="0" borderId="97" xfId="0" applyNumberFormat="1" applyFont="1" applyBorder="1" applyAlignment="1">
      <alignment horizontal="center" vertical="center" wrapText="1"/>
    </xf>
    <xf numFmtId="49" fontId="86" fillId="0" borderId="97" xfId="0" applyNumberFormat="1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49" fontId="86" fillId="0" borderId="0" xfId="0" applyNumberFormat="1" applyFont="1" applyAlignment="1">
      <alignment horizontal="center" vertical="center" wrapText="1"/>
    </xf>
    <xf numFmtId="172" fontId="87" fillId="0" borderId="64" xfId="0" applyNumberFormat="1" applyFont="1" applyBorder="1" applyAlignment="1">
      <alignment horizontal="center" vertical="center" wrapText="1"/>
    </xf>
    <xf numFmtId="172" fontId="86" fillId="0" borderId="64" xfId="0" applyNumberFormat="1" applyFont="1" applyBorder="1" applyAlignment="1">
      <alignment horizontal="center" vertical="center" wrapText="1"/>
    </xf>
    <xf numFmtId="14" fontId="86" fillId="0" borderId="97" xfId="0" applyNumberFormat="1" applyFont="1" applyBorder="1" applyAlignment="1">
      <alignment horizontal="center" vertical="center" wrapText="1"/>
    </xf>
    <xf numFmtId="44" fontId="84" fillId="0" borderId="97" xfId="0" applyNumberFormat="1" applyFont="1" applyBorder="1" applyAlignment="1">
      <alignment horizontal="center" vertical="center"/>
    </xf>
    <xf numFmtId="0" fontId="84" fillId="0" borderId="64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/>
    </xf>
    <xf numFmtId="14" fontId="22" fillId="0" borderId="97" xfId="0" applyNumberFormat="1" applyFont="1" applyBorder="1" applyAlignment="1">
      <alignment horizontal="center" vertical="center"/>
    </xf>
    <xf numFmtId="44" fontId="22" fillId="0" borderId="97" xfId="0" applyNumberFormat="1" applyFont="1" applyBorder="1" applyAlignment="1">
      <alignment horizontal="center" vertical="center"/>
    </xf>
    <xf numFmtId="14" fontId="22" fillId="0" borderId="97" xfId="0" applyNumberFormat="1" applyFont="1" applyBorder="1" applyAlignment="1">
      <alignment horizontal="center" vertical="center" wrapText="1"/>
    </xf>
    <xf numFmtId="49" fontId="22" fillId="0" borderId="97" xfId="0" applyNumberFormat="1" applyFont="1" applyBorder="1" applyAlignment="1">
      <alignment horizontal="center" vertical="center"/>
    </xf>
    <xf numFmtId="44" fontId="22" fillId="0" borderId="97" xfId="0" applyNumberFormat="1" applyFont="1" applyBorder="1" applyAlignment="1">
      <alignment horizontal="center" vertical="center" wrapText="1"/>
    </xf>
    <xf numFmtId="44" fontId="22" fillId="7" borderId="97" xfId="0" applyNumberFormat="1" applyFont="1" applyFill="1" applyBorder="1" applyAlignment="1">
      <alignment horizontal="center" vertical="center"/>
    </xf>
    <xf numFmtId="44" fontId="44" fillId="7" borderId="97" xfId="0" applyNumberFormat="1" applyFont="1" applyFill="1" applyBorder="1" applyAlignment="1">
      <alignment horizontal="center" vertical="center"/>
    </xf>
    <xf numFmtId="44" fontId="22" fillId="7" borderId="97" xfId="0" applyNumberFormat="1" applyFont="1" applyFill="1" applyBorder="1" applyAlignment="1">
      <alignment horizontal="center" vertical="center" wrapText="1"/>
    </xf>
    <xf numFmtId="165" fontId="30" fillId="0" borderId="1" xfId="2" applyNumberFormat="1" applyFont="1" applyBorder="1" applyAlignment="1">
      <alignment horizontal="center" vertical="center" wrapText="1"/>
    </xf>
    <xf numFmtId="165" fontId="30" fillId="0" borderId="3" xfId="2" applyNumberFormat="1" applyFont="1" applyBorder="1" applyAlignment="1">
      <alignment horizontal="center" vertical="center" wrapText="1"/>
    </xf>
    <xf numFmtId="165" fontId="30" fillId="0" borderId="97" xfId="2" applyNumberFormat="1" applyFont="1" applyBorder="1" applyAlignment="1">
      <alignment horizontal="center" vertical="center" wrapText="1"/>
    </xf>
    <xf numFmtId="0" fontId="30" fillId="0" borderId="23" xfId="62" applyBorder="1" applyAlignment="1">
      <alignment vertical="center"/>
    </xf>
    <xf numFmtId="0" fontId="30" fillId="0" borderId="23" xfId="62" applyBorder="1" applyAlignment="1">
      <alignment horizontal="center" vertical="center"/>
    </xf>
    <xf numFmtId="170" fontId="30" fillId="0" borderId="23" xfId="62" applyNumberFormat="1" applyBorder="1" applyAlignment="1">
      <alignment horizontal="right" vertical="center"/>
    </xf>
    <xf numFmtId="0" fontId="44" fillId="7" borderId="97" xfId="0" applyFont="1" applyFill="1" applyBorder="1" applyAlignment="1">
      <alignment vertical="center"/>
    </xf>
    <xf numFmtId="0" fontId="44" fillId="0" borderId="23" xfId="62" applyFont="1" applyBorder="1" applyAlignment="1">
      <alignment horizontal="center" vertical="center"/>
    </xf>
    <xf numFmtId="169" fontId="4" fillId="0" borderId="78" xfId="2" applyBorder="1" applyAlignment="1">
      <alignment horizontal="center" vertical="center" wrapText="1"/>
    </xf>
    <xf numFmtId="169" fontId="22" fillId="0" borderId="81" xfId="2" applyFont="1" applyBorder="1" applyAlignment="1">
      <alignment horizontal="center" vertical="center" wrapText="1"/>
    </xf>
    <xf numFmtId="0" fontId="22" fillId="0" borderId="97" xfId="0" applyFont="1" applyBorder="1" applyAlignment="1">
      <alignment vertical="center" wrapText="1"/>
    </xf>
    <xf numFmtId="169" fontId="14" fillId="4" borderId="6" xfId="2" applyFont="1" applyFill="1" applyBorder="1" applyAlignment="1">
      <alignment horizontal="center" vertical="center" wrapText="1"/>
    </xf>
    <xf numFmtId="0" fontId="82" fillId="0" borderId="83" xfId="0" applyFont="1" applyBorder="1" applyAlignment="1">
      <alignment horizontal="center" vertical="center" wrapText="1"/>
    </xf>
    <xf numFmtId="0" fontId="22" fillId="7" borderId="83" xfId="0" applyFont="1" applyFill="1" applyBorder="1" applyAlignment="1">
      <alignment vertical="center"/>
    </xf>
    <xf numFmtId="0" fontId="22" fillId="0" borderId="83" xfId="0" applyFont="1" applyBorder="1" applyAlignment="1">
      <alignment vertical="center"/>
    </xf>
    <xf numFmtId="0" fontId="44" fillId="7" borderId="83" xfId="0" applyFont="1" applyFill="1" applyBorder="1" applyAlignment="1">
      <alignment vertical="center"/>
    </xf>
    <xf numFmtId="178" fontId="22" fillId="7" borderId="83" xfId="0" applyNumberFormat="1" applyFont="1" applyFill="1" applyBorder="1" applyAlignment="1">
      <alignment horizontal="center" vertical="center" wrapText="1"/>
    </xf>
    <xf numFmtId="178" fontId="22" fillId="0" borderId="83" xfId="0" applyNumberFormat="1" applyFont="1" applyBorder="1" applyAlignment="1">
      <alignment horizontal="center" vertical="center" wrapText="1"/>
    </xf>
    <xf numFmtId="14" fontId="22" fillId="7" borderId="83" xfId="0" applyNumberFormat="1" applyFont="1" applyFill="1" applyBorder="1" applyAlignment="1">
      <alignment horizontal="center" vertical="center" wrapText="1"/>
    </xf>
    <xf numFmtId="14" fontId="22" fillId="0" borderId="83" xfId="0" applyNumberFormat="1" applyFont="1" applyBorder="1" applyAlignment="1">
      <alignment horizontal="center" vertical="center" wrapText="1"/>
    </xf>
    <xf numFmtId="179" fontId="30" fillId="0" borderId="6" xfId="2" applyNumberFormat="1" applyFont="1" applyBorder="1" applyAlignment="1">
      <alignment horizontal="center" vertical="center" wrapText="1"/>
    </xf>
    <xf numFmtId="179" fontId="30" fillId="0" borderId="4" xfId="2" applyNumberFormat="1" applyFont="1" applyBorder="1" applyAlignment="1">
      <alignment horizontal="center" vertical="center" wrapText="1"/>
    </xf>
    <xf numFmtId="179" fontId="30" fillId="0" borderId="83" xfId="2" applyNumberFormat="1" applyFont="1" applyBorder="1" applyAlignment="1">
      <alignment horizontal="center" vertical="center" wrapText="1"/>
    </xf>
    <xf numFmtId="169" fontId="80" fillId="2" borderId="97" xfId="2" applyFont="1" applyFill="1" applyBorder="1" applyAlignment="1">
      <alignment horizontal="center" vertical="center"/>
    </xf>
    <xf numFmtId="169" fontId="14" fillId="4" borderId="97" xfId="2" applyFont="1" applyFill="1" applyBorder="1" applyAlignment="1">
      <alignment horizontal="center" vertical="center" wrapText="1"/>
    </xf>
    <xf numFmtId="0" fontId="24" fillId="5" borderId="97" xfId="0" applyFont="1" applyFill="1" applyBorder="1" applyAlignment="1">
      <alignment horizontal="left" vertical="center" wrapText="1"/>
    </xf>
    <xf numFmtId="0" fontId="82" fillId="0" borderId="97" xfId="0" applyFont="1" applyBorder="1" applyAlignment="1">
      <alignment horizontal="center" vertical="center" wrapText="1"/>
    </xf>
    <xf numFmtId="0" fontId="22" fillId="7" borderId="97" xfId="0" applyFont="1" applyFill="1" applyBorder="1" applyAlignment="1">
      <alignment vertical="center"/>
    </xf>
    <xf numFmtId="0" fontId="22" fillId="0" borderId="97" xfId="0" applyFont="1" applyBorder="1" applyAlignment="1">
      <alignment vertical="center"/>
    </xf>
    <xf numFmtId="178" fontId="22" fillId="7" borderId="97" xfId="0" applyNumberFormat="1" applyFont="1" applyFill="1" applyBorder="1" applyAlignment="1">
      <alignment horizontal="center" vertical="center" wrapText="1"/>
    </xf>
    <xf numFmtId="178" fontId="22" fillId="0" borderId="97" xfId="0" applyNumberFormat="1" applyFont="1" applyBorder="1" applyAlignment="1">
      <alignment horizontal="center" vertical="center" wrapText="1"/>
    </xf>
    <xf numFmtId="14" fontId="22" fillId="7" borderId="97" xfId="0" applyNumberFormat="1" applyFont="1" applyFill="1" applyBorder="1" applyAlignment="1">
      <alignment horizontal="center" vertical="center" wrapText="1"/>
    </xf>
    <xf numFmtId="0" fontId="83" fillId="44" borderId="97" xfId="0" applyFont="1" applyFill="1" applyBorder="1" applyAlignment="1">
      <alignment horizontal="left" vertical="center" wrapText="1"/>
    </xf>
    <xf numFmtId="169" fontId="12" fillId="2" borderId="97" xfId="2" applyFont="1" applyFill="1" applyBorder="1" applyAlignment="1">
      <alignment horizontal="left" vertical="center" wrapText="1"/>
    </xf>
    <xf numFmtId="169" fontId="12" fillId="2" borderId="5" xfId="2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9" fontId="15" fillId="0" borderId="1" xfId="2" applyFont="1" applyBorder="1" applyAlignment="1">
      <alignment vertical="center"/>
    </xf>
    <xf numFmtId="0" fontId="24" fillId="5" borderId="23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43" fillId="0" borderId="2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/>
    </xf>
    <xf numFmtId="49" fontId="21" fillId="0" borderId="23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169" fontId="30" fillId="0" borderId="23" xfId="2" applyFont="1" applyBorder="1" applyAlignment="1">
      <alignment horizontal="center" vertical="center" wrapText="1"/>
    </xf>
    <xf numFmtId="169" fontId="30" fillId="0" borderId="61" xfId="2" applyFont="1" applyBorder="1" applyAlignment="1">
      <alignment horizontal="center" vertical="center" wrapText="1"/>
    </xf>
    <xf numFmtId="169" fontId="30" fillId="0" borderId="30" xfId="2" applyFont="1" applyBorder="1" applyAlignment="1">
      <alignment horizontal="center" vertical="center" wrapText="1"/>
    </xf>
    <xf numFmtId="0" fontId="48" fillId="0" borderId="31" xfId="0" applyFont="1" applyBorder="1" applyAlignment="1">
      <alignment horizontal="center"/>
    </xf>
    <xf numFmtId="0" fontId="44" fillId="0" borderId="35" xfId="0" applyFont="1" applyBorder="1" applyAlignment="1">
      <alignment horizontal="center" vertical="center" wrapText="1"/>
    </xf>
    <xf numFmtId="169" fontId="43" fillId="0" borderId="1" xfId="2" applyFont="1" applyBorder="1" applyAlignment="1">
      <alignment horizontal="center" vertical="center"/>
    </xf>
    <xf numFmtId="169" fontId="50" fillId="0" borderId="1" xfId="3" applyFont="1" applyBorder="1" applyAlignment="1">
      <alignment horizontal="center" vertical="center"/>
    </xf>
    <xf numFmtId="169" fontId="30" fillId="0" borderId="78" xfId="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3" fillId="6" borderId="23" xfId="0" applyFont="1" applyFill="1" applyBorder="1" applyAlignment="1">
      <alignment horizontal="center" vertical="center" wrapText="1"/>
    </xf>
    <xf numFmtId="169" fontId="17" fillId="2" borderId="1" xfId="2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169" fontId="17" fillId="2" borderId="2" xfId="2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60" xfId="0" applyFont="1" applyFill="1" applyBorder="1" applyAlignment="1">
      <alignment horizontal="center" vertical="center" wrapText="1"/>
    </xf>
    <xf numFmtId="49" fontId="23" fillId="5" borderId="61" xfId="0" applyNumberFormat="1" applyFont="1" applyFill="1" applyBorder="1" applyAlignment="1">
      <alignment horizontal="center" vertical="center" wrapText="1"/>
    </xf>
    <xf numFmtId="49" fontId="23" fillId="5" borderId="8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169" fontId="17" fillId="2" borderId="3" xfId="2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172" fontId="12" fillId="2" borderId="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44" fillId="0" borderId="81" xfId="0" applyNumberFormat="1" applyFont="1" applyBorder="1" applyAlignment="1">
      <alignment vertical="center"/>
    </xf>
    <xf numFmtId="0" fontId="44" fillId="7" borderId="94" xfId="0" applyFont="1" applyFill="1" applyBorder="1" applyAlignment="1">
      <alignment vertical="center" wrapText="1"/>
    </xf>
    <xf numFmtId="4" fontId="44" fillId="7" borderId="94" xfId="0" applyNumberFormat="1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44" fillId="7" borderId="95" xfId="0" applyFont="1" applyFill="1" applyBorder="1" applyAlignment="1">
      <alignment vertical="center" wrapText="1"/>
    </xf>
    <xf numFmtId="4" fontId="44" fillId="7" borderId="95" xfId="0" applyNumberFormat="1" applyFont="1" applyFill="1" applyBorder="1" applyAlignment="1">
      <alignment vertical="center"/>
    </xf>
    <xf numFmtId="172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72" fontId="30" fillId="0" borderId="23" xfId="62" applyNumberFormat="1" applyBorder="1" applyAlignment="1">
      <alignment vertical="center"/>
    </xf>
    <xf numFmtId="0" fontId="59" fillId="0" borderId="81" xfId="0" applyFont="1" applyBorder="1" applyAlignment="1">
      <alignment horizontal="left" vertical="center" wrapText="1"/>
    </xf>
    <xf numFmtId="44" fontId="59" fillId="0" borderId="81" xfId="0" applyNumberFormat="1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1" xfId="0" applyFont="1" applyBorder="1" applyAlignment="1">
      <alignment horizontal="center" vertical="center"/>
    </xf>
    <xf numFmtId="172" fontId="4" fillId="0" borderId="81" xfId="0" applyNumberFormat="1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172" fontId="30" fillId="0" borderId="81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44" fontId="4" fillId="0" borderId="81" xfId="98" applyFont="1" applyBorder="1" applyAlignment="1">
      <alignment vertical="center"/>
    </xf>
    <xf numFmtId="0" fontId="4" fillId="0" borderId="0" xfId="0" applyFont="1" applyAlignment="1">
      <alignment vertical="center"/>
    </xf>
    <xf numFmtId="0" fontId="43" fillId="7" borderId="81" xfId="0" applyFont="1" applyFill="1" applyBorder="1" applyAlignment="1">
      <alignment vertical="center"/>
    </xf>
    <xf numFmtId="0" fontId="43" fillId="7" borderId="81" xfId="0" applyFont="1" applyFill="1" applyBorder="1" applyAlignment="1">
      <alignment horizontal="center" vertical="center"/>
    </xf>
    <xf numFmtId="44" fontId="43" fillId="7" borderId="81" xfId="98" applyFont="1" applyFill="1" applyBorder="1" applyAlignment="1">
      <alignment vertical="center"/>
    </xf>
    <xf numFmtId="0" fontId="43" fillId="0" borderId="81" xfId="0" applyFont="1" applyBorder="1" applyAlignment="1">
      <alignment vertical="center"/>
    </xf>
    <xf numFmtId="0" fontId="43" fillId="0" borderId="81" xfId="0" applyFont="1" applyBorder="1" applyAlignment="1">
      <alignment horizontal="center" vertical="center"/>
    </xf>
    <xf numFmtId="44" fontId="43" fillId="0" borderId="81" xfId="98" applyFont="1" applyFill="1" applyBorder="1" applyAlignment="1">
      <alignment vertical="center"/>
    </xf>
    <xf numFmtId="0" fontId="44" fillId="7" borderId="96" xfId="0" applyFont="1" applyFill="1" applyBorder="1" applyAlignment="1">
      <alignment vertical="center" wrapText="1"/>
    </xf>
    <xf numFmtId="4" fontId="44" fillId="7" borderId="96" xfId="0" applyNumberFormat="1" applyFont="1" applyFill="1" applyBorder="1" applyAlignment="1">
      <alignment vertical="center"/>
    </xf>
    <xf numFmtId="0" fontId="44" fillId="7" borderId="97" xfId="0" applyFont="1" applyFill="1" applyBorder="1" applyAlignment="1">
      <alignment vertical="center" wrapText="1"/>
    </xf>
    <xf numFmtId="4" fontId="44" fillId="7" borderId="97" xfId="0" applyNumberFormat="1" applyFont="1" applyFill="1" applyBorder="1" applyAlignment="1">
      <alignment vertical="center"/>
    </xf>
    <xf numFmtId="0" fontId="43" fillId="0" borderId="7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78" xfId="0" applyFont="1" applyBorder="1" applyAlignment="1">
      <alignment horizontal="center" vertical="center"/>
    </xf>
    <xf numFmtId="44" fontId="4" fillId="0" borderId="78" xfId="1" applyFont="1" applyBorder="1" applyAlignment="1">
      <alignment vertical="center"/>
    </xf>
    <xf numFmtId="0" fontId="4" fillId="0" borderId="78" xfId="0" applyFont="1" applyBorder="1" applyAlignment="1">
      <alignment vertical="center" wrapText="1"/>
    </xf>
    <xf numFmtId="44" fontId="43" fillId="0" borderId="81" xfId="1" applyFont="1" applyFill="1" applyBorder="1" applyAlignment="1">
      <alignment vertical="center"/>
    </xf>
    <xf numFmtId="0" fontId="4" fillId="0" borderId="81" xfId="0" applyFont="1" applyBorder="1" applyAlignment="1">
      <alignment vertical="center" wrapText="1"/>
    </xf>
    <xf numFmtId="0" fontId="88" fillId="0" borderId="81" xfId="0" applyFont="1" applyBorder="1" applyAlignment="1">
      <alignment vertical="center" wrapText="1"/>
    </xf>
    <xf numFmtId="169" fontId="4" fillId="0" borderId="63" xfId="2" quotePrefix="1" applyBorder="1" applyAlignment="1">
      <alignment horizontal="center" vertical="center" wrapText="1"/>
    </xf>
    <xf numFmtId="0" fontId="21" fillId="0" borderId="33" xfId="0" applyFont="1" applyBorder="1"/>
    <xf numFmtId="0" fontId="21" fillId="0" borderId="60" xfId="0" applyFont="1" applyBorder="1"/>
    <xf numFmtId="0" fontId="24" fillId="5" borderId="49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1" fillId="0" borderId="49" xfId="0" applyFont="1" applyBorder="1"/>
    <xf numFmtId="0" fontId="21" fillId="0" borderId="54" xfId="0" applyFont="1" applyBorder="1"/>
    <xf numFmtId="0" fontId="21" fillId="0" borderId="50" xfId="0" applyFont="1" applyBorder="1"/>
    <xf numFmtId="0" fontId="24" fillId="5" borderId="43" xfId="0" applyFont="1" applyFill="1" applyBorder="1" applyAlignment="1">
      <alignment horizontal="center" vertical="center" wrapText="1"/>
    </xf>
    <xf numFmtId="0" fontId="24" fillId="5" borderId="53" xfId="0" applyFont="1" applyFill="1" applyBorder="1" applyAlignment="1">
      <alignment horizontal="center" vertical="center" wrapText="1"/>
    </xf>
    <xf numFmtId="169" fontId="15" fillId="0" borderId="6" xfId="2" applyFont="1" applyBorder="1"/>
    <xf numFmtId="169" fontId="15" fillId="0" borderId="7" xfId="2" applyFont="1" applyBorder="1"/>
    <xf numFmtId="169" fontId="15" fillId="0" borderId="5" xfId="2" applyFont="1" applyBorder="1"/>
    <xf numFmtId="169" fontId="12" fillId="2" borderId="4" xfId="2" applyFont="1" applyFill="1" applyBorder="1" applyAlignment="1">
      <alignment horizontal="center" vertical="center" wrapText="1"/>
    </xf>
    <xf numFmtId="169" fontId="12" fillId="2" borderId="69" xfId="2" applyFont="1" applyFill="1" applyBorder="1" applyAlignment="1">
      <alignment horizontal="center" vertical="center" wrapText="1"/>
    </xf>
    <xf numFmtId="0" fontId="21" fillId="0" borderId="23" xfId="0" applyFont="1" applyBorder="1"/>
    <xf numFmtId="4" fontId="28" fillId="0" borderId="37" xfId="2" applyNumberFormat="1" applyFont="1" applyBorder="1" applyAlignment="1">
      <alignment horizontal="center" vertical="center" wrapText="1"/>
    </xf>
    <xf numFmtId="4" fontId="28" fillId="0" borderId="9" xfId="2" applyNumberFormat="1" applyFont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1" fillId="0" borderId="43" xfId="0" applyFont="1" applyBorder="1"/>
    <xf numFmtId="0" fontId="21" fillId="0" borderId="44" xfId="0" applyFont="1" applyBorder="1"/>
    <xf numFmtId="0" fontId="21" fillId="0" borderId="45" xfId="0" applyFont="1" applyBorder="1"/>
    <xf numFmtId="169" fontId="12" fillId="2" borderId="6" xfId="2" applyFont="1" applyFill="1" applyBorder="1" applyAlignment="1">
      <alignment horizontal="center" vertical="center" wrapText="1"/>
    </xf>
    <xf numFmtId="169" fontId="12" fillId="2" borderId="5" xfId="2" applyFont="1" applyFill="1" applyBorder="1" applyAlignment="1">
      <alignment horizontal="center" vertical="center" wrapText="1"/>
    </xf>
    <xf numFmtId="169" fontId="12" fillId="2" borderId="36" xfId="2" applyFont="1" applyFill="1" applyBorder="1" applyAlignment="1">
      <alignment horizontal="center" vertical="center" wrapText="1"/>
    </xf>
    <xf numFmtId="169" fontId="12" fillId="2" borderId="12" xfId="2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169" fontId="15" fillId="0" borderId="38" xfId="2" applyFont="1" applyBorder="1"/>
    <xf numFmtId="169" fontId="15" fillId="0" borderId="39" xfId="2" applyFont="1" applyBorder="1"/>
    <xf numFmtId="169" fontId="15" fillId="0" borderId="40" xfId="2" applyFont="1" applyBorder="1"/>
    <xf numFmtId="0" fontId="24" fillId="6" borderId="23" xfId="0" applyFont="1" applyFill="1" applyBorder="1" applyAlignment="1">
      <alignment horizontal="center" vertical="center" wrapText="1"/>
    </xf>
    <xf numFmtId="0" fontId="48" fillId="0" borderId="46" xfId="0" applyFont="1" applyBorder="1"/>
    <xf numFmtId="0" fontId="48" fillId="0" borderId="47" xfId="0" applyFont="1" applyBorder="1"/>
    <xf numFmtId="0" fontId="48" fillId="0" borderId="48" xfId="0" applyFont="1" applyBorder="1"/>
    <xf numFmtId="49" fontId="24" fillId="5" borderId="41" xfId="0" applyNumberFormat="1" applyFont="1" applyFill="1" applyBorder="1" applyAlignment="1">
      <alignment horizontal="center" vertical="center" wrapText="1"/>
    </xf>
    <xf numFmtId="49" fontId="24" fillId="5" borderId="42" xfId="0" applyNumberFormat="1" applyFont="1" applyFill="1" applyBorder="1" applyAlignment="1">
      <alignment horizontal="center" vertical="center" wrapText="1"/>
    </xf>
    <xf numFmtId="0" fontId="48" fillId="0" borderId="26" xfId="0" applyFont="1" applyBorder="1"/>
    <xf numFmtId="0" fontId="48" fillId="0" borderId="27" xfId="0" applyFont="1" applyBorder="1"/>
    <xf numFmtId="0" fontId="48" fillId="0" borderId="28" xfId="0" applyFont="1" applyBorder="1"/>
    <xf numFmtId="0" fontId="21" fillId="0" borderId="51" xfId="0" applyFont="1" applyBorder="1"/>
    <xf numFmtId="0" fontId="21" fillId="0" borderId="47" xfId="0" applyFont="1" applyBorder="1"/>
    <xf numFmtId="0" fontId="21" fillId="0" borderId="52" xfId="0" applyFont="1" applyBorder="1"/>
    <xf numFmtId="0" fontId="24" fillId="5" borderId="70" xfId="0" applyFont="1" applyFill="1" applyBorder="1" applyAlignment="1">
      <alignment horizontal="center" vertical="center" wrapText="1"/>
    </xf>
    <xf numFmtId="0" fontId="24" fillId="5" borderId="71" xfId="0" applyFont="1" applyFill="1" applyBorder="1" applyAlignment="1">
      <alignment horizontal="center" vertical="center" wrapText="1"/>
    </xf>
    <xf numFmtId="49" fontId="24" fillId="5" borderId="17" xfId="0" applyNumberFormat="1" applyFont="1" applyFill="1" applyBorder="1" applyAlignment="1">
      <alignment horizontal="center" vertical="center" wrapText="1"/>
    </xf>
    <xf numFmtId="49" fontId="24" fillId="5" borderId="62" xfId="0" applyNumberFormat="1" applyFont="1" applyFill="1" applyBorder="1" applyAlignment="1">
      <alignment horizontal="center" vertical="center" wrapText="1"/>
    </xf>
    <xf numFmtId="169" fontId="12" fillId="2" borderId="55" xfId="2" applyFont="1" applyFill="1" applyBorder="1" applyAlignment="1">
      <alignment horizontal="center" vertical="center" wrapText="1"/>
    </xf>
    <xf numFmtId="169" fontId="12" fillId="2" borderId="56" xfId="2" applyFont="1" applyFill="1" applyBorder="1" applyAlignment="1">
      <alignment horizontal="center" vertical="center" wrapText="1"/>
    </xf>
    <xf numFmtId="169" fontId="15" fillId="0" borderId="36" xfId="2" applyFont="1" applyBorder="1"/>
    <xf numFmtId="169" fontId="15" fillId="0" borderId="63" xfId="2" applyFont="1" applyBorder="1"/>
    <xf numFmtId="169" fontId="15" fillId="0" borderId="12" xfId="2" applyFont="1" applyBorder="1"/>
    <xf numFmtId="0" fontId="24" fillId="5" borderId="67" xfId="0" applyFont="1" applyFill="1" applyBorder="1" applyAlignment="1">
      <alignment horizontal="center" vertical="center" wrapText="1"/>
    </xf>
    <xf numFmtId="0" fontId="24" fillId="5" borderId="68" xfId="0" applyFont="1" applyFill="1" applyBorder="1" applyAlignment="1">
      <alignment horizontal="center" vertical="center" wrapText="1"/>
    </xf>
    <xf numFmtId="0" fontId="21" fillId="0" borderId="18" xfId="0" applyFont="1" applyBorder="1"/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169" fontId="9" fillId="0" borderId="0" xfId="2" applyFont="1" applyAlignment="1">
      <alignment horizontal="right" vertical="center"/>
    </xf>
    <xf numFmtId="169" fontId="15" fillId="0" borderId="1" xfId="2" applyFont="1" applyBorder="1" applyAlignment="1">
      <alignment vertical="center"/>
    </xf>
    <xf numFmtId="0" fontId="21" fillId="0" borderId="23" xfId="0" applyFont="1" applyBorder="1" applyAlignment="1">
      <alignment horizontal="left" vertical="center" wrapText="1"/>
    </xf>
    <xf numFmtId="169" fontId="21" fillId="0" borderId="10" xfId="2" applyFont="1" applyBorder="1" applyAlignment="1">
      <alignment horizontal="left" vertical="center"/>
    </xf>
    <xf numFmtId="169" fontId="15" fillId="0" borderId="1" xfId="2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169" fontId="14" fillId="4" borderId="98" xfId="2" applyFont="1" applyFill="1" applyBorder="1" applyAlignment="1">
      <alignment horizontal="center" vertical="center" wrapText="1"/>
    </xf>
    <xf numFmtId="169" fontId="14" fillId="4" borderId="64" xfId="2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left" vertical="center" wrapText="1"/>
    </xf>
    <xf numFmtId="0" fontId="24" fillId="5" borderId="83" xfId="0" applyFont="1" applyFill="1" applyBorder="1" applyAlignment="1">
      <alignment horizontal="left" vertical="center" wrapText="1"/>
    </xf>
    <xf numFmtId="169" fontId="80" fillId="2" borderId="1" xfId="2" applyFont="1" applyFill="1" applyBorder="1" applyAlignment="1">
      <alignment horizontal="center" vertical="center"/>
    </xf>
    <xf numFmtId="169" fontId="80" fillId="2" borderId="6" xfId="2" applyFont="1" applyFill="1" applyBorder="1" applyAlignment="1">
      <alignment horizontal="center" vertical="center"/>
    </xf>
    <xf numFmtId="169" fontId="14" fillId="4" borderId="1" xfId="2" applyFont="1" applyFill="1" applyBorder="1" applyAlignment="1">
      <alignment horizontal="center" vertical="center" wrapText="1"/>
    </xf>
    <xf numFmtId="169" fontId="14" fillId="4" borderId="1" xfId="2" applyFont="1" applyFill="1" applyBorder="1" applyAlignment="1">
      <alignment vertical="center" wrapText="1"/>
    </xf>
    <xf numFmtId="169" fontId="81" fillId="4" borderId="1" xfId="2" applyFont="1" applyFill="1" applyBorder="1" applyAlignment="1">
      <alignment horizontal="center" vertical="center" wrapText="1"/>
    </xf>
    <xf numFmtId="165" fontId="81" fillId="4" borderId="1" xfId="2" applyNumberFormat="1" applyFont="1" applyFill="1" applyBorder="1" applyAlignment="1">
      <alignment horizontal="center" vertical="center" wrapText="1"/>
    </xf>
    <xf numFmtId="169" fontId="14" fillId="4" borderId="6" xfId="2" applyFont="1" applyFill="1" applyBorder="1" applyAlignment="1">
      <alignment horizontal="center" vertical="center" wrapText="1"/>
    </xf>
    <xf numFmtId="0" fontId="83" fillId="44" borderId="23" xfId="0" applyFont="1" applyFill="1" applyBorder="1" applyAlignment="1">
      <alignment horizontal="left" vertical="center" wrapText="1"/>
    </xf>
    <xf numFmtId="0" fontId="83" fillId="44" borderId="83" xfId="0" applyFont="1" applyFill="1" applyBorder="1" applyAlignment="1">
      <alignment horizontal="left" vertical="center" wrapText="1"/>
    </xf>
    <xf numFmtId="169" fontId="12" fillId="2" borderId="1" xfId="2" applyFont="1" applyFill="1" applyBorder="1" applyAlignment="1">
      <alignment horizontal="left" vertical="center" wrapText="1"/>
    </xf>
    <xf numFmtId="169" fontId="12" fillId="2" borderId="6" xfId="2" applyFont="1" applyFill="1" applyBorder="1" applyAlignment="1">
      <alignment horizontal="left" vertical="center" wrapText="1"/>
    </xf>
    <xf numFmtId="0" fontId="85" fillId="0" borderId="83" xfId="0" applyFont="1" applyBorder="1" applyAlignment="1">
      <alignment horizontal="center" vertical="center"/>
    </xf>
    <xf numFmtId="0" fontId="85" fillId="0" borderId="99" xfId="0" applyFont="1" applyBorder="1" applyAlignment="1">
      <alignment horizontal="center" vertical="center"/>
    </xf>
    <xf numFmtId="0" fontId="85" fillId="0" borderId="7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164" fontId="89" fillId="6" borderId="23" xfId="0" applyNumberFormat="1" applyFont="1" applyFill="1" applyBorder="1" applyAlignment="1">
      <alignment horizontal="right" vertical="center" wrapText="1"/>
    </xf>
    <xf numFmtId="0" fontId="32" fillId="7" borderId="97" xfId="0" applyFont="1" applyFill="1" applyBorder="1" applyAlignment="1">
      <alignment horizontal="left" vertical="center" wrapText="1"/>
    </xf>
    <xf numFmtId="0" fontId="32" fillId="7" borderId="97" xfId="0" applyFont="1" applyFill="1" applyBorder="1" applyAlignment="1">
      <alignment horizontal="center" vertical="center" wrapText="1"/>
    </xf>
    <xf numFmtId="172" fontId="32" fillId="7" borderId="97" xfId="0" applyNumberFormat="1" applyFont="1" applyFill="1" applyBorder="1" applyAlignment="1">
      <alignment horizontal="right" vertical="center" wrapText="1"/>
    </xf>
    <xf numFmtId="164" fontId="32" fillId="7" borderId="97" xfId="0" applyNumberFormat="1" applyFont="1" applyFill="1" applyBorder="1" applyAlignment="1">
      <alignment horizontal="right" vertical="center"/>
    </xf>
    <xf numFmtId="0" fontId="90" fillId="7" borderId="97" xfId="0" applyFont="1" applyFill="1" applyBorder="1" applyAlignment="1">
      <alignment horizontal="left" vertical="center" wrapText="1"/>
    </xf>
    <xf numFmtId="173" fontId="32" fillId="7" borderId="97" xfId="0" quotePrefix="1" applyNumberFormat="1" applyFont="1" applyFill="1" applyBorder="1" applyAlignment="1">
      <alignment horizontal="right" vertical="center" wrapText="1"/>
    </xf>
    <xf numFmtId="0" fontId="90" fillId="7" borderId="93" xfId="0" applyFont="1" applyFill="1" applyBorder="1" applyAlignment="1">
      <alignment horizontal="left" vertical="center" wrapText="1"/>
    </xf>
  </cellXfs>
  <cellStyles count="141">
    <cellStyle name="20% — akcent 1" xfId="114" builtinId="30" customBuiltin="1"/>
    <cellStyle name="20% — akcent 2" xfId="117" builtinId="34" customBuiltin="1"/>
    <cellStyle name="20% — akcent 3" xfId="120" builtinId="38" customBuiltin="1"/>
    <cellStyle name="20% — akcent 4" xfId="123" builtinId="42" customBuiltin="1"/>
    <cellStyle name="20% — akcent 5" xfId="126" builtinId="46" customBuiltin="1"/>
    <cellStyle name="20% — akcent 6" xfId="129" builtinId="50" customBuiltin="1"/>
    <cellStyle name="40% — akcent 1" xfId="115" builtinId="31" customBuiltin="1"/>
    <cellStyle name="40% — akcent 2" xfId="118" builtinId="35" customBuiltin="1"/>
    <cellStyle name="40% — akcent 3" xfId="121" builtinId="39" customBuiltin="1"/>
    <cellStyle name="40% — akcent 4" xfId="124" builtinId="43" customBuiltin="1"/>
    <cellStyle name="40% — akcent 5" xfId="127" builtinId="47" customBuiltin="1"/>
    <cellStyle name="40% — akcent 6" xfId="130" builtinId="51" customBuiltin="1"/>
    <cellStyle name="60% — akcent 1 2" xfId="133" xr:uid="{00000000-0005-0000-0000-00000C000000}"/>
    <cellStyle name="60% — akcent 2 2" xfId="134" xr:uid="{00000000-0005-0000-0000-00000D000000}"/>
    <cellStyle name="60% — akcent 3 2" xfId="135" xr:uid="{00000000-0005-0000-0000-00000E000000}"/>
    <cellStyle name="60% — akcent 4 2" xfId="136" xr:uid="{00000000-0005-0000-0000-00000F000000}"/>
    <cellStyle name="60% — akcent 5 2" xfId="137" xr:uid="{00000000-0005-0000-0000-000010000000}"/>
    <cellStyle name="60% — akcent 6 2" xfId="138" xr:uid="{00000000-0005-0000-0000-000011000000}"/>
    <cellStyle name="Akcent 1" xfId="113" builtinId="29" customBuiltin="1"/>
    <cellStyle name="Akcent 2" xfId="116" builtinId="33" customBuiltin="1"/>
    <cellStyle name="Akcent 3" xfId="119" builtinId="37" customBuiltin="1"/>
    <cellStyle name="Akcent 4" xfId="122" builtinId="41" customBuiltin="1"/>
    <cellStyle name="Akcent 5" xfId="125" builtinId="45" customBuiltin="1"/>
    <cellStyle name="Akcent 6" xfId="128" builtinId="49" customBuiltin="1"/>
    <cellStyle name="Dane wejściowe" xfId="105" builtinId="20" customBuiltin="1"/>
    <cellStyle name="Dane wyjściowe" xfId="106" builtinId="21" customBuiltin="1"/>
    <cellStyle name="Dobry" xfId="103" builtinId="26" customBuiltin="1"/>
    <cellStyle name="Excel Built-in Normal" xfId="2" xr:uid="{00000000-0005-0000-0000-00001B000000}"/>
    <cellStyle name="Excel Built-in Normal 1" xfId="3" xr:uid="{00000000-0005-0000-0000-00001C000000}"/>
    <cellStyle name="Excel Built-in Normal 1 2" xfId="4" xr:uid="{00000000-0005-0000-0000-00001D000000}"/>
    <cellStyle name="Excel Built-in Normal 1 2 2" xfId="50" xr:uid="{00000000-0005-0000-0000-00001E000000}"/>
    <cellStyle name="Excel Built-in Normal 1 3" xfId="51" xr:uid="{00000000-0005-0000-0000-00001F000000}"/>
    <cellStyle name="Excel Built-in Normal 1 4" xfId="45" xr:uid="{00000000-0005-0000-0000-000020000000}"/>
    <cellStyle name="Excel Built-in Normal 2" xfId="5" xr:uid="{00000000-0005-0000-0000-000021000000}"/>
    <cellStyle name="Excel Built-in Normal 2 2" xfId="6" xr:uid="{00000000-0005-0000-0000-000022000000}"/>
    <cellStyle name="Excel Built-in Normal 2 2 2" xfId="73" xr:uid="{00000000-0005-0000-0000-000023000000}"/>
    <cellStyle name="Excel Built-in Normal 2 3" xfId="52" xr:uid="{00000000-0005-0000-0000-000024000000}"/>
    <cellStyle name="Excel Built-in Normal 2 4" xfId="72" xr:uid="{00000000-0005-0000-0000-000025000000}"/>
    <cellStyle name="Excel Built-in Normal 3" xfId="7" xr:uid="{00000000-0005-0000-0000-000026000000}"/>
    <cellStyle name="Excel Built-in Normal 3 2" xfId="76" xr:uid="{00000000-0005-0000-0000-000027000000}"/>
    <cellStyle name="Excel Built-in Normal 4" xfId="8" xr:uid="{00000000-0005-0000-0000-000028000000}"/>
    <cellStyle name="Excel Built-in Normal 4 2" xfId="71" xr:uid="{00000000-0005-0000-0000-000029000000}"/>
    <cellStyle name="Excel Built-in Normal 5" xfId="63" xr:uid="{00000000-0005-0000-0000-00002A000000}"/>
    <cellStyle name="Excel Built-in Normal 5 2" xfId="74" xr:uid="{00000000-0005-0000-0000-00002B000000}"/>
    <cellStyle name="Excel Built-in Normal 6" xfId="78" xr:uid="{00000000-0005-0000-0000-00002C000000}"/>
    <cellStyle name="Heading" xfId="9" xr:uid="{00000000-0005-0000-0000-00002D000000}"/>
    <cellStyle name="Heading 1" xfId="10" xr:uid="{00000000-0005-0000-0000-00002E000000}"/>
    <cellStyle name="Heading 1 1" xfId="40" xr:uid="{00000000-0005-0000-0000-00002F000000}"/>
    <cellStyle name="Heading 1 2" xfId="70" xr:uid="{00000000-0005-0000-0000-000030000000}"/>
    <cellStyle name="Heading 2" xfId="11" xr:uid="{00000000-0005-0000-0000-000031000000}"/>
    <cellStyle name="Heading 2 2" xfId="41" xr:uid="{00000000-0005-0000-0000-000032000000}"/>
    <cellStyle name="Heading 2 3" xfId="75" xr:uid="{00000000-0005-0000-0000-000033000000}"/>
    <cellStyle name="Heading 3" xfId="44" xr:uid="{00000000-0005-0000-0000-000034000000}"/>
    <cellStyle name="Heading1" xfId="12" xr:uid="{00000000-0005-0000-0000-000035000000}"/>
    <cellStyle name="Heading1 1" xfId="13" xr:uid="{00000000-0005-0000-0000-000036000000}"/>
    <cellStyle name="Heading1 1 2" xfId="49" xr:uid="{00000000-0005-0000-0000-000037000000}"/>
    <cellStyle name="Heading1 2" xfId="14" xr:uid="{00000000-0005-0000-0000-000038000000}"/>
    <cellStyle name="Heading1 2 2" xfId="77" xr:uid="{00000000-0005-0000-0000-000039000000}"/>
    <cellStyle name="Heading1 3" xfId="42" xr:uid="{00000000-0005-0000-0000-00003A000000}"/>
    <cellStyle name="Heading1 3 2" xfId="79" xr:uid="{00000000-0005-0000-0000-00003B000000}"/>
    <cellStyle name="Komórka połączona" xfId="108" builtinId="24" customBuiltin="1"/>
    <cellStyle name="Komórka zaznaczona" xfId="109" builtinId="23" customBuiltin="1"/>
    <cellStyle name="Nagłówek 1" xfId="99" builtinId="16" customBuiltin="1"/>
    <cellStyle name="Nagłówek 2" xfId="100" builtinId="17" customBuiltin="1"/>
    <cellStyle name="Nagłówek 3" xfId="101" builtinId="18" customBuiltin="1"/>
    <cellStyle name="Nagłówek 4" xfId="102" builtinId="19" customBuiltin="1"/>
    <cellStyle name="Neutralny 2" xfId="132" xr:uid="{00000000-0005-0000-0000-000042000000}"/>
    <cellStyle name="Normalny" xfId="0" builtinId="0" customBuiltin="1"/>
    <cellStyle name="Normalny 2" xfId="15" xr:uid="{00000000-0005-0000-0000-000044000000}"/>
    <cellStyle name="Normalny 2 2" xfId="16" xr:uid="{00000000-0005-0000-0000-000045000000}"/>
    <cellStyle name="Normalny 2 2 2" xfId="17" xr:uid="{00000000-0005-0000-0000-000046000000}"/>
    <cellStyle name="Normalny 2 2 2 2" xfId="82" xr:uid="{00000000-0005-0000-0000-000047000000}"/>
    <cellStyle name="Normalny 2 2 3" xfId="48" xr:uid="{00000000-0005-0000-0000-000048000000}"/>
    <cellStyle name="Normalny 2 2 4" xfId="81" xr:uid="{00000000-0005-0000-0000-000049000000}"/>
    <cellStyle name="Normalny 2 3" xfId="62" xr:uid="{00000000-0005-0000-0000-00004A000000}"/>
    <cellStyle name="Normalny 2 4" xfId="80" xr:uid="{00000000-0005-0000-0000-00004B000000}"/>
    <cellStyle name="Normalny 3" xfId="18" xr:uid="{00000000-0005-0000-0000-00004C000000}"/>
    <cellStyle name="Normalny 3 2" xfId="19" xr:uid="{00000000-0005-0000-0000-00004D000000}"/>
    <cellStyle name="Normalny 3 2 2" xfId="20" xr:uid="{00000000-0005-0000-0000-00004E000000}"/>
    <cellStyle name="Normalny 3 2 2 2" xfId="21" xr:uid="{00000000-0005-0000-0000-00004F000000}"/>
    <cellStyle name="Normalny 3 2 2 2 2" xfId="86" xr:uid="{00000000-0005-0000-0000-000050000000}"/>
    <cellStyle name="Normalny 3 2 2 3" xfId="46" xr:uid="{00000000-0005-0000-0000-000051000000}"/>
    <cellStyle name="Normalny 3 2 2 4" xfId="85" xr:uid="{00000000-0005-0000-0000-000052000000}"/>
    <cellStyle name="Normalny 3 2 3" xfId="57" xr:uid="{00000000-0005-0000-0000-000053000000}"/>
    <cellStyle name="Normalny 3 2 4" xfId="84" xr:uid="{00000000-0005-0000-0000-000054000000}"/>
    <cellStyle name="Normalny 3 3" xfId="22" xr:uid="{00000000-0005-0000-0000-000055000000}"/>
    <cellStyle name="Normalny 3 3 2" xfId="23" xr:uid="{00000000-0005-0000-0000-000056000000}"/>
    <cellStyle name="Normalny 3 3 2 2" xfId="88" xr:uid="{00000000-0005-0000-0000-000057000000}"/>
    <cellStyle name="Normalny 3 3 3" xfId="47" xr:uid="{00000000-0005-0000-0000-000058000000}"/>
    <cellStyle name="Normalny 3 3 4" xfId="87" xr:uid="{00000000-0005-0000-0000-000059000000}"/>
    <cellStyle name="Normalny 3 4" xfId="58" xr:uid="{00000000-0005-0000-0000-00005A000000}"/>
    <cellStyle name="Normalny 3 5" xfId="83" xr:uid="{00000000-0005-0000-0000-00005B000000}"/>
    <cellStyle name="Normalny 4" xfId="24" xr:uid="{00000000-0005-0000-0000-00005C000000}"/>
    <cellStyle name="Normalny 4 2" xfId="25" xr:uid="{00000000-0005-0000-0000-00005D000000}"/>
    <cellStyle name="Normalny 4 2 2" xfId="90" xr:uid="{00000000-0005-0000-0000-00005E000000}"/>
    <cellStyle name="Normalny 4 3" xfId="53" xr:uid="{00000000-0005-0000-0000-00005F000000}"/>
    <cellStyle name="Normalny 4 4" xfId="89" xr:uid="{00000000-0005-0000-0000-000060000000}"/>
    <cellStyle name="Normalny 5" xfId="39" xr:uid="{00000000-0005-0000-0000-000061000000}"/>
    <cellStyle name="Normalny 5 2" xfId="139" xr:uid="{00000000-0005-0000-0000-000062000000}"/>
    <cellStyle name="Normalny 6" xfId="64" xr:uid="{00000000-0005-0000-0000-000063000000}"/>
    <cellStyle name="Obliczenia" xfId="107" builtinId="22" customBuiltin="1"/>
    <cellStyle name="Result" xfId="26" xr:uid="{00000000-0005-0000-0000-000065000000}"/>
    <cellStyle name="Result 1" xfId="27" xr:uid="{00000000-0005-0000-0000-000066000000}"/>
    <cellStyle name="Result 1 2" xfId="91" xr:uid="{00000000-0005-0000-0000-000067000000}"/>
    <cellStyle name="Result 2" xfId="28" xr:uid="{00000000-0005-0000-0000-000068000000}"/>
    <cellStyle name="Result 2 2" xfId="92" xr:uid="{00000000-0005-0000-0000-000069000000}"/>
    <cellStyle name="Result 3" xfId="56" xr:uid="{00000000-0005-0000-0000-00006A000000}"/>
    <cellStyle name="Result 3 2" xfId="93" xr:uid="{00000000-0005-0000-0000-00006B000000}"/>
    <cellStyle name="Result2" xfId="29" xr:uid="{00000000-0005-0000-0000-00006C000000}"/>
    <cellStyle name="Result2 1" xfId="30" xr:uid="{00000000-0005-0000-0000-00006D000000}"/>
    <cellStyle name="Result2 1 2" xfId="60" xr:uid="{00000000-0005-0000-0000-00006E000000}"/>
    <cellStyle name="Result2 2" xfId="31" xr:uid="{00000000-0005-0000-0000-00006F000000}"/>
    <cellStyle name="Result2 2 2" xfId="61" xr:uid="{00000000-0005-0000-0000-000070000000}"/>
    <cellStyle name="Result2 3" xfId="59" xr:uid="{00000000-0005-0000-0000-000071000000}"/>
    <cellStyle name="Result2 3 2" xfId="94" xr:uid="{00000000-0005-0000-0000-000072000000}"/>
    <cellStyle name="Suma" xfId="112" builtinId="25" customBuiltin="1"/>
    <cellStyle name="TableStyleLight1" xfId="32" xr:uid="{00000000-0005-0000-0000-000074000000}"/>
    <cellStyle name="TableStyleLight1 2" xfId="33" xr:uid="{00000000-0005-0000-0000-000075000000}"/>
    <cellStyle name="TableStyleLight1 2 2" xfId="34" xr:uid="{00000000-0005-0000-0000-000076000000}"/>
    <cellStyle name="TableStyleLight1 2 2 2" xfId="97" xr:uid="{00000000-0005-0000-0000-000077000000}"/>
    <cellStyle name="TableStyleLight1 2 3" xfId="43" xr:uid="{00000000-0005-0000-0000-000078000000}"/>
    <cellStyle name="TableStyleLight1 2 4" xfId="96" xr:uid="{00000000-0005-0000-0000-000079000000}"/>
    <cellStyle name="TableStyleLight1 3" xfId="54" xr:uid="{00000000-0005-0000-0000-00007A000000}"/>
    <cellStyle name="TableStyleLight1 4" xfId="95" xr:uid="{00000000-0005-0000-0000-00007B000000}"/>
    <cellStyle name="Tekst objaśnienia" xfId="111" builtinId="53" customBuiltin="1"/>
    <cellStyle name="Tekst ostrzeżenia" xfId="110" builtinId="11" customBuiltin="1"/>
    <cellStyle name="Tytuł 2" xfId="131" xr:uid="{00000000-0005-0000-0000-00007E000000}"/>
    <cellStyle name="Uwaga 2" xfId="140" xr:uid="{00000000-0005-0000-0000-00007F000000}"/>
    <cellStyle name="Walutowy" xfId="1" builtinId="4"/>
    <cellStyle name="Walutowy 2" xfId="35" xr:uid="{00000000-0005-0000-0000-000081000000}"/>
    <cellStyle name="Walutowy 2 2" xfId="36" xr:uid="{00000000-0005-0000-0000-000082000000}"/>
    <cellStyle name="Walutowy 2 2 2" xfId="37" xr:uid="{00000000-0005-0000-0000-000083000000}"/>
    <cellStyle name="Walutowy 2 2 2 2" xfId="67" xr:uid="{00000000-0005-0000-0000-000084000000}"/>
    <cellStyle name="Walutowy 2 2 3" xfId="66" xr:uid="{00000000-0005-0000-0000-000085000000}"/>
    <cellStyle name="Walutowy 2 2 4" xfId="69" xr:uid="{00000000-0005-0000-0000-000086000000}"/>
    <cellStyle name="Walutowy 2 3" xfId="38" xr:uid="{00000000-0005-0000-0000-000087000000}"/>
    <cellStyle name="Walutowy 2 3 2" xfId="68" xr:uid="{00000000-0005-0000-0000-000088000000}"/>
    <cellStyle name="Walutowy 2 4" xfId="65" xr:uid="{00000000-0005-0000-0000-000089000000}"/>
    <cellStyle name="Walutowy 2 5" xfId="55" xr:uid="{00000000-0005-0000-0000-00008A000000}"/>
    <cellStyle name="Walutowy 3" xfId="98" xr:uid="{00000000-0005-0000-0000-00008B000000}"/>
    <cellStyle name="Zły" xfId="10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place/data=!4m2!3m1!1s0x471ecf05a4bed60b:0x9e65bdbb56d12c2b?sa=X&amp;ved=1t:8290&amp;ictx=1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68"/>
  <sheetViews>
    <sheetView tabSelected="1" topLeftCell="A49" zoomScaleNormal="100" zoomScaleSheetLayoutView="100" workbookViewId="0">
      <selection activeCell="G76" sqref="G76"/>
    </sheetView>
  </sheetViews>
  <sheetFormatPr defaultRowHeight="14.25" x14ac:dyDescent="0.2"/>
  <cols>
    <col min="1" max="1" width="4.5" style="14" customWidth="1"/>
    <col min="2" max="2" width="28.75" style="101" customWidth="1"/>
    <col min="3" max="3" width="9.125" style="14" customWidth="1"/>
    <col min="4" max="4" width="15.75" style="83" customWidth="1"/>
    <col min="5" max="5" width="16.875" style="15" customWidth="1"/>
    <col min="6" max="6" width="15.125" style="15" customWidth="1"/>
    <col min="7" max="7" width="24.25" style="3" customWidth="1"/>
    <col min="8" max="8" width="24.75" style="3" customWidth="1"/>
    <col min="9" max="9" width="13.75" style="86" customWidth="1"/>
    <col min="10" max="1023" width="8.5" style="3" customWidth="1"/>
  </cols>
  <sheetData>
    <row r="1" spans="1:8" x14ac:dyDescent="0.2">
      <c r="A1" s="25"/>
      <c r="B1" s="24"/>
      <c r="C1" s="25"/>
      <c r="D1" s="76"/>
      <c r="E1" s="1"/>
      <c r="F1" s="1"/>
      <c r="G1" s="1"/>
      <c r="H1" s="2" t="s">
        <v>0</v>
      </c>
    </row>
    <row r="2" spans="1:8" ht="51" customHeight="1" x14ac:dyDescent="0.2">
      <c r="A2" s="25"/>
      <c r="B2" s="24"/>
      <c r="C2" s="25"/>
      <c r="D2" s="76"/>
      <c r="E2" s="764" t="s">
        <v>838</v>
      </c>
      <c r="F2" s="764"/>
      <c r="G2" s="1"/>
      <c r="H2" s="2" t="s">
        <v>1</v>
      </c>
    </row>
    <row r="3" spans="1:8" ht="63.6" customHeight="1" x14ac:dyDescent="0.2">
      <c r="A3" s="4" t="s">
        <v>2</v>
      </c>
      <c r="B3" s="34" t="s">
        <v>3</v>
      </c>
      <c r="C3" s="4" t="s">
        <v>4</v>
      </c>
      <c r="D3" s="77" t="s">
        <v>5</v>
      </c>
      <c r="E3" s="5" t="s">
        <v>410</v>
      </c>
      <c r="F3" s="5" t="s">
        <v>6</v>
      </c>
      <c r="G3" s="4" t="s">
        <v>1109</v>
      </c>
      <c r="H3" s="4" t="s">
        <v>7</v>
      </c>
    </row>
    <row r="4" spans="1:8" ht="24.6" customHeight="1" x14ac:dyDescent="0.2">
      <c r="A4" s="711" t="s">
        <v>283</v>
      </c>
      <c r="B4" s="819" t="s">
        <v>284</v>
      </c>
      <c r="C4" s="819"/>
      <c r="D4" s="819"/>
      <c r="E4" s="819"/>
      <c r="F4" s="819"/>
      <c r="G4" s="819"/>
      <c r="H4" s="75" t="s">
        <v>285</v>
      </c>
    </row>
    <row r="5" spans="1:8" ht="36" customHeight="1" x14ac:dyDescent="0.2">
      <c r="A5" s="820">
        <v>1</v>
      </c>
      <c r="B5" s="822" t="s">
        <v>286</v>
      </c>
      <c r="C5" s="823" t="s">
        <v>287</v>
      </c>
      <c r="D5" s="397">
        <v>2035283.55</v>
      </c>
      <c r="E5" s="566"/>
      <c r="F5" s="398"/>
      <c r="G5" s="824" t="s">
        <v>288</v>
      </c>
      <c r="H5" s="395" t="s">
        <v>289</v>
      </c>
    </row>
    <row r="6" spans="1:8" ht="36" customHeight="1" x14ac:dyDescent="0.2">
      <c r="A6" s="821"/>
      <c r="B6" s="822"/>
      <c r="C6" s="823"/>
      <c r="D6" s="397"/>
      <c r="E6" s="566">
        <v>1107662.52</v>
      </c>
      <c r="F6" s="398">
        <v>174.49</v>
      </c>
      <c r="G6" s="824"/>
      <c r="H6" s="395" t="s">
        <v>290</v>
      </c>
    </row>
    <row r="7" spans="1:8" ht="27" customHeight="1" x14ac:dyDescent="0.2">
      <c r="A7" s="690">
        <v>2</v>
      </c>
      <c r="B7" s="395" t="s">
        <v>291</v>
      </c>
      <c r="C7" s="693" t="s">
        <v>292</v>
      </c>
      <c r="D7" s="397"/>
      <c r="E7" s="566">
        <v>3315560.4</v>
      </c>
      <c r="F7" s="398">
        <v>522.29999999999995</v>
      </c>
      <c r="G7" s="399"/>
      <c r="H7" s="395" t="s">
        <v>293</v>
      </c>
    </row>
    <row r="8" spans="1:8" ht="27" customHeight="1" x14ac:dyDescent="0.2">
      <c r="A8" s="690">
        <v>3</v>
      </c>
      <c r="B8" s="395" t="s">
        <v>291</v>
      </c>
      <c r="C8" s="693" t="s">
        <v>292</v>
      </c>
      <c r="D8" s="397"/>
      <c r="E8" s="566">
        <v>1921158.72</v>
      </c>
      <c r="F8" s="398">
        <v>302.64</v>
      </c>
      <c r="G8" s="399"/>
      <c r="H8" s="395" t="s">
        <v>294</v>
      </c>
    </row>
    <row r="9" spans="1:8" ht="27" customHeight="1" x14ac:dyDescent="0.2">
      <c r="A9" s="690">
        <v>4</v>
      </c>
      <c r="B9" s="395" t="s">
        <v>291</v>
      </c>
      <c r="C9" s="693" t="s">
        <v>295</v>
      </c>
      <c r="D9" s="397"/>
      <c r="E9" s="566">
        <v>1250556</v>
      </c>
      <c r="F9" s="398">
        <v>197</v>
      </c>
      <c r="G9" s="399"/>
      <c r="H9" s="395" t="s">
        <v>296</v>
      </c>
    </row>
    <row r="10" spans="1:8" ht="27" customHeight="1" x14ac:dyDescent="0.2">
      <c r="A10" s="690">
        <v>5</v>
      </c>
      <c r="B10" s="395" t="s">
        <v>291</v>
      </c>
      <c r="C10" s="693" t="s">
        <v>295</v>
      </c>
      <c r="D10" s="397"/>
      <c r="E10" s="566">
        <v>1094649.1200000001</v>
      </c>
      <c r="F10" s="398">
        <v>172.44</v>
      </c>
      <c r="G10" s="399"/>
      <c r="H10" s="395" t="s">
        <v>297</v>
      </c>
    </row>
    <row r="11" spans="1:8" ht="27" customHeight="1" x14ac:dyDescent="0.2">
      <c r="A11" s="690">
        <v>6</v>
      </c>
      <c r="B11" s="395" t="s">
        <v>291</v>
      </c>
      <c r="C11" s="693" t="s">
        <v>298</v>
      </c>
      <c r="D11" s="397"/>
      <c r="E11" s="566">
        <v>671427.96</v>
      </c>
      <c r="F11" s="398">
        <v>105.77</v>
      </c>
      <c r="G11" s="399"/>
      <c r="H11" s="395" t="s">
        <v>299</v>
      </c>
    </row>
    <row r="12" spans="1:8" ht="27" customHeight="1" x14ac:dyDescent="0.2">
      <c r="A12" s="690">
        <v>7</v>
      </c>
      <c r="B12" s="395" t="s">
        <v>291</v>
      </c>
      <c r="C12" s="693" t="s">
        <v>292</v>
      </c>
      <c r="D12" s="397"/>
      <c r="E12" s="566">
        <v>2392180.3199999998</v>
      </c>
      <c r="F12" s="398">
        <v>376.84</v>
      </c>
      <c r="G12" s="399"/>
      <c r="H12" s="395" t="s">
        <v>300</v>
      </c>
    </row>
    <row r="13" spans="1:8" ht="27" customHeight="1" x14ac:dyDescent="0.2">
      <c r="A13" s="690">
        <v>8</v>
      </c>
      <c r="B13" s="395" t="s">
        <v>291</v>
      </c>
      <c r="C13" s="693" t="s">
        <v>295</v>
      </c>
      <c r="D13" s="397"/>
      <c r="E13" s="566">
        <v>37144.28</v>
      </c>
      <c r="F13" s="398"/>
      <c r="G13" s="399"/>
      <c r="H13" s="395" t="s">
        <v>301</v>
      </c>
    </row>
    <row r="14" spans="1:8" ht="27" customHeight="1" x14ac:dyDescent="0.2">
      <c r="A14" s="690">
        <v>9</v>
      </c>
      <c r="B14" s="400" t="s">
        <v>844</v>
      </c>
      <c r="C14" s="693" t="s">
        <v>295</v>
      </c>
      <c r="D14" s="401"/>
      <c r="E14" s="567">
        <v>274424.03999999998</v>
      </c>
      <c r="F14" s="589">
        <v>43.23</v>
      </c>
      <c r="G14" s="402"/>
      <c r="H14" s="395" t="s">
        <v>302</v>
      </c>
    </row>
    <row r="15" spans="1:8" ht="27" customHeight="1" x14ac:dyDescent="0.2">
      <c r="A15" s="690">
        <v>10</v>
      </c>
      <c r="B15" s="400" t="s">
        <v>845</v>
      </c>
      <c r="C15" s="693" t="s">
        <v>295</v>
      </c>
      <c r="D15" s="401"/>
      <c r="E15" s="567">
        <v>184853.76000000001</v>
      </c>
      <c r="F15" s="589">
        <v>29.12</v>
      </c>
      <c r="G15" s="402"/>
      <c r="H15" s="395" t="s">
        <v>302</v>
      </c>
    </row>
    <row r="16" spans="1:8" ht="27" customHeight="1" x14ac:dyDescent="0.2">
      <c r="A16" s="690">
        <v>11</v>
      </c>
      <c r="B16" s="400" t="s">
        <v>846</v>
      </c>
      <c r="C16" s="693" t="s">
        <v>295</v>
      </c>
      <c r="D16" s="401"/>
      <c r="E16" s="567">
        <v>275249.28000000003</v>
      </c>
      <c r="F16" s="589">
        <v>43.36</v>
      </c>
      <c r="G16" s="402"/>
      <c r="H16" s="395" t="s">
        <v>302</v>
      </c>
    </row>
    <row r="17" spans="1:8" ht="27" customHeight="1" x14ac:dyDescent="0.2">
      <c r="A17" s="690">
        <v>12</v>
      </c>
      <c r="B17" s="400" t="s">
        <v>847</v>
      </c>
      <c r="C17" s="693" t="s">
        <v>295</v>
      </c>
      <c r="D17" s="401"/>
      <c r="E17" s="567">
        <v>276582.36</v>
      </c>
      <c r="F17" s="589">
        <v>43.57</v>
      </c>
      <c r="G17" s="402"/>
      <c r="H17" s="395" t="s">
        <v>302</v>
      </c>
    </row>
    <row r="18" spans="1:8" ht="27" customHeight="1" x14ac:dyDescent="0.2">
      <c r="A18" s="690">
        <v>13</v>
      </c>
      <c r="B18" s="400" t="s">
        <v>848</v>
      </c>
      <c r="C18" s="693" t="s">
        <v>295</v>
      </c>
      <c r="D18" s="401"/>
      <c r="E18" s="567">
        <v>185107.68</v>
      </c>
      <c r="F18" s="589">
        <v>29.16</v>
      </c>
      <c r="G18" s="402"/>
      <c r="H18" s="395" t="s">
        <v>302</v>
      </c>
    </row>
    <row r="19" spans="1:8" ht="27" customHeight="1" x14ac:dyDescent="0.2">
      <c r="A19" s="690">
        <v>14</v>
      </c>
      <c r="B19" s="400" t="s">
        <v>849</v>
      </c>
      <c r="C19" s="693" t="s">
        <v>295</v>
      </c>
      <c r="D19" s="401"/>
      <c r="E19" s="567">
        <v>286231.32</v>
      </c>
      <c r="F19" s="589">
        <v>45.09</v>
      </c>
      <c r="G19" s="402"/>
      <c r="H19" s="395" t="s">
        <v>302</v>
      </c>
    </row>
    <row r="20" spans="1:8" ht="27" customHeight="1" x14ac:dyDescent="0.2">
      <c r="A20" s="690">
        <v>15</v>
      </c>
      <c r="B20" s="400" t="s">
        <v>850</v>
      </c>
      <c r="C20" s="693" t="s">
        <v>295</v>
      </c>
      <c r="D20" s="401"/>
      <c r="E20" s="567">
        <v>225925.32</v>
      </c>
      <c r="F20" s="589">
        <v>35.590000000000003</v>
      </c>
      <c r="G20" s="402"/>
      <c r="H20" s="395" t="s">
        <v>302</v>
      </c>
    </row>
    <row r="21" spans="1:8" ht="27" customHeight="1" x14ac:dyDescent="0.2">
      <c r="A21" s="690">
        <v>16</v>
      </c>
      <c r="B21" s="400" t="s">
        <v>851</v>
      </c>
      <c r="C21" s="693" t="s">
        <v>295</v>
      </c>
      <c r="D21" s="401"/>
      <c r="E21" s="567">
        <v>284898.24</v>
      </c>
      <c r="F21" s="589">
        <v>44.88</v>
      </c>
      <c r="G21" s="402"/>
      <c r="H21" s="395" t="s">
        <v>302</v>
      </c>
    </row>
    <row r="22" spans="1:8" ht="27" customHeight="1" x14ac:dyDescent="0.2">
      <c r="A22" s="690">
        <v>17</v>
      </c>
      <c r="B22" s="400" t="s">
        <v>852</v>
      </c>
      <c r="C22" s="693" t="s">
        <v>295</v>
      </c>
      <c r="D22" s="401"/>
      <c r="E22" s="567">
        <v>148479.72</v>
      </c>
      <c r="F22" s="589">
        <v>23.39</v>
      </c>
      <c r="G22" s="402"/>
      <c r="H22" s="395" t="s">
        <v>302</v>
      </c>
    </row>
    <row r="23" spans="1:8" ht="27" customHeight="1" x14ac:dyDescent="0.2">
      <c r="A23" s="690">
        <v>18</v>
      </c>
      <c r="B23" s="400" t="s">
        <v>853</v>
      </c>
      <c r="C23" s="693" t="s">
        <v>295</v>
      </c>
      <c r="D23" s="401"/>
      <c r="E23" s="567">
        <v>273535.32</v>
      </c>
      <c r="F23" s="589">
        <v>43.09</v>
      </c>
      <c r="G23" s="402"/>
      <c r="H23" s="395" t="s">
        <v>302</v>
      </c>
    </row>
    <row r="24" spans="1:8" ht="27" customHeight="1" x14ac:dyDescent="0.2">
      <c r="A24" s="690">
        <v>19</v>
      </c>
      <c r="B24" s="400" t="s">
        <v>854</v>
      </c>
      <c r="C24" s="693" t="s">
        <v>295</v>
      </c>
      <c r="D24" s="401"/>
      <c r="E24" s="567">
        <v>278296.32000000001</v>
      </c>
      <c r="F24" s="589">
        <v>43.84</v>
      </c>
      <c r="G24" s="402"/>
      <c r="H24" s="395" t="s">
        <v>302</v>
      </c>
    </row>
    <row r="25" spans="1:8" ht="27" customHeight="1" x14ac:dyDescent="0.2">
      <c r="A25" s="690">
        <v>20</v>
      </c>
      <c r="B25" s="395" t="s">
        <v>291</v>
      </c>
      <c r="C25" s="693" t="s">
        <v>295</v>
      </c>
      <c r="D25" s="397"/>
      <c r="E25" s="566">
        <v>1509909.91</v>
      </c>
      <c r="F25" s="398"/>
      <c r="G25" s="399"/>
      <c r="H25" s="395" t="s">
        <v>303</v>
      </c>
    </row>
    <row r="26" spans="1:8" ht="27" customHeight="1" x14ac:dyDescent="0.2">
      <c r="A26" s="690">
        <v>21</v>
      </c>
      <c r="B26" s="395" t="s">
        <v>291</v>
      </c>
      <c r="C26" s="693" t="s">
        <v>304</v>
      </c>
      <c r="D26" s="397"/>
      <c r="E26" s="566">
        <v>920460</v>
      </c>
      <c r="F26" s="398">
        <v>145</v>
      </c>
      <c r="G26" s="399"/>
      <c r="H26" s="395" t="s">
        <v>305</v>
      </c>
    </row>
    <row r="27" spans="1:8" ht="27" customHeight="1" x14ac:dyDescent="0.2">
      <c r="A27" s="690">
        <v>22</v>
      </c>
      <c r="B27" s="395" t="s">
        <v>306</v>
      </c>
      <c r="C27" s="693" t="s">
        <v>304</v>
      </c>
      <c r="D27" s="397"/>
      <c r="E27" s="566">
        <v>4552468.82</v>
      </c>
      <c r="F27" s="398">
        <v>717.15</v>
      </c>
      <c r="G27" s="399"/>
      <c r="H27" s="395" t="s">
        <v>307</v>
      </c>
    </row>
    <row r="28" spans="1:8" ht="27" customHeight="1" x14ac:dyDescent="0.2">
      <c r="A28" s="690">
        <v>23</v>
      </c>
      <c r="B28" s="395" t="s">
        <v>308</v>
      </c>
      <c r="C28" s="693" t="s">
        <v>304</v>
      </c>
      <c r="D28" s="397"/>
      <c r="E28" s="566">
        <v>850632</v>
      </c>
      <c r="F28" s="398">
        <v>134</v>
      </c>
      <c r="G28" s="399"/>
      <c r="H28" s="395" t="s">
        <v>309</v>
      </c>
    </row>
    <row r="29" spans="1:8" ht="27" customHeight="1" x14ac:dyDescent="0.2">
      <c r="A29" s="690">
        <v>24</v>
      </c>
      <c r="B29" s="404" t="s">
        <v>839</v>
      </c>
      <c r="C29" s="441">
        <v>2007</v>
      </c>
      <c r="D29" s="405">
        <v>141361.57</v>
      </c>
      <c r="E29" s="566"/>
      <c r="F29" s="407"/>
      <c r="G29" s="408"/>
      <c r="H29" s="404" t="s">
        <v>840</v>
      </c>
    </row>
    <row r="30" spans="1:8" ht="27" customHeight="1" x14ac:dyDescent="0.2">
      <c r="A30" s="690">
        <v>25</v>
      </c>
      <c r="B30" s="404" t="s">
        <v>841</v>
      </c>
      <c r="C30" s="441">
        <v>2006</v>
      </c>
      <c r="D30" s="405">
        <v>214773.17</v>
      </c>
      <c r="E30" s="566"/>
      <c r="F30" s="407"/>
      <c r="G30" s="408"/>
      <c r="H30" s="404" t="s">
        <v>840</v>
      </c>
    </row>
    <row r="31" spans="1:8" ht="27" customHeight="1" x14ac:dyDescent="0.2">
      <c r="A31" s="690">
        <v>26</v>
      </c>
      <c r="B31" s="395" t="s">
        <v>310</v>
      </c>
      <c r="C31" s="693">
        <v>1999</v>
      </c>
      <c r="D31" s="397"/>
      <c r="E31" s="566">
        <v>1628896.8</v>
      </c>
      <c r="F31" s="398">
        <v>256.60000000000002</v>
      </c>
      <c r="G31" s="399"/>
      <c r="H31" s="395" t="s">
        <v>311</v>
      </c>
    </row>
    <row r="32" spans="1:8" ht="27" customHeight="1" x14ac:dyDescent="0.2">
      <c r="A32" s="690">
        <v>27</v>
      </c>
      <c r="B32" s="409" t="s">
        <v>291</v>
      </c>
      <c r="C32" s="694">
        <v>2014</v>
      </c>
      <c r="D32" s="410">
        <v>47144.28</v>
      </c>
      <c r="E32" s="568"/>
      <c r="F32" s="411"/>
      <c r="G32" s="412"/>
      <c r="H32" s="409" t="s">
        <v>312</v>
      </c>
    </row>
    <row r="33" spans="1:8" ht="27" customHeight="1" x14ac:dyDescent="0.2">
      <c r="A33" s="690">
        <v>28</v>
      </c>
      <c r="B33" s="413" t="s">
        <v>291</v>
      </c>
      <c r="C33" s="695">
        <v>2014</v>
      </c>
      <c r="D33" s="414">
        <v>37144.28</v>
      </c>
      <c r="E33" s="569"/>
      <c r="F33" s="415"/>
      <c r="G33" s="416"/>
      <c r="H33" s="413" t="s">
        <v>313</v>
      </c>
    </row>
    <row r="34" spans="1:8" ht="27" customHeight="1" x14ac:dyDescent="0.2">
      <c r="A34" s="690">
        <v>29</v>
      </c>
      <c r="B34" s="395" t="s">
        <v>314</v>
      </c>
      <c r="C34" s="693">
        <v>1950</v>
      </c>
      <c r="D34" s="397"/>
      <c r="E34" s="406">
        <v>1396560</v>
      </c>
      <c r="F34" s="398">
        <v>220</v>
      </c>
      <c r="G34" s="399"/>
      <c r="H34" s="395" t="s">
        <v>315</v>
      </c>
    </row>
    <row r="35" spans="1:8" ht="27" customHeight="1" x14ac:dyDescent="0.2">
      <c r="A35" s="690">
        <v>30</v>
      </c>
      <c r="B35" s="395" t="s">
        <v>316</v>
      </c>
      <c r="C35" s="693">
        <v>2007</v>
      </c>
      <c r="D35" s="397"/>
      <c r="E35" s="406">
        <v>15612271.199999999</v>
      </c>
      <c r="F35" s="398">
        <v>2459.4</v>
      </c>
      <c r="G35" s="399"/>
      <c r="H35" s="395" t="s">
        <v>317</v>
      </c>
    </row>
    <row r="36" spans="1:8" ht="27" customHeight="1" x14ac:dyDescent="0.2">
      <c r="A36" s="690">
        <v>31</v>
      </c>
      <c r="B36" s="409" t="s">
        <v>291</v>
      </c>
      <c r="C36" s="694" t="s">
        <v>298</v>
      </c>
      <c r="D36" s="410"/>
      <c r="E36" s="568">
        <v>555894.36</v>
      </c>
      <c r="F36" s="418">
        <v>87.57</v>
      </c>
      <c r="G36" s="419"/>
      <c r="H36" s="409" t="s">
        <v>318</v>
      </c>
    </row>
    <row r="37" spans="1:8" ht="27" customHeight="1" x14ac:dyDescent="0.2">
      <c r="A37" s="690">
        <v>32</v>
      </c>
      <c r="B37" s="413" t="s">
        <v>291</v>
      </c>
      <c r="C37" s="695" t="s">
        <v>287</v>
      </c>
      <c r="D37" s="414"/>
      <c r="E37" s="569">
        <v>4320829.68</v>
      </c>
      <c r="F37" s="420">
        <v>680.66</v>
      </c>
      <c r="G37" s="421"/>
      <c r="H37" s="413" t="s">
        <v>319</v>
      </c>
    </row>
    <row r="38" spans="1:8" ht="27" customHeight="1" x14ac:dyDescent="0.2">
      <c r="A38" s="690">
        <v>33</v>
      </c>
      <c r="B38" s="413" t="s">
        <v>291</v>
      </c>
      <c r="C38" s="695" t="s">
        <v>292</v>
      </c>
      <c r="D38" s="414"/>
      <c r="E38" s="569">
        <v>5772426.8399999999</v>
      </c>
      <c r="F38" s="420">
        <v>909.33</v>
      </c>
      <c r="G38" s="421"/>
      <c r="H38" s="413" t="s">
        <v>320</v>
      </c>
    </row>
    <row r="39" spans="1:8" ht="27" customHeight="1" x14ac:dyDescent="0.2">
      <c r="A39" s="690">
        <v>34</v>
      </c>
      <c r="B39" s="413" t="s">
        <v>291</v>
      </c>
      <c r="C39" s="695" t="s">
        <v>295</v>
      </c>
      <c r="D39" s="414"/>
      <c r="E39" s="569">
        <v>991938.48</v>
      </c>
      <c r="F39" s="420">
        <v>156.26</v>
      </c>
      <c r="G39" s="421"/>
      <c r="H39" s="413" t="s">
        <v>321</v>
      </c>
    </row>
    <row r="40" spans="1:8" ht="27" customHeight="1" x14ac:dyDescent="0.2">
      <c r="A40" s="690">
        <v>35</v>
      </c>
      <c r="B40" s="413" t="s">
        <v>291</v>
      </c>
      <c r="C40" s="695" t="s">
        <v>295</v>
      </c>
      <c r="D40" s="414">
        <v>107600</v>
      </c>
      <c r="E40" s="570"/>
      <c r="F40" s="422"/>
      <c r="G40" s="421"/>
      <c r="H40" s="423" t="s">
        <v>322</v>
      </c>
    </row>
    <row r="41" spans="1:8" ht="27" customHeight="1" x14ac:dyDescent="0.2">
      <c r="A41" s="690">
        <v>36</v>
      </c>
      <c r="B41" s="413" t="s">
        <v>291</v>
      </c>
      <c r="C41" s="695" t="s">
        <v>295</v>
      </c>
      <c r="D41" s="414">
        <v>122800</v>
      </c>
      <c r="E41" s="406"/>
      <c r="F41" s="407"/>
      <c r="G41" s="424"/>
      <c r="H41" s="423" t="s">
        <v>323</v>
      </c>
    </row>
    <row r="42" spans="1:8" ht="27" customHeight="1" x14ac:dyDescent="0.2">
      <c r="A42" s="690">
        <v>37</v>
      </c>
      <c r="B42" s="413" t="s">
        <v>291</v>
      </c>
      <c r="C42" s="695" t="s">
        <v>298</v>
      </c>
      <c r="D42" s="414"/>
      <c r="E42" s="568">
        <v>1365835.68</v>
      </c>
      <c r="F42" s="418">
        <v>215.16</v>
      </c>
      <c r="G42" s="421"/>
      <c r="H42" s="413" t="s">
        <v>324</v>
      </c>
    </row>
    <row r="43" spans="1:8" ht="27" customHeight="1" x14ac:dyDescent="0.2">
      <c r="A43" s="690">
        <v>38</v>
      </c>
      <c r="B43" s="413" t="s">
        <v>291</v>
      </c>
      <c r="C43" s="695" t="s">
        <v>292</v>
      </c>
      <c r="D43" s="414"/>
      <c r="E43" s="569">
        <v>667301.76</v>
      </c>
      <c r="F43" s="420">
        <v>105.12</v>
      </c>
      <c r="G43" s="421"/>
      <c r="H43" s="423" t="s">
        <v>325</v>
      </c>
    </row>
    <row r="44" spans="1:8" ht="27" customHeight="1" x14ac:dyDescent="0.2">
      <c r="A44" s="690">
        <v>39</v>
      </c>
      <c r="B44" s="413" t="s">
        <v>291</v>
      </c>
      <c r="C44" s="695" t="s">
        <v>292</v>
      </c>
      <c r="D44" s="414"/>
      <c r="E44" s="569">
        <v>500984.16</v>
      </c>
      <c r="F44" s="420">
        <v>78.92</v>
      </c>
      <c r="G44" s="421"/>
      <c r="H44" s="413" t="s">
        <v>326</v>
      </c>
    </row>
    <row r="45" spans="1:8" ht="27" customHeight="1" x14ac:dyDescent="0.2">
      <c r="A45" s="690">
        <v>40</v>
      </c>
      <c r="B45" s="413" t="s">
        <v>291</v>
      </c>
      <c r="C45" s="695" t="s">
        <v>327</v>
      </c>
      <c r="D45" s="414">
        <v>465000</v>
      </c>
      <c r="E45" s="569"/>
      <c r="F45" s="420"/>
      <c r="G45" s="421"/>
      <c r="H45" s="413" t="s">
        <v>328</v>
      </c>
    </row>
    <row r="46" spans="1:8" ht="27" customHeight="1" x14ac:dyDescent="0.2">
      <c r="A46" s="690">
        <v>41</v>
      </c>
      <c r="B46" s="413" t="s">
        <v>291</v>
      </c>
      <c r="C46" s="695" t="s">
        <v>327</v>
      </c>
      <c r="D46" s="414"/>
      <c r="E46" s="569">
        <v>6982800</v>
      </c>
      <c r="F46" s="420">
        <v>1100</v>
      </c>
      <c r="G46" s="421"/>
      <c r="H46" s="413" t="s">
        <v>329</v>
      </c>
    </row>
    <row r="47" spans="1:8" ht="27" customHeight="1" x14ac:dyDescent="0.2">
      <c r="A47" s="690">
        <v>42</v>
      </c>
      <c r="B47" s="423" t="s">
        <v>330</v>
      </c>
      <c r="C47" s="695">
        <v>2006</v>
      </c>
      <c r="D47" s="425">
        <v>526283.28</v>
      </c>
      <c r="E47" s="570"/>
      <c r="F47" s="420"/>
      <c r="G47" s="421"/>
      <c r="H47" s="413" t="s">
        <v>65</v>
      </c>
    </row>
    <row r="48" spans="1:8" ht="27" customHeight="1" x14ac:dyDescent="0.2">
      <c r="A48" s="690">
        <v>43</v>
      </c>
      <c r="B48" s="403" t="s">
        <v>843</v>
      </c>
      <c r="C48" s="693">
        <v>2007</v>
      </c>
      <c r="D48" s="397">
        <v>92019.96</v>
      </c>
      <c r="E48" s="406"/>
      <c r="F48" s="431"/>
      <c r="G48" s="426"/>
      <c r="H48" s="395" t="s">
        <v>332</v>
      </c>
    </row>
    <row r="49" spans="1:1023" ht="27" customHeight="1" x14ac:dyDescent="0.2">
      <c r="A49" s="690">
        <v>44</v>
      </c>
      <c r="B49" s="427" t="s">
        <v>333</v>
      </c>
      <c r="C49" s="696" t="s">
        <v>334</v>
      </c>
      <c r="D49" s="428">
        <v>687570</v>
      </c>
      <c r="E49" s="406"/>
      <c r="F49" s="429"/>
      <c r="G49" s="430"/>
      <c r="H49" s="417" t="s">
        <v>335</v>
      </c>
    </row>
    <row r="50" spans="1:1023" ht="27" customHeight="1" x14ac:dyDescent="0.2">
      <c r="A50" s="690">
        <v>45</v>
      </c>
      <c r="B50" s="395" t="s">
        <v>336</v>
      </c>
      <c r="C50" s="693">
        <v>2014</v>
      </c>
      <c r="D50" s="397">
        <v>37484927.68</v>
      </c>
      <c r="E50" s="571"/>
      <c r="F50" s="431"/>
      <c r="G50" s="426"/>
      <c r="H50" s="395" t="s">
        <v>337</v>
      </c>
    </row>
    <row r="51" spans="1:1023" ht="27" customHeight="1" x14ac:dyDescent="0.2">
      <c r="A51" s="690">
        <v>46</v>
      </c>
      <c r="B51" s="409" t="s">
        <v>338</v>
      </c>
      <c r="C51" s="697">
        <v>2015</v>
      </c>
      <c r="D51" s="397">
        <v>266698.98</v>
      </c>
      <c r="E51" s="572"/>
      <c r="F51" s="432"/>
      <c r="G51" s="433"/>
      <c r="H51" s="413" t="s">
        <v>331</v>
      </c>
    </row>
    <row r="52" spans="1:1023" ht="27" customHeight="1" x14ac:dyDescent="0.2">
      <c r="A52" s="690">
        <v>47</v>
      </c>
      <c r="B52" s="395" t="s">
        <v>339</v>
      </c>
      <c r="C52" s="693">
        <v>2015</v>
      </c>
      <c r="D52" s="397">
        <v>141001.62</v>
      </c>
      <c r="E52" s="571"/>
      <c r="F52" s="431"/>
      <c r="G52" s="426"/>
      <c r="H52" s="395" t="s">
        <v>340</v>
      </c>
    </row>
    <row r="53" spans="1:1023" ht="27" customHeight="1" x14ac:dyDescent="0.2">
      <c r="A53" s="690">
        <v>48</v>
      </c>
      <c r="B53" s="403" t="s">
        <v>341</v>
      </c>
      <c r="C53" s="283">
        <v>2011</v>
      </c>
      <c r="D53" s="434">
        <v>541578.68000000005</v>
      </c>
      <c r="E53" s="571"/>
      <c r="F53" s="431"/>
      <c r="G53" s="426"/>
      <c r="H53" s="395" t="s">
        <v>342</v>
      </c>
    </row>
    <row r="54" spans="1:1023" ht="27" customHeight="1" x14ac:dyDescent="0.2">
      <c r="A54" s="690">
        <v>49</v>
      </c>
      <c r="B54" s="403" t="s">
        <v>842</v>
      </c>
      <c r="C54" s="283">
        <v>2017</v>
      </c>
      <c r="D54" s="434">
        <v>544151.88</v>
      </c>
      <c r="E54" s="406"/>
      <c r="F54" s="398"/>
      <c r="G54" s="435"/>
      <c r="H54" s="395" t="s">
        <v>343</v>
      </c>
    </row>
    <row r="55" spans="1:1023" ht="27" customHeight="1" x14ac:dyDescent="0.2">
      <c r="A55" s="690">
        <v>50</v>
      </c>
      <c r="B55" s="403" t="s">
        <v>344</v>
      </c>
      <c r="C55" s="283">
        <v>2020</v>
      </c>
      <c r="D55" s="436">
        <v>571621.93000000005</v>
      </c>
      <c r="E55" s="443"/>
      <c r="F55" s="396"/>
      <c r="G55" s="437"/>
      <c r="H55" s="403" t="s">
        <v>345</v>
      </c>
    </row>
    <row r="56" spans="1:1023" ht="37.5" customHeight="1" x14ac:dyDescent="0.2">
      <c r="A56" s="690">
        <v>51</v>
      </c>
      <c r="B56" s="403" t="s">
        <v>344</v>
      </c>
      <c r="C56" s="283">
        <v>2019</v>
      </c>
      <c r="D56" s="434">
        <v>7099932.5999999996</v>
      </c>
      <c r="E56" s="406"/>
      <c r="F56" s="398"/>
      <c r="G56" s="426" t="s">
        <v>346</v>
      </c>
      <c r="H56" s="438" t="s">
        <v>347</v>
      </c>
    </row>
    <row r="57" spans="1:1023" s="162" customFormat="1" ht="27" customHeight="1" x14ac:dyDescent="0.2">
      <c r="A57" s="690">
        <v>52</v>
      </c>
      <c r="B57" s="403" t="s">
        <v>855</v>
      </c>
      <c r="C57" s="283">
        <v>2017</v>
      </c>
      <c r="D57" s="436">
        <v>2743367.23</v>
      </c>
      <c r="E57" s="573"/>
      <c r="F57" s="439"/>
      <c r="G57" s="402"/>
      <c r="H57" s="403" t="s">
        <v>856</v>
      </c>
      <c r="I57" s="160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161"/>
      <c r="EM57" s="161"/>
      <c r="EN57" s="161"/>
      <c r="EO57" s="161"/>
      <c r="EP57" s="161"/>
      <c r="EQ57" s="161"/>
      <c r="ER57" s="161"/>
      <c r="ES57" s="161"/>
      <c r="ET57" s="161"/>
      <c r="EU57" s="161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/>
      <c r="FM57" s="161"/>
      <c r="FN57" s="161"/>
      <c r="FO57" s="161"/>
      <c r="FP57" s="161"/>
      <c r="FQ57" s="161"/>
      <c r="FR57" s="161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D57" s="161"/>
      <c r="HE57" s="161"/>
      <c r="HF57" s="161"/>
      <c r="HG57" s="161"/>
      <c r="HH57" s="161"/>
      <c r="HI57" s="161"/>
      <c r="HJ57" s="161"/>
      <c r="HK57" s="161"/>
      <c r="HL57" s="161"/>
      <c r="HM57" s="161"/>
      <c r="HN57" s="161"/>
      <c r="HO57" s="161"/>
      <c r="HP57" s="161"/>
      <c r="HQ57" s="161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1"/>
      <c r="IL57" s="161"/>
      <c r="IM57" s="161"/>
      <c r="IN57" s="161"/>
      <c r="IO57" s="161"/>
      <c r="IP57" s="161"/>
      <c r="IQ57" s="161"/>
      <c r="IR57" s="161"/>
      <c r="IS57" s="161"/>
      <c r="IT57" s="161"/>
      <c r="IU57" s="161"/>
      <c r="IV57" s="161"/>
      <c r="IW57" s="161"/>
      <c r="IX57" s="161"/>
      <c r="IY57" s="161"/>
      <c r="IZ57" s="161"/>
      <c r="JA57" s="161"/>
      <c r="JB57" s="161"/>
      <c r="JC57" s="161"/>
      <c r="JD57" s="161"/>
      <c r="JE57" s="161"/>
      <c r="JF57" s="161"/>
      <c r="JG57" s="161"/>
      <c r="JH57" s="161"/>
      <c r="JI57" s="161"/>
      <c r="JJ57" s="161"/>
      <c r="JK57" s="161"/>
      <c r="JL57" s="161"/>
      <c r="JM57" s="161"/>
      <c r="JN57" s="161"/>
      <c r="JO57" s="161"/>
      <c r="JP57" s="161"/>
      <c r="JQ57" s="161"/>
      <c r="JR57" s="161"/>
      <c r="JS57" s="161"/>
      <c r="JT57" s="161"/>
      <c r="JU57" s="161"/>
      <c r="JV57" s="161"/>
      <c r="JW57" s="161"/>
      <c r="JX57" s="161"/>
      <c r="JY57" s="161"/>
      <c r="JZ57" s="161"/>
      <c r="KA57" s="161"/>
      <c r="KB57" s="161"/>
      <c r="KC57" s="161"/>
      <c r="KD57" s="161"/>
      <c r="KE57" s="161"/>
      <c r="KF57" s="161"/>
      <c r="KG57" s="161"/>
      <c r="KH57" s="161"/>
      <c r="KI57" s="161"/>
      <c r="KJ57" s="161"/>
      <c r="KK57" s="161"/>
      <c r="KL57" s="161"/>
      <c r="KM57" s="161"/>
      <c r="KN57" s="161"/>
      <c r="KO57" s="161"/>
      <c r="KP57" s="161"/>
      <c r="KQ57" s="161"/>
      <c r="KR57" s="161"/>
      <c r="KS57" s="161"/>
      <c r="KT57" s="161"/>
      <c r="KU57" s="161"/>
      <c r="KV57" s="161"/>
      <c r="KW57" s="161"/>
      <c r="KX57" s="161"/>
      <c r="KY57" s="161"/>
      <c r="KZ57" s="161"/>
      <c r="LA57" s="161"/>
      <c r="LB57" s="161"/>
      <c r="LC57" s="161"/>
      <c r="LD57" s="161"/>
      <c r="LE57" s="161"/>
      <c r="LF57" s="161"/>
      <c r="LG57" s="161"/>
      <c r="LH57" s="161"/>
      <c r="LI57" s="161"/>
      <c r="LJ57" s="161"/>
      <c r="LK57" s="161"/>
      <c r="LL57" s="161"/>
      <c r="LM57" s="161"/>
      <c r="LN57" s="161"/>
      <c r="LO57" s="161"/>
      <c r="LP57" s="161"/>
      <c r="LQ57" s="161"/>
      <c r="LR57" s="161"/>
      <c r="LS57" s="161"/>
      <c r="LT57" s="161"/>
      <c r="LU57" s="161"/>
      <c r="LV57" s="161"/>
      <c r="LW57" s="161"/>
      <c r="LX57" s="161"/>
      <c r="LY57" s="161"/>
      <c r="LZ57" s="161"/>
      <c r="MA57" s="161"/>
      <c r="MB57" s="161"/>
      <c r="MC57" s="161"/>
      <c r="MD57" s="161"/>
      <c r="ME57" s="161"/>
      <c r="MF57" s="161"/>
      <c r="MG57" s="161"/>
      <c r="MH57" s="161"/>
      <c r="MI57" s="161"/>
      <c r="MJ57" s="161"/>
      <c r="MK57" s="161"/>
      <c r="ML57" s="161"/>
      <c r="MM57" s="161"/>
      <c r="MN57" s="161"/>
      <c r="MO57" s="161"/>
      <c r="MP57" s="161"/>
      <c r="MQ57" s="161"/>
      <c r="MR57" s="161"/>
      <c r="MS57" s="161"/>
      <c r="MT57" s="161"/>
      <c r="MU57" s="161"/>
      <c r="MV57" s="161"/>
      <c r="MW57" s="161"/>
      <c r="MX57" s="161"/>
      <c r="MY57" s="161"/>
      <c r="MZ57" s="161"/>
      <c r="NA57" s="161"/>
      <c r="NB57" s="161"/>
      <c r="NC57" s="161"/>
      <c r="ND57" s="161"/>
      <c r="NE57" s="161"/>
      <c r="NF57" s="161"/>
      <c r="NG57" s="161"/>
      <c r="NH57" s="161"/>
      <c r="NI57" s="161"/>
      <c r="NJ57" s="161"/>
      <c r="NK57" s="161"/>
      <c r="NL57" s="161"/>
      <c r="NM57" s="161"/>
      <c r="NN57" s="161"/>
      <c r="NO57" s="161"/>
      <c r="NP57" s="161"/>
      <c r="NQ57" s="161"/>
      <c r="NR57" s="161"/>
      <c r="NS57" s="161"/>
      <c r="NT57" s="161"/>
      <c r="NU57" s="161"/>
      <c r="NV57" s="161"/>
      <c r="NW57" s="161"/>
      <c r="NX57" s="161"/>
      <c r="NY57" s="161"/>
      <c r="NZ57" s="161"/>
      <c r="OA57" s="161"/>
      <c r="OB57" s="161"/>
      <c r="OC57" s="161"/>
      <c r="OD57" s="161"/>
      <c r="OE57" s="161"/>
      <c r="OF57" s="161"/>
      <c r="OG57" s="161"/>
      <c r="OH57" s="161"/>
      <c r="OI57" s="161"/>
      <c r="OJ57" s="161"/>
      <c r="OK57" s="161"/>
      <c r="OL57" s="161"/>
      <c r="OM57" s="161"/>
      <c r="ON57" s="161"/>
      <c r="OO57" s="161"/>
      <c r="OP57" s="161"/>
      <c r="OQ57" s="161"/>
      <c r="OR57" s="161"/>
      <c r="OS57" s="161"/>
      <c r="OT57" s="161"/>
      <c r="OU57" s="161"/>
      <c r="OV57" s="161"/>
      <c r="OW57" s="161"/>
      <c r="OX57" s="161"/>
      <c r="OY57" s="161"/>
      <c r="OZ57" s="161"/>
      <c r="PA57" s="161"/>
      <c r="PB57" s="161"/>
      <c r="PC57" s="161"/>
      <c r="PD57" s="161"/>
      <c r="PE57" s="161"/>
      <c r="PF57" s="161"/>
      <c r="PG57" s="161"/>
      <c r="PH57" s="161"/>
      <c r="PI57" s="161"/>
      <c r="PJ57" s="161"/>
      <c r="PK57" s="161"/>
      <c r="PL57" s="161"/>
      <c r="PM57" s="161"/>
      <c r="PN57" s="161"/>
      <c r="PO57" s="161"/>
      <c r="PP57" s="161"/>
      <c r="PQ57" s="161"/>
      <c r="PR57" s="161"/>
      <c r="PS57" s="161"/>
      <c r="PT57" s="161"/>
      <c r="PU57" s="161"/>
      <c r="PV57" s="161"/>
      <c r="PW57" s="161"/>
      <c r="PX57" s="161"/>
      <c r="PY57" s="161"/>
      <c r="PZ57" s="161"/>
      <c r="QA57" s="161"/>
      <c r="QB57" s="161"/>
      <c r="QC57" s="161"/>
      <c r="QD57" s="161"/>
      <c r="QE57" s="161"/>
      <c r="QF57" s="161"/>
      <c r="QG57" s="161"/>
      <c r="QH57" s="161"/>
      <c r="QI57" s="161"/>
      <c r="QJ57" s="161"/>
      <c r="QK57" s="161"/>
      <c r="QL57" s="161"/>
      <c r="QM57" s="161"/>
      <c r="QN57" s="161"/>
      <c r="QO57" s="161"/>
      <c r="QP57" s="161"/>
      <c r="QQ57" s="161"/>
      <c r="QR57" s="161"/>
      <c r="QS57" s="161"/>
      <c r="QT57" s="161"/>
      <c r="QU57" s="161"/>
      <c r="QV57" s="161"/>
      <c r="QW57" s="161"/>
      <c r="QX57" s="161"/>
      <c r="QY57" s="161"/>
      <c r="QZ57" s="161"/>
      <c r="RA57" s="161"/>
      <c r="RB57" s="161"/>
      <c r="RC57" s="161"/>
      <c r="RD57" s="161"/>
      <c r="RE57" s="161"/>
      <c r="RF57" s="161"/>
      <c r="RG57" s="161"/>
      <c r="RH57" s="161"/>
      <c r="RI57" s="161"/>
      <c r="RJ57" s="161"/>
      <c r="RK57" s="161"/>
      <c r="RL57" s="161"/>
      <c r="RM57" s="161"/>
      <c r="RN57" s="161"/>
      <c r="RO57" s="161"/>
      <c r="RP57" s="161"/>
      <c r="RQ57" s="161"/>
      <c r="RR57" s="161"/>
      <c r="RS57" s="161"/>
      <c r="RT57" s="161"/>
      <c r="RU57" s="161"/>
      <c r="RV57" s="161"/>
      <c r="RW57" s="161"/>
      <c r="RX57" s="161"/>
      <c r="RY57" s="161"/>
      <c r="RZ57" s="161"/>
      <c r="SA57" s="161"/>
      <c r="SB57" s="161"/>
      <c r="SC57" s="161"/>
      <c r="SD57" s="161"/>
      <c r="SE57" s="161"/>
      <c r="SF57" s="161"/>
      <c r="SG57" s="161"/>
      <c r="SH57" s="161"/>
      <c r="SI57" s="161"/>
      <c r="SJ57" s="161"/>
      <c r="SK57" s="161"/>
      <c r="SL57" s="161"/>
      <c r="SM57" s="161"/>
      <c r="SN57" s="161"/>
      <c r="SO57" s="161"/>
      <c r="SP57" s="161"/>
      <c r="SQ57" s="161"/>
      <c r="SR57" s="161"/>
      <c r="SS57" s="161"/>
      <c r="ST57" s="161"/>
      <c r="SU57" s="161"/>
      <c r="SV57" s="161"/>
      <c r="SW57" s="161"/>
      <c r="SX57" s="161"/>
      <c r="SY57" s="161"/>
      <c r="SZ57" s="161"/>
      <c r="TA57" s="161"/>
      <c r="TB57" s="161"/>
      <c r="TC57" s="161"/>
      <c r="TD57" s="161"/>
      <c r="TE57" s="161"/>
      <c r="TF57" s="161"/>
      <c r="TG57" s="161"/>
      <c r="TH57" s="161"/>
      <c r="TI57" s="161"/>
      <c r="TJ57" s="161"/>
      <c r="TK57" s="161"/>
      <c r="TL57" s="161"/>
      <c r="TM57" s="161"/>
      <c r="TN57" s="161"/>
      <c r="TO57" s="161"/>
      <c r="TP57" s="161"/>
      <c r="TQ57" s="161"/>
      <c r="TR57" s="161"/>
      <c r="TS57" s="161"/>
      <c r="TT57" s="161"/>
      <c r="TU57" s="161"/>
      <c r="TV57" s="161"/>
      <c r="TW57" s="161"/>
      <c r="TX57" s="161"/>
      <c r="TY57" s="161"/>
      <c r="TZ57" s="161"/>
      <c r="UA57" s="161"/>
      <c r="UB57" s="161"/>
      <c r="UC57" s="161"/>
      <c r="UD57" s="161"/>
      <c r="UE57" s="161"/>
      <c r="UF57" s="161"/>
      <c r="UG57" s="161"/>
      <c r="UH57" s="161"/>
      <c r="UI57" s="161"/>
      <c r="UJ57" s="161"/>
      <c r="UK57" s="161"/>
      <c r="UL57" s="161"/>
      <c r="UM57" s="161"/>
      <c r="UN57" s="161"/>
      <c r="UO57" s="161"/>
      <c r="UP57" s="161"/>
      <c r="UQ57" s="161"/>
      <c r="UR57" s="161"/>
      <c r="US57" s="161"/>
      <c r="UT57" s="161"/>
      <c r="UU57" s="161"/>
      <c r="UV57" s="161"/>
      <c r="UW57" s="161"/>
      <c r="UX57" s="161"/>
      <c r="UY57" s="161"/>
      <c r="UZ57" s="161"/>
      <c r="VA57" s="161"/>
      <c r="VB57" s="161"/>
      <c r="VC57" s="161"/>
      <c r="VD57" s="161"/>
      <c r="VE57" s="161"/>
      <c r="VF57" s="161"/>
      <c r="VG57" s="161"/>
      <c r="VH57" s="161"/>
      <c r="VI57" s="161"/>
      <c r="VJ57" s="161"/>
      <c r="VK57" s="161"/>
      <c r="VL57" s="161"/>
      <c r="VM57" s="161"/>
      <c r="VN57" s="161"/>
      <c r="VO57" s="161"/>
      <c r="VP57" s="161"/>
      <c r="VQ57" s="161"/>
      <c r="VR57" s="161"/>
      <c r="VS57" s="161"/>
      <c r="VT57" s="161"/>
      <c r="VU57" s="161"/>
      <c r="VV57" s="161"/>
      <c r="VW57" s="161"/>
      <c r="VX57" s="161"/>
      <c r="VY57" s="161"/>
      <c r="VZ57" s="161"/>
      <c r="WA57" s="161"/>
      <c r="WB57" s="161"/>
      <c r="WC57" s="161"/>
      <c r="WD57" s="161"/>
      <c r="WE57" s="161"/>
      <c r="WF57" s="161"/>
      <c r="WG57" s="161"/>
      <c r="WH57" s="161"/>
      <c r="WI57" s="161"/>
      <c r="WJ57" s="161"/>
      <c r="WK57" s="161"/>
      <c r="WL57" s="161"/>
      <c r="WM57" s="161"/>
      <c r="WN57" s="161"/>
      <c r="WO57" s="161"/>
      <c r="WP57" s="161"/>
      <c r="WQ57" s="161"/>
      <c r="WR57" s="161"/>
      <c r="WS57" s="161"/>
      <c r="WT57" s="161"/>
      <c r="WU57" s="161"/>
      <c r="WV57" s="161"/>
      <c r="WW57" s="161"/>
      <c r="WX57" s="161"/>
      <c r="WY57" s="161"/>
      <c r="WZ57" s="161"/>
      <c r="XA57" s="161"/>
      <c r="XB57" s="161"/>
      <c r="XC57" s="161"/>
      <c r="XD57" s="161"/>
      <c r="XE57" s="161"/>
      <c r="XF57" s="161"/>
      <c r="XG57" s="161"/>
      <c r="XH57" s="161"/>
      <c r="XI57" s="161"/>
      <c r="XJ57" s="161"/>
      <c r="XK57" s="161"/>
      <c r="XL57" s="161"/>
      <c r="XM57" s="161"/>
      <c r="XN57" s="161"/>
      <c r="XO57" s="161"/>
      <c r="XP57" s="161"/>
      <c r="XQ57" s="161"/>
      <c r="XR57" s="161"/>
      <c r="XS57" s="161"/>
      <c r="XT57" s="161"/>
      <c r="XU57" s="161"/>
      <c r="XV57" s="161"/>
      <c r="XW57" s="161"/>
      <c r="XX57" s="161"/>
      <c r="XY57" s="161"/>
      <c r="XZ57" s="161"/>
      <c r="YA57" s="161"/>
      <c r="YB57" s="161"/>
      <c r="YC57" s="161"/>
      <c r="YD57" s="161"/>
      <c r="YE57" s="161"/>
      <c r="YF57" s="161"/>
      <c r="YG57" s="161"/>
      <c r="YH57" s="161"/>
      <c r="YI57" s="161"/>
      <c r="YJ57" s="161"/>
      <c r="YK57" s="161"/>
      <c r="YL57" s="161"/>
      <c r="YM57" s="161"/>
      <c r="YN57" s="161"/>
      <c r="YO57" s="161"/>
      <c r="YP57" s="161"/>
      <c r="YQ57" s="161"/>
      <c r="YR57" s="161"/>
      <c r="YS57" s="161"/>
      <c r="YT57" s="161"/>
      <c r="YU57" s="161"/>
      <c r="YV57" s="161"/>
      <c r="YW57" s="161"/>
      <c r="YX57" s="161"/>
      <c r="YY57" s="161"/>
      <c r="YZ57" s="161"/>
      <c r="ZA57" s="161"/>
      <c r="ZB57" s="161"/>
      <c r="ZC57" s="161"/>
      <c r="ZD57" s="161"/>
      <c r="ZE57" s="161"/>
      <c r="ZF57" s="161"/>
      <c r="ZG57" s="161"/>
      <c r="ZH57" s="161"/>
      <c r="ZI57" s="161"/>
      <c r="ZJ57" s="161"/>
      <c r="ZK57" s="161"/>
      <c r="ZL57" s="161"/>
      <c r="ZM57" s="161"/>
      <c r="ZN57" s="161"/>
      <c r="ZO57" s="161"/>
      <c r="ZP57" s="161"/>
      <c r="ZQ57" s="161"/>
      <c r="ZR57" s="161"/>
      <c r="ZS57" s="161"/>
      <c r="ZT57" s="161"/>
      <c r="ZU57" s="161"/>
      <c r="ZV57" s="161"/>
      <c r="ZW57" s="161"/>
      <c r="ZX57" s="161"/>
      <c r="ZY57" s="161"/>
      <c r="ZZ57" s="161"/>
      <c r="AAA57" s="161"/>
      <c r="AAB57" s="161"/>
      <c r="AAC57" s="161"/>
      <c r="AAD57" s="161"/>
      <c r="AAE57" s="161"/>
      <c r="AAF57" s="161"/>
      <c r="AAG57" s="161"/>
      <c r="AAH57" s="161"/>
      <c r="AAI57" s="161"/>
      <c r="AAJ57" s="161"/>
      <c r="AAK57" s="161"/>
      <c r="AAL57" s="161"/>
      <c r="AAM57" s="161"/>
      <c r="AAN57" s="161"/>
      <c r="AAO57" s="161"/>
      <c r="AAP57" s="161"/>
      <c r="AAQ57" s="161"/>
      <c r="AAR57" s="161"/>
      <c r="AAS57" s="161"/>
      <c r="AAT57" s="161"/>
      <c r="AAU57" s="161"/>
      <c r="AAV57" s="161"/>
      <c r="AAW57" s="161"/>
      <c r="AAX57" s="161"/>
      <c r="AAY57" s="161"/>
      <c r="AAZ57" s="161"/>
      <c r="ABA57" s="161"/>
      <c r="ABB57" s="161"/>
      <c r="ABC57" s="161"/>
      <c r="ABD57" s="161"/>
      <c r="ABE57" s="161"/>
      <c r="ABF57" s="161"/>
      <c r="ABG57" s="161"/>
      <c r="ABH57" s="161"/>
      <c r="ABI57" s="161"/>
      <c r="ABJ57" s="161"/>
      <c r="ABK57" s="161"/>
      <c r="ABL57" s="161"/>
      <c r="ABM57" s="161"/>
      <c r="ABN57" s="161"/>
      <c r="ABO57" s="161"/>
      <c r="ABP57" s="161"/>
      <c r="ABQ57" s="161"/>
      <c r="ABR57" s="161"/>
      <c r="ABS57" s="161"/>
      <c r="ABT57" s="161"/>
      <c r="ABU57" s="161"/>
      <c r="ABV57" s="161"/>
      <c r="ABW57" s="161"/>
      <c r="ABX57" s="161"/>
      <c r="ABY57" s="161"/>
      <c r="ABZ57" s="161"/>
      <c r="ACA57" s="161"/>
      <c r="ACB57" s="161"/>
      <c r="ACC57" s="161"/>
      <c r="ACD57" s="161"/>
      <c r="ACE57" s="161"/>
      <c r="ACF57" s="161"/>
      <c r="ACG57" s="161"/>
      <c r="ACH57" s="161"/>
      <c r="ACI57" s="161"/>
      <c r="ACJ57" s="161"/>
      <c r="ACK57" s="161"/>
      <c r="ACL57" s="161"/>
      <c r="ACM57" s="161"/>
      <c r="ACN57" s="161"/>
      <c r="ACO57" s="161"/>
      <c r="ACP57" s="161"/>
      <c r="ACQ57" s="161"/>
      <c r="ACR57" s="161"/>
      <c r="ACS57" s="161"/>
      <c r="ACT57" s="161"/>
      <c r="ACU57" s="161"/>
      <c r="ACV57" s="161"/>
      <c r="ACW57" s="161"/>
      <c r="ACX57" s="161"/>
      <c r="ACY57" s="161"/>
      <c r="ACZ57" s="161"/>
      <c r="ADA57" s="161"/>
      <c r="ADB57" s="161"/>
      <c r="ADC57" s="161"/>
      <c r="ADD57" s="161"/>
      <c r="ADE57" s="161"/>
      <c r="ADF57" s="161"/>
      <c r="ADG57" s="161"/>
      <c r="ADH57" s="161"/>
      <c r="ADI57" s="161"/>
      <c r="ADJ57" s="161"/>
      <c r="ADK57" s="161"/>
      <c r="ADL57" s="161"/>
      <c r="ADM57" s="161"/>
      <c r="ADN57" s="161"/>
      <c r="ADO57" s="161"/>
      <c r="ADP57" s="161"/>
      <c r="ADQ57" s="161"/>
      <c r="ADR57" s="161"/>
      <c r="ADS57" s="161"/>
      <c r="ADT57" s="161"/>
      <c r="ADU57" s="161"/>
      <c r="ADV57" s="161"/>
      <c r="ADW57" s="161"/>
      <c r="ADX57" s="161"/>
      <c r="ADY57" s="161"/>
      <c r="ADZ57" s="161"/>
      <c r="AEA57" s="161"/>
      <c r="AEB57" s="161"/>
      <c r="AEC57" s="161"/>
      <c r="AED57" s="161"/>
      <c r="AEE57" s="161"/>
      <c r="AEF57" s="161"/>
      <c r="AEG57" s="161"/>
      <c r="AEH57" s="161"/>
      <c r="AEI57" s="161"/>
      <c r="AEJ57" s="161"/>
      <c r="AEK57" s="161"/>
      <c r="AEL57" s="161"/>
      <c r="AEM57" s="161"/>
      <c r="AEN57" s="161"/>
      <c r="AEO57" s="161"/>
      <c r="AEP57" s="161"/>
      <c r="AEQ57" s="161"/>
      <c r="AER57" s="161"/>
      <c r="AES57" s="161"/>
      <c r="AET57" s="161"/>
      <c r="AEU57" s="161"/>
      <c r="AEV57" s="161"/>
      <c r="AEW57" s="161"/>
      <c r="AEX57" s="161"/>
      <c r="AEY57" s="161"/>
      <c r="AEZ57" s="161"/>
      <c r="AFA57" s="161"/>
      <c r="AFB57" s="161"/>
      <c r="AFC57" s="161"/>
      <c r="AFD57" s="161"/>
      <c r="AFE57" s="161"/>
      <c r="AFF57" s="161"/>
      <c r="AFG57" s="161"/>
      <c r="AFH57" s="161"/>
      <c r="AFI57" s="161"/>
      <c r="AFJ57" s="161"/>
      <c r="AFK57" s="161"/>
      <c r="AFL57" s="161"/>
      <c r="AFM57" s="161"/>
      <c r="AFN57" s="161"/>
      <c r="AFO57" s="161"/>
      <c r="AFP57" s="161"/>
      <c r="AFQ57" s="161"/>
      <c r="AFR57" s="161"/>
      <c r="AFS57" s="161"/>
      <c r="AFT57" s="161"/>
      <c r="AFU57" s="161"/>
      <c r="AFV57" s="161"/>
      <c r="AFW57" s="161"/>
      <c r="AFX57" s="161"/>
      <c r="AFY57" s="161"/>
      <c r="AFZ57" s="161"/>
      <c r="AGA57" s="161"/>
      <c r="AGB57" s="161"/>
      <c r="AGC57" s="161"/>
      <c r="AGD57" s="161"/>
      <c r="AGE57" s="161"/>
      <c r="AGF57" s="161"/>
      <c r="AGG57" s="161"/>
      <c r="AGH57" s="161"/>
      <c r="AGI57" s="161"/>
      <c r="AGJ57" s="161"/>
      <c r="AGK57" s="161"/>
      <c r="AGL57" s="161"/>
      <c r="AGM57" s="161"/>
      <c r="AGN57" s="161"/>
      <c r="AGO57" s="161"/>
      <c r="AGP57" s="161"/>
      <c r="AGQ57" s="161"/>
      <c r="AGR57" s="161"/>
      <c r="AGS57" s="161"/>
      <c r="AGT57" s="161"/>
      <c r="AGU57" s="161"/>
      <c r="AGV57" s="161"/>
      <c r="AGW57" s="161"/>
      <c r="AGX57" s="161"/>
      <c r="AGY57" s="161"/>
      <c r="AGZ57" s="161"/>
      <c r="AHA57" s="161"/>
      <c r="AHB57" s="161"/>
      <c r="AHC57" s="161"/>
      <c r="AHD57" s="161"/>
      <c r="AHE57" s="161"/>
      <c r="AHF57" s="161"/>
      <c r="AHG57" s="161"/>
      <c r="AHH57" s="161"/>
      <c r="AHI57" s="161"/>
      <c r="AHJ57" s="161"/>
      <c r="AHK57" s="161"/>
      <c r="AHL57" s="161"/>
      <c r="AHM57" s="161"/>
      <c r="AHN57" s="161"/>
      <c r="AHO57" s="161"/>
      <c r="AHP57" s="161"/>
      <c r="AHQ57" s="161"/>
      <c r="AHR57" s="161"/>
      <c r="AHS57" s="161"/>
      <c r="AHT57" s="161"/>
      <c r="AHU57" s="161"/>
      <c r="AHV57" s="161"/>
      <c r="AHW57" s="161"/>
      <c r="AHX57" s="161"/>
      <c r="AHY57" s="161"/>
      <c r="AHZ57" s="161"/>
      <c r="AIA57" s="161"/>
      <c r="AIB57" s="161"/>
      <c r="AIC57" s="161"/>
      <c r="AID57" s="161"/>
      <c r="AIE57" s="161"/>
      <c r="AIF57" s="161"/>
      <c r="AIG57" s="161"/>
      <c r="AIH57" s="161"/>
      <c r="AII57" s="161"/>
      <c r="AIJ57" s="161"/>
      <c r="AIK57" s="161"/>
      <c r="AIL57" s="161"/>
      <c r="AIM57" s="161"/>
      <c r="AIN57" s="161"/>
      <c r="AIO57" s="161"/>
      <c r="AIP57" s="161"/>
      <c r="AIQ57" s="161"/>
      <c r="AIR57" s="161"/>
      <c r="AIS57" s="161"/>
      <c r="AIT57" s="161"/>
      <c r="AIU57" s="161"/>
      <c r="AIV57" s="161"/>
      <c r="AIW57" s="161"/>
      <c r="AIX57" s="161"/>
      <c r="AIY57" s="161"/>
      <c r="AIZ57" s="161"/>
      <c r="AJA57" s="161"/>
      <c r="AJB57" s="161"/>
      <c r="AJC57" s="161"/>
      <c r="AJD57" s="161"/>
      <c r="AJE57" s="161"/>
      <c r="AJF57" s="161"/>
      <c r="AJG57" s="161"/>
      <c r="AJH57" s="161"/>
      <c r="AJI57" s="161"/>
      <c r="AJJ57" s="161"/>
      <c r="AJK57" s="161"/>
      <c r="AJL57" s="161"/>
      <c r="AJM57" s="161"/>
      <c r="AJN57" s="161"/>
      <c r="AJO57" s="161"/>
      <c r="AJP57" s="161"/>
      <c r="AJQ57" s="161"/>
      <c r="AJR57" s="161"/>
      <c r="AJS57" s="161"/>
      <c r="AJT57" s="161"/>
      <c r="AJU57" s="161"/>
      <c r="AJV57" s="161"/>
      <c r="AJW57" s="161"/>
      <c r="AJX57" s="161"/>
      <c r="AJY57" s="161"/>
      <c r="AJZ57" s="161"/>
      <c r="AKA57" s="161"/>
      <c r="AKB57" s="161"/>
      <c r="AKC57" s="161"/>
      <c r="AKD57" s="161"/>
      <c r="AKE57" s="161"/>
      <c r="AKF57" s="161"/>
      <c r="AKG57" s="161"/>
      <c r="AKH57" s="161"/>
      <c r="AKI57" s="161"/>
      <c r="AKJ57" s="161"/>
      <c r="AKK57" s="161"/>
      <c r="AKL57" s="161"/>
      <c r="AKM57" s="161"/>
      <c r="AKN57" s="161"/>
      <c r="AKO57" s="161"/>
      <c r="AKP57" s="161"/>
      <c r="AKQ57" s="161"/>
      <c r="AKR57" s="161"/>
      <c r="AKS57" s="161"/>
      <c r="AKT57" s="161"/>
      <c r="AKU57" s="161"/>
      <c r="AKV57" s="161"/>
      <c r="AKW57" s="161"/>
      <c r="AKX57" s="161"/>
      <c r="AKY57" s="161"/>
      <c r="AKZ57" s="161"/>
      <c r="ALA57" s="161"/>
      <c r="ALB57" s="161"/>
      <c r="ALC57" s="161"/>
      <c r="ALD57" s="161"/>
      <c r="ALE57" s="161"/>
      <c r="ALF57" s="161"/>
      <c r="ALG57" s="161"/>
      <c r="ALH57" s="161"/>
      <c r="ALI57" s="161"/>
      <c r="ALJ57" s="161"/>
      <c r="ALK57" s="161"/>
      <c r="ALL57" s="161"/>
      <c r="ALM57" s="161"/>
      <c r="ALN57" s="161"/>
      <c r="ALO57" s="161"/>
      <c r="ALP57" s="161"/>
      <c r="ALQ57" s="161"/>
      <c r="ALR57" s="161"/>
      <c r="ALS57" s="161"/>
      <c r="ALT57" s="161"/>
      <c r="ALU57" s="161"/>
      <c r="ALV57" s="161"/>
      <c r="ALW57" s="161"/>
      <c r="ALX57" s="161"/>
      <c r="ALY57" s="161"/>
      <c r="ALZ57" s="161"/>
      <c r="AMA57" s="161"/>
      <c r="AMB57" s="161"/>
      <c r="AMC57" s="161"/>
      <c r="AMD57" s="161"/>
      <c r="AME57" s="161"/>
      <c r="AMF57" s="161"/>
      <c r="AMG57" s="161"/>
      <c r="AMH57" s="161"/>
      <c r="AMI57" s="161"/>
    </row>
    <row r="58" spans="1:1023" s="162" customFormat="1" ht="27" customHeight="1" x14ac:dyDescent="0.2">
      <c r="A58" s="690">
        <v>53</v>
      </c>
      <c r="B58" s="403" t="s">
        <v>857</v>
      </c>
      <c r="C58" s="283">
        <v>2011</v>
      </c>
      <c r="D58" s="436">
        <v>896770.69</v>
      </c>
      <c r="E58" s="573"/>
      <c r="F58" s="439"/>
      <c r="G58" s="402"/>
      <c r="H58" s="403" t="s">
        <v>858</v>
      </c>
      <c r="I58" s="160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161"/>
      <c r="FW58" s="161"/>
      <c r="FX58" s="161"/>
      <c r="FY58" s="161"/>
      <c r="FZ58" s="161"/>
      <c r="GA58" s="161"/>
      <c r="GB58" s="161"/>
      <c r="GC58" s="161"/>
      <c r="GD58" s="161"/>
      <c r="GE58" s="161"/>
      <c r="GF58" s="161"/>
      <c r="GG58" s="161"/>
      <c r="GH58" s="161"/>
      <c r="GI58" s="161"/>
      <c r="GJ58" s="161"/>
      <c r="GK58" s="161"/>
      <c r="GL58" s="161"/>
      <c r="GM58" s="161"/>
      <c r="GN58" s="161"/>
      <c r="GO58" s="161"/>
      <c r="GP58" s="161"/>
      <c r="GQ58" s="161"/>
      <c r="GR58" s="161"/>
      <c r="GS58" s="161"/>
      <c r="GT58" s="161"/>
      <c r="GU58" s="161"/>
      <c r="GV58" s="161"/>
      <c r="GW58" s="161"/>
      <c r="GX58" s="161"/>
      <c r="GY58" s="161"/>
      <c r="GZ58" s="161"/>
      <c r="HA58" s="161"/>
      <c r="HB58" s="161"/>
      <c r="HC58" s="161"/>
      <c r="HD58" s="161"/>
      <c r="HE58" s="161"/>
      <c r="HF58" s="161"/>
      <c r="HG58" s="161"/>
      <c r="HH58" s="161"/>
      <c r="HI58" s="161"/>
      <c r="HJ58" s="161"/>
      <c r="HK58" s="161"/>
      <c r="HL58" s="161"/>
      <c r="HM58" s="161"/>
      <c r="HN58" s="161"/>
      <c r="HO58" s="161"/>
      <c r="HP58" s="161"/>
      <c r="HQ58" s="161"/>
      <c r="HR58" s="161"/>
      <c r="HS58" s="161"/>
      <c r="HT58" s="161"/>
      <c r="HU58" s="161"/>
      <c r="HV58" s="161"/>
      <c r="HW58" s="161"/>
      <c r="HX58" s="161"/>
      <c r="HY58" s="161"/>
      <c r="HZ58" s="161"/>
      <c r="IA58" s="161"/>
      <c r="IB58" s="161"/>
      <c r="IC58" s="161"/>
      <c r="ID58" s="161"/>
      <c r="IE58" s="161"/>
      <c r="IF58" s="161"/>
      <c r="IG58" s="161"/>
      <c r="IH58" s="161"/>
      <c r="II58" s="161"/>
      <c r="IJ58" s="161"/>
      <c r="IK58" s="161"/>
      <c r="IL58" s="161"/>
      <c r="IM58" s="161"/>
      <c r="IN58" s="161"/>
      <c r="IO58" s="161"/>
      <c r="IP58" s="161"/>
      <c r="IQ58" s="161"/>
      <c r="IR58" s="161"/>
      <c r="IS58" s="161"/>
      <c r="IT58" s="161"/>
      <c r="IU58" s="161"/>
      <c r="IV58" s="161"/>
      <c r="IW58" s="161"/>
      <c r="IX58" s="161"/>
      <c r="IY58" s="161"/>
      <c r="IZ58" s="161"/>
      <c r="JA58" s="161"/>
      <c r="JB58" s="161"/>
      <c r="JC58" s="161"/>
      <c r="JD58" s="161"/>
      <c r="JE58" s="161"/>
      <c r="JF58" s="161"/>
      <c r="JG58" s="161"/>
      <c r="JH58" s="161"/>
      <c r="JI58" s="161"/>
      <c r="JJ58" s="161"/>
      <c r="JK58" s="161"/>
      <c r="JL58" s="161"/>
      <c r="JM58" s="161"/>
      <c r="JN58" s="161"/>
      <c r="JO58" s="161"/>
      <c r="JP58" s="161"/>
      <c r="JQ58" s="161"/>
      <c r="JR58" s="161"/>
      <c r="JS58" s="161"/>
      <c r="JT58" s="161"/>
      <c r="JU58" s="161"/>
      <c r="JV58" s="161"/>
      <c r="JW58" s="161"/>
      <c r="JX58" s="161"/>
      <c r="JY58" s="161"/>
      <c r="JZ58" s="161"/>
      <c r="KA58" s="161"/>
      <c r="KB58" s="161"/>
      <c r="KC58" s="161"/>
      <c r="KD58" s="161"/>
      <c r="KE58" s="161"/>
      <c r="KF58" s="161"/>
      <c r="KG58" s="161"/>
      <c r="KH58" s="161"/>
      <c r="KI58" s="161"/>
      <c r="KJ58" s="161"/>
      <c r="KK58" s="161"/>
      <c r="KL58" s="161"/>
      <c r="KM58" s="161"/>
      <c r="KN58" s="161"/>
      <c r="KO58" s="161"/>
      <c r="KP58" s="161"/>
      <c r="KQ58" s="161"/>
      <c r="KR58" s="161"/>
      <c r="KS58" s="161"/>
      <c r="KT58" s="161"/>
      <c r="KU58" s="161"/>
      <c r="KV58" s="161"/>
      <c r="KW58" s="161"/>
      <c r="KX58" s="161"/>
      <c r="KY58" s="161"/>
      <c r="KZ58" s="161"/>
      <c r="LA58" s="161"/>
      <c r="LB58" s="161"/>
      <c r="LC58" s="161"/>
      <c r="LD58" s="161"/>
      <c r="LE58" s="161"/>
      <c r="LF58" s="161"/>
      <c r="LG58" s="161"/>
      <c r="LH58" s="161"/>
      <c r="LI58" s="161"/>
      <c r="LJ58" s="161"/>
      <c r="LK58" s="161"/>
      <c r="LL58" s="161"/>
      <c r="LM58" s="161"/>
      <c r="LN58" s="161"/>
      <c r="LO58" s="161"/>
      <c r="LP58" s="161"/>
      <c r="LQ58" s="161"/>
      <c r="LR58" s="161"/>
      <c r="LS58" s="161"/>
      <c r="LT58" s="161"/>
      <c r="LU58" s="161"/>
      <c r="LV58" s="161"/>
      <c r="LW58" s="161"/>
      <c r="LX58" s="161"/>
      <c r="LY58" s="161"/>
      <c r="LZ58" s="161"/>
      <c r="MA58" s="161"/>
      <c r="MB58" s="161"/>
      <c r="MC58" s="161"/>
      <c r="MD58" s="161"/>
      <c r="ME58" s="161"/>
      <c r="MF58" s="161"/>
      <c r="MG58" s="161"/>
      <c r="MH58" s="161"/>
      <c r="MI58" s="161"/>
      <c r="MJ58" s="161"/>
      <c r="MK58" s="161"/>
      <c r="ML58" s="161"/>
      <c r="MM58" s="161"/>
      <c r="MN58" s="161"/>
      <c r="MO58" s="161"/>
      <c r="MP58" s="161"/>
      <c r="MQ58" s="161"/>
      <c r="MR58" s="161"/>
      <c r="MS58" s="161"/>
      <c r="MT58" s="161"/>
      <c r="MU58" s="161"/>
      <c r="MV58" s="161"/>
      <c r="MW58" s="161"/>
      <c r="MX58" s="161"/>
      <c r="MY58" s="161"/>
      <c r="MZ58" s="161"/>
      <c r="NA58" s="161"/>
      <c r="NB58" s="161"/>
      <c r="NC58" s="161"/>
      <c r="ND58" s="161"/>
      <c r="NE58" s="161"/>
      <c r="NF58" s="161"/>
      <c r="NG58" s="161"/>
      <c r="NH58" s="161"/>
      <c r="NI58" s="161"/>
      <c r="NJ58" s="161"/>
      <c r="NK58" s="161"/>
      <c r="NL58" s="161"/>
      <c r="NM58" s="161"/>
      <c r="NN58" s="161"/>
      <c r="NO58" s="161"/>
      <c r="NP58" s="161"/>
      <c r="NQ58" s="161"/>
      <c r="NR58" s="161"/>
      <c r="NS58" s="161"/>
      <c r="NT58" s="161"/>
      <c r="NU58" s="161"/>
      <c r="NV58" s="161"/>
      <c r="NW58" s="161"/>
      <c r="NX58" s="161"/>
      <c r="NY58" s="161"/>
      <c r="NZ58" s="161"/>
      <c r="OA58" s="161"/>
      <c r="OB58" s="161"/>
      <c r="OC58" s="161"/>
      <c r="OD58" s="161"/>
      <c r="OE58" s="161"/>
      <c r="OF58" s="161"/>
      <c r="OG58" s="161"/>
      <c r="OH58" s="161"/>
      <c r="OI58" s="161"/>
      <c r="OJ58" s="161"/>
      <c r="OK58" s="161"/>
      <c r="OL58" s="161"/>
      <c r="OM58" s="161"/>
      <c r="ON58" s="161"/>
      <c r="OO58" s="161"/>
      <c r="OP58" s="161"/>
      <c r="OQ58" s="161"/>
      <c r="OR58" s="161"/>
      <c r="OS58" s="161"/>
      <c r="OT58" s="161"/>
      <c r="OU58" s="161"/>
      <c r="OV58" s="161"/>
      <c r="OW58" s="161"/>
      <c r="OX58" s="161"/>
      <c r="OY58" s="161"/>
      <c r="OZ58" s="161"/>
      <c r="PA58" s="161"/>
      <c r="PB58" s="161"/>
      <c r="PC58" s="161"/>
      <c r="PD58" s="161"/>
      <c r="PE58" s="161"/>
      <c r="PF58" s="161"/>
      <c r="PG58" s="161"/>
      <c r="PH58" s="161"/>
      <c r="PI58" s="161"/>
      <c r="PJ58" s="161"/>
      <c r="PK58" s="161"/>
      <c r="PL58" s="161"/>
      <c r="PM58" s="161"/>
      <c r="PN58" s="161"/>
      <c r="PO58" s="161"/>
      <c r="PP58" s="161"/>
      <c r="PQ58" s="161"/>
      <c r="PR58" s="161"/>
      <c r="PS58" s="161"/>
      <c r="PT58" s="161"/>
      <c r="PU58" s="161"/>
      <c r="PV58" s="161"/>
      <c r="PW58" s="161"/>
      <c r="PX58" s="161"/>
      <c r="PY58" s="161"/>
      <c r="PZ58" s="161"/>
      <c r="QA58" s="161"/>
      <c r="QB58" s="161"/>
      <c r="QC58" s="161"/>
      <c r="QD58" s="161"/>
      <c r="QE58" s="161"/>
      <c r="QF58" s="161"/>
      <c r="QG58" s="161"/>
      <c r="QH58" s="161"/>
      <c r="QI58" s="161"/>
      <c r="QJ58" s="161"/>
      <c r="QK58" s="161"/>
      <c r="QL58" s="161"/>
      <c r="QM58" s="161"/>
      <c r="QN58" s="161"/>
      <c r="QO58" s="161"/>
      <c r="QP58" s="161"/>
      <c r="QQ58" s="161"/>
      <c r="QR58" s="161"/>
      <c r="QS58" s="161"/>
      <c r="QT58" s="161"/>
      <c r="QU58" s="161"/>
      <c r="QV58" s="161"/>
      <c r="QW58" s="161"/>
      <c r="QX58" s="161"/>
      <c r="QY58" s="161"/>
      <c r="QZ58" s="161"/>
      <c r="RA58" s="161"/>
      <c r="RB58" s="161"/>
      <c r="RC58" s="161"/>
      <c r="RD58" s="161"/>
      <c r="RE58" s="161"/>
      <c r="RF58" s="161"/>
      <c r="RG58" s="161"/>
      <c r="RH58" s="161"/>
      <c r="RI58" s="161"/>
      <c r="RJ58" s="161"/>
      <c r="RK58" s="161"/>
      <c r="RL58" s="161"/>
      <c r="RM58" s="161"/>
      <c r="RN58" s="161"/>
      <c r="RO58" s="161"/>
      <c r="RP58" s="161"/>
      <c r="RQ58" s="161"/>
      <c r="RR58" s="161"/>
      <c r="RS58" s="161"/>
      <c r="RT58" s="161"/>
      <c r="RU58" s="161"/>
      <c r="RV58" s="161"/>
      <c r="RW58" s="161"/>
      <c r="RX58" s="161"/>
      <c r="RY58" s="161"/>
      <c r="RZ58" s="161"/>
      <c r="SA58" s="161"/>
      <c r="SB58" s="161"/>
      <c r="SC58" s="161"/>
      <c r="SD58" s="161"/>
      <c r="SE58" s="161"/>
      <c r="SF58" s="161"/>
      <c r="SG58" s="161"/>
      <c r="SH58" s="161"/>
      <c r="SI58" s="161"/>
      <c r="SJ58" s="161"/>
      <c r="SK58" s="161"/>
      <c r="SL58" s="161"/>
      <c r="SM58" s="161"/>
      <c r="SN58" s="161"/>
      <c r="SO58" s="161"/>
      <c r="SP58" s="161"/>
      <c r="SQ58" s="161"/>
      <c r="SR58" s="161"/>
      <c r="SS58" s="161"/>
      <c r="ST58" s="161"/>
      <c r="SU58" s="161"/>
      <c r="SV58" s="161"/>
      <c r="SW58" s="161"/>
      <c r="SX58" s="161"/>
      <c r="SY58" s="161"/>
      <c r="SZ58" s="161"/>
      <c r="TA58" s="161"/>
      <c r="TB58" s="161"/>
      <c r="TC58" s="161"/>
      <c r="TD58" s="161"/>
      <c r="TE58" s="161"/>
      <c r="TF58" s="161"/>
      <c r="TG58" s="161"/>
      <c r="TH58" s="161"/>
      <c r="TI58" s="161"/>
      <c r="TJ58" s="161"/>
      <c r="TK58" s="161"/>
      <c r="TL58" s="161"/>
      <c r="TM58" s="161"/>
      <c r="TN58" s="161"/>
      <c r="TO58" s="161"/>
      <c r="TP58" s="161"/>
      <c r="TQ58" s="161"/>
      <c r="TR58" s="161"/>
      <c r="TS58" s="161"/>
      <c r="TT58" s="161"/>
      <c r="TU58" s="161"/>
      <c r="TV58" s="161"/>
      <c r="TW58" s="161"/>
      <c r="TX58" s="161"/>
      <c r="TY58" s="161"/>
      <c r="TZ58" s="161"/>
      <c r="UA58" s="161"/>
      <c r="UB58" s="161"/>
      <c r="UC58" s="161"/>
      <c r="UD58" s="161"/>
      <c r="UE58" s="161"/>
      <c r="UF58" s="161"/>
      <c r="UG58" s="161"/>
      <c r="UH58" s="161"/>
      <c r="UI58" s="161"/>
      <c r="UJ58" s="161"/>
      <c r="UK58" s="161"/>
      <c r="UL58" s="161"/>
      <c r="UM58" s="161"/>
      <c r="UN58" s="161"/>
      <c r="UO58" s="161"/>
      <c r="UP58" s="161"/>
      <c r="UQ58" s="161"/>
      <c r="UR58" s="161"/>
      <c r="US58" s="161"/>
      <c r="UT58" s="161"/>
      <c r="UU58" s="161"/>
      <c r="UV58" s="161"/>
      <c r="UW58" s="161"/>
      <c r="UX58" s="161"/>
      <c r="UY58" s="161"/>
      <c r="UZ58" s="161"/>
      <c r="VA58" s="161"/>
      <c r="VB58" s="161"/>
      <c r="VC58" s="161"/>
      <c r="VD58" s="161"/>
      <c r="VE58" s="161"/>
      <c r="VF58" s="161"/>
      <c r="VG58" s="161"/>
      <c r="VH58" s="161"/>
      <c r="VI58" s="161"/>
      <c r="VJ58" s="161"/>
      <c r="VK58" s="161"/>
      <c r="VL58" s="161"/>
      <c r="VM58" s="161"/>
      <c r="VN58" s="161"/>
      <c r="VO58" s="161"/>
      <c r="VP58" s="161"/>
      <c r="VQ58" s="161"/>
      <c r="VR58" s="161"/>
      <c r="VS58" s="161"/>
      <c r="VT58" s="161"/>
      <c r="VU58" s="161"/>
      <c r="VV58" s="161"/>
      <c r="VW58" s="161"/>
      <c r="VX58" s="161"/>
      <c r="VY58" s="161"/>
      <c r="VZ58" s="161"/>
      <c r="WA58" s="161"/>
      <c r="WB58" s="161"/>
      <c r="WC58" s="161"/>
      <c r="WD58" s="161"/>
      <c r="WE58" s="161"/>
      <c r="WF58" s="161"/>
      <c r="WG58" s="161"/>
      <c r="WH58" s="161"/>
      <c r="WI58" s="161"/>
      <c r="WJ58" s="161"/>
      <c r="WK58" s="161"/>
      <c r="WL58" s="161"/>
      <c r="WM58" s="161"/>
      <c r="WN58" s="161"/>
      <c r="WO58" s="161"/>
      <c r="WP58" s="161"/>
      <c r="WQ58" s="161"/>
      <c r="WR58" s="161"/>
      <c r="WS58" s="161"/>
      <c r="WT58" s="161"/>
      <c r="WU58" s="161"/>
      <c r="WV58" s="161"/>
      <c r="WW58" s="161"/>
      <c r="WX58" s="161"/>
      <c r="WY58" s="161"/>
      <c r="WZ58" s="161"/>
      <c r="XA58" s="161"/>
      <c r="XB58" s="161"/>
      <c r="XC58" s="161"/>
      <c r="XD58" s="161"/>
      <c r="XE58" s="161"/>
      <c r="XF58" s="161"/>
      <c r="XG58" s="161"/>
      <c r="XH58" s="161"/>
      <c r="XI58" s="161"/>
      <c r="XJ58" s="161"/>
      <c r="XK58" s="161"/>
      <c r="XL58" s="161"/>
      <c r="XM58" s="161"/>
      <c r="XN58" s="161"/>
      <c r="XO58" s="161"/>
      <c r="XP58" s="161"/>
      <c r="XQ58" s="161"/>
      <c r="XR58" s="161"/>
      <c r="XS58" s="161"/>
      <c r="XT58" s="161"/>
      <c r="XU58" s="161"/>
      <c r="XV58" s="161"/>
      <c r="XW58" s="161"/>
      <c r="XX58" s="161"/>
      <c r="XY58" s="161"/>
      <c r="XZ58" s="161"/>
      <c r="YA58" s="161"/>
      <c r="YB58" s="161"/>
      <c r="YC58" s="161"/>
      <c r="YD58" s="161"/>
      <c r="YE58" s="161"/>
      <c r="YF58" s="161"/>
      <c r="YG58" s="161"/>
      <c r="YH58" s="161"/>
      <c r="YI58" s="161"/>
      <c r="YJ58" s="161"/>
      <c r="YK58" s="161"/>
      <c r="YL58" s="161"/>
      <c r="YM58" s="161"/>
      <c r="YN58" s="161"/>
      <c r="YO58" s="161"/>
      <c r="YP58" s="161"/>
      <c r="YQ58" s="161"/>
      <c r="YR58" s="161"/>
      <c r="YS58" s="161"/>
      <c r="YT58" s="161"/>
      <c r="YU58" s="161"/>
      <c r="YV58" s="161"/>
      <c r="YW58" s="161"/>
      <c r="YX58" s="161"/>
      <c r="YY58" s="161"/>
      <c r="YZ58" s="161"/>
      <c r="ZA58" s="161"/>
      <c r="ZB58" s="161"/>
      <c r="ZC58" s="161"/>
      <c r="ZD58" s="161"/>
      <c r="ZE58" s="161"/>
      <c r="ZF58" s="161"/>
      <c r="ZG58" s="161"/>
      <c r="ZH58" s="161"/>
      <c r="ZI58" s="161"/>
      <c r="ZJ58" s="161"/>
      <c r="ZK58" s="161"/>
      <c r="ZL58" s="161"/>
      <c r="ZM58" s="161"/>
      <c r="ZN58" s="161"/>
      <c r="ZO58" s="161"/>
      <c r="ZP58" s="161"/>
      <c r="ZQ58" s="161"/>
      <c r="ZR58" s="161"/>
      <c r="ZS58" s="161"/>
      <c r="ZT58" s="161"/>
      <c r="ZU58" s="161"/>
      <c r="ZV58" s="161"/>
      <c r="ZW58" s="161"/>
      <c r="ZX58" s="161"/>
      <c r="ZY58" s="161"/>
      <c r="ZZ58" s="161"/>
      <c r="AAA58" s="161"/>
      <c r="AAB58" s="161"/>
      <c r="AAC58" s="161"/>
      <c r="AAD58" s="161"/>
      <c r="AAE58" s="161"/>
      <c r="AAF58" s="161"/>
      <c r="AAG58" s="161"/>
      <c r="AAH58" s="161"/>
      <c r="AAI58" s="161"/>
      <c r="AAJ58" s="161"/>
      <c r="AAK58" s="161"/>
      <c r="AAL58" s="161"/>
      <c r="AAM58" s="161"/>
      <c r="AAN58" s="161"/>
      <c r="AAO58" s="161"/>
      <c r="AAP58" s="161"/>
      <c r="AAQ58" s="161"/>
      <c r="AAR58" s="161"/>
      <c r="AAS58" s="161"/>
      <c r="AAT58" s="161"/>
      <c r="AAU58" s="161"/>
      <c r="AAV58" s="161"/>
      <c r="AAW58" s="161"/>
      <c r="AAX58" s="161"/>
      <c r="AAY58" s="161"/>
      <c r="AAZ58" s="161"/>
      <c r="ABA58" s="161"/>
      <c r="ABB58" s="161"/>
      <c r="ABC58" s="161"/>
      <c r="ABD58" s="161"/>
      <c r="ABE58" s="161"/>
      <c r="ABF58" s="161"/>
      <c r="ABG58" s="161"/>
      <c r="ABH58" s="161"/>
      <c r="ABI58" s="161"/>
      <c r="ABJ58" s="161"/>
      <c r="ABK58" s="161"/>
      <c r="ABL58" s="161"/>
      <c r="ABM58" s="161"/>
      <c r="ABN58" s="161"/>
      <c r="ABO58" s="161"/>
      <c r="ABP58" s="161"/>
      <c r="ABQ58" s="161"/>
      <c r="ABR58" s="161"/>
      <c r="ABS58" s="161"/>
      <c r="ABT58" s="161"/>
      <c r="ABU58" s="161"/>
      <c r="ABV58" s="161"/>
      <c r="ABW58" s="161"/>
      <c r="ABX58" s="161"/>
      <c r="ABY58" s="161"/>
      <c r="ABZ58" s="161"/>
      <c r="ACA58" s="161"/>
      <c r="ACB58" s="161"/>
      <c r="ACC58" s="161"/>
      <c r="ACD58" s="161"/>
      <c r="ACE58" s="161"/>
      <c r="ACF58" s="161"/>
      <c r="ACG58" s="161"/>
      <c r="ACH58" s="161"/>
      <c r="ACI58" s="161"/>
      <c r="ACJ58" s="161"/>
      <c r="ACK58" s="161"/>
      <c r="ACL58" s="161"/>
      <c r="ACM58" s="161"/>
      <c r="ACN58" s="161"/>
      <c r="ACO58" s="161"/>
      <c r="ACP58" s="161"/>
      <c r="ACQ58" s="161"/>
      <c r="ACR58" s="161"/>
      <c r="ACS58" s="161"/>
      <c r="ACT58" s="161"/>
      <c r="ACU58" s="161"/>
      <c r="ACV58" s="161"/>
      <c r="ACW58" s="161"/>
      <c r="ACX58" s="161"/>
      <c r="ACY58" s="161"/>
      <c r="ACZ58" s="161"/>
      <c r="ADA58" s="161"/>
      <c r="ADB58" s="161"/>
      <c r="ADC58" s="161"/>
      <c r="ADD58" s="161"/>
      <c r="ADE58" s="161"/>
      <c r="ADF58" s="161"/>
      <c r="ADG58" s="161"/>
      <c r="ADH58" s="161"/>
      <c r="ADI58" s="161"/>
      <c r="ADJ58" s="161"/>
      <c r="ADK58" s="161"/>
      <c r="ADL58" s="161"/>
      <c r="ADM58" s="161"/>
      <c r="ADN58" s="161"/>
      <c r="ADO58" s="161"/>
      <c r="ADP58" s="161"/>
      <c r="ADQ58" s="161"/>
      <c r="ADR58" s="161"/>
      <c r="ADS58" s="161"/>
      <c r="ADT58" s="161"/>
      <c r="ADU58" s="161"/>
      <c r="ADV58" s="161"/>
      <c r="ADW58" s="161"/>
      <c r="ADX58" s="161"/>
      <c r="ADY58" s="161"/>
      <c r="ADZ58" s="161"/>
      <c r="AEA58" s="161"/>
      <c r="AEB58" s="161"/>
      <c r="AEC58" s="161"/>
      <c r="AED58" s="161"/>
      <c r="AEE58" s="161"/>
      <c r="AEF58" s="161"/>
      <c r="AEG58" s="161"/>
      <c r="AEH58" s="161"/>
      <c r="AEI58" s="161"/>
      <c r="AEJ58" s="161"/>
      <c r="AEK58" s="161"/>
      <c r="AEL58" s="161"/>
      <c r="AEM58" s="161"/>
      <c r="AEN58" s="161"/>
      <c r="AEO58" s="161"/>
      <c r="AEP58" s="161"/>
      <c r="AEQ58" s="161"/>
      <c r="AER58" s="161"/>
      <c r="AES58" s="161"/>
      <c r="AET58" s="161"/>
      <c r="AEU58" s="161"/>
      <c r="AEV58" s="161"/>
      <c r="AEW58" s="161"/>
      <c r="AEX58" s="161"/>
      <c r="AEY58" s="161"/>
      <c r="AEZ58" s="161"/>
      <c r="AFA58" s="161"/>
      <c r="AFB58" s="161"/>
      <c r="AFC58" s="161"/>
      <c r="AFD58" s="161"/>
      <c r="AFE58" s="161"/>
      <c r="AFF58" s="161"/>
      <c r="AFG58" s="161"/>
      <c r="AFH58" s="161"/>
      <c r="AFI58" s="161"/>
      <c r="AFJ58" s="161"/>
      <c r="AFK58" s="161"/>
      <c r="AFL58" s="161"/>
      <c r="AFM58" s="161"/>
      <c r="AFN58" s="161"/>
      <c r="AFO58" s="161"/>
      <c r="AFP58" s="161"/>
      <c r="AFQ58" s="161"/>
      <c r="AFR58" s="161"/>
      <c r="AFS58" s="161"/>
      <c r="AFT58" s="161"/>
      <c r="AFU58" s="161"/>
      <c r="AFV58" s="161"/>
      <c r="AFW58" s="161"/>
      <c r="AFX58" s="161"/>
      <c r="AFY58" s="161"/>
      <c r="AFZ58" s="161"/>
      <c r="AGA58" s="161"/>
      <c r="AGB58" s="161"/>
      <c r="AGC58" s="161"/>
      <c r="AGD58" s="161"/>
      <c r="AGE58" s="161"/>
      <c r="AGF58" s="161"/>
      <c r="AGG58" s="161"/>
      <c r="AGH58" s="161"/>
      <c r="AGI58" s="161"/>
      <c r="AGJ58" s="161"/>
      <c r="AGK58" s="161"/>
      <c r="AGL58" s="161"/>
      <c r="AGM58" s="161"/>
      <c r="AGN58" s="161"/>
      <c r="AGO58" s="161"/>
      <c r="AGP58" s="161"/>
      <c r="AGQ58" s="161"/>
      <c r="AGR58" s="161"/>
      <c r="AGS58" s="161"/>
      <c r="AGT58" s="161"/>
      <c r="AGU58" s="161"/>
      <c r="AGV58" s="161"/>
      <c r="AGW58" s="161"/>
      <c r="AGX58" s="161"/>
      <c r="AGY58" s="161"/>
      <c r="AGZ58" s="161"/>
      <c r="AHA58" s="161"/>
      <c r="AHB58" s="161"/>
      <c r="AHC58" s="161"/>
      <c r="AHD58" s="161"/>
      <c r="AHE58" s="161"/>
      <c r="AHF58" s="161"/>
      <c r="AHG58" s="161"/>
      <c r="AHH58" s="161"/>
      <c r="AHI58" s="161"/>
      <c r="AHJ58" s="161"/>
      <c r="AHK58" s="161"/>
      <c r="AHL58" s="161"/>
      <c r="AHM58" s="161"/>
      <c r="AHN58" s="161"/>
      <c r="AHO58" s="161"/>
      <c r="AHP58" s="161"/>
      <c r="AHQ58" s="161"/>
      <c r="AHR58" s="161"/>
      <c r="AHS58" s="161"/>
      <c r="AHT58" s="161"/>
      <c r="AHU58" s="161"/>
      <c r="AHV58" s="161"/>
      <c r="AHW58" s="161"/>
      <c r="AHX58" s="161"/>
      <c r="AHY58" s="161"/>
      <c r="AHZ58" s="161"/>
      <c r="AIA58" s="161"/>
      <c r="AIB58" s="161"/>
      <c r="AIC58" s="161"/>
      <c r="AID58" s="161"/>
      <c r="AIE58" s="161"/>
      <c r="AIF58" s="161"/>
      <c r="AIG58" s="161"/>
      <c r="AIH58" s="161"/>
      <c r="AII58" s="161"/>
      <c r="AIJ58" s="161"/>
      <c r="AIK58" s="161"/>
      <c r="AIL58" s="161"/>
      <c r="AIM58" s="161"/>
      <c r="AIN58" s="161"/>
      <c r="AIO58" s="161"/>
      <c r="AIP58" s="161"/>
      <c r="AIQ58" s="161"/>
      <c r="AIR58" s="161"/>
      <c r="AIS58" s="161"/>
      <c r="AIT58" s="161"/>
      <c r="AIU58" s="161"/>
      <c r="AIV58" s="161"/>
      <c r="AIW58" s="161"/>
      <c r="AIX58" s="161"/>
      <c r="AIY58" s="161"/>
      <c r="AIZ58" s="161"/>
      <c r="AJA58" s="161"/>
      <c r="AJB58" s="161"/>
      <c r="AJC58" s="161"/>
      <c r="AJD58" s="161"/>
      <c r="AJE58" s="161"/>
      <c r="AJF58" s="161"/>
      <c r="AJG58" s="161"/>
      <c r="AJH58" s="161"/>
      <c r="AJI58" s="161"/>
      <c r="AJJ58" s="161"/>
      <c r="AJK58" s="161"/>
      <c r="AJL58" s="161"/>
      <c r="AJM58" s="161"/>
      <c r="AJN58" s="161"/>
      <c r="AJO58" s="161"/>
      <c r="AJP58" s="161"/>
      <c r="AJQ58" s="161"/>
      <c r="AJR58" s="161"/>
      <c r="AJS58" s="161"/>
      <c r="AJT58" s="161"/>
      <c r="AJU58" s="161"/>
      <c r="AJV58" s="161"/>
      <c r="AJW58" s="161"/>
      <c r="AJX58" s="161"/>
      <c r="AJY58" s="161"/>
      <c r="AJZ58" s="161"/>
      <c r="AKA58" s="161"/>
      <c r="AKB58" s="161"/>
      <c r="AKC58" s="161"/>
      <c r="AKD58" s="161"/>
      <c r="AKE58" s="161"/>
      <c r="AKF58" s="161"/>
      <c r="AKG58" s="161"/>
      <c r="AKH58" s="161"/>
      <c r="AKI58" s="161"/>
      <c r="AKJ58" s="161"/>
      <c r="AKK58" s="161"/>
      <c r="AKL58" s="161"/>
      <c r="AKM58" s="161"/>
      <c r="AKN58" s="161"/>
      <c r="AKO58" s="161"/>
      <c r="AKP58" s="161"/>
      <c r="AKQ58" s="161"/>
      <c r="AKR58" s="161"/>
      <c r="AKS58" s="161"/>
      <c r="AKT58" s="161"/>
      <c r="AKU58" s="161"/>
      <c r="AKV58" s="161"/>
      <c r="AKW58" s="161"/>
      <c r="AKX58" s="161"/>
      <c r="AKY58" s="161"/>
      <c r="AKZ58" s="161"/>
      <c r="ALA58" s="161"/>
      <c r="ALB58" s="161"/>
      <c r="ALC58" s="161"/>
      <c r="ALD58" s="161"/>
      <c r="ALE58" s="161"/>
      <c r="ALF58" s="161"/>
      <c r="ALG58" s="161"/>
      <c r="ALH58" s="161"/>
      <c r="ALI58" s="161"/>
      <c r="ALJ58" s="161"/>
      <c r="ALK58" s="161"/>
      <c r="ALL58" s="161"/>
      <c r="ALM58" s="161"/>
      <c r="ALN58" s="161"/>
      <c r="ALO58" s="161"/>
      <c r="ALP58" s="161"/>
      <c r="ALQ58" s="161"/>
      <c r="ALR58" s="161"/>
      <c r="ALS58" s="161"/>
      <c r="ALT58" s="161"/>
      <c r="ALU58" s="161"/>
      <c r="ALV58" s="161"/>
      <c r="ALW58" s="161"/>
      <c r="ALX58" s="161"/>
      <c r="ALY58" s="161"/>
      <c r="ALZ58" s="161"/>
      <c r="AMA58" s="161"/>
      <c r="AMB58" s="161"/>
      <c r="AMC58" s="161"/>
      <c r="AMD58" s="161"/>
      <c r="AME58" s="161"/>
      <c r="AMF58" s="161"/>
      <c r="AMG58" s="161"/>
      <c r="AMH58" s="161"/>
      <c r="AMI58" s="161"/>
    </row>
    <row r="59" spans="1:1023" s="162" customFormat="1" ht="27" customHeight="1" x14ac:dyDescent="0.2">
      <c r="A59" s="690">
        <v>54</v>
      </c>
      <c r="B59" s="403" t="s">
        <v>859</v>
      </c>
      <c r="C59" s="283">
        <v>2009</v>
      </c>
      <c r="D59" s="436">
        <v>2880161.14</v>
      </c>
      <c r="E59" s="573"/>
      <c r="F59" s="439"/>
      <c r="G59" s="402"/>
      <c r="H59" s="403" t="s">
        <v>860</v>
      </c>
      <c r="I59" s="160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  <c r="IM59" s="161"/>
      <c r="IN59" s="161"/>
      <c r="IO59" s="161"/>
      <c r="IP59" s="161"/>
      <c r="IQ59" s="161"/>
      <c r="IR59" s="161"/>
      <c r="IS59" s="161"/>
      <c r="IT59" s="161"/>
      <c r="IU59" s="161"/>
      <c r="IV59" s="161"/>
      <c r="IW59" s="161"/>
      <c r="IX59" s="161"/>
      <c r="IY59" s="161"/>
      <c r="IZ59" s="161"/>
      <c r="JA59" s="161"/>
      <c r="JB59" s="161"/>
      <c r="JC59" s="161"/>
      <c r="JD59" s="161"/>
      <c r="JE59" s="161"/>
      <c r="JF59" s="161"/>
      <c r="JG59" s="161"/>
      <c r="JH59" s="161"/>
      <c r="JI59" s="161"/>
      <c r="JJ59" s="161"/>
      <c r="JK59" s="161"/>
      <c r="JL59" s="161"/>
      <c r="JM59" s="161"/>
      <c r="JN59" s="161"/>
      <c r="JO59" s="161"/>
      <c r="JP59" s="161"/>
      <c r="JQ59" s="161"/>
      <c r="JR59" s="161"/>
      <c r="JS59" s="161"/>
      <c r="JT59" s="161"/>
      <c r="JU59" s="161"/>
      <c r="JV59" s="161"/>
      <c r="JW59" s="161"/>
      <c r="JX59" s="161"/>
      <c r="JY59" s="161"/>
      <c r="JZ59" s="161"/>
      <c r="KA59" s="161"/>
      <c r="KB59" s="161"/>
      <c r="KC59" s="161"/>
      <c r="KD59" s="161"/>
      <c r="KE59" s="161"/>
      <c r="KF59" s="161"/>
      <c r="KG59" s="161"/>
      <c r="KH59" s="161"/>
      <c r="KI59" s="161"/>
      <c r="KJ59" s="161"/>
      <c r="KK59" s="161"/>
      <c r="KL59" s="161"/>
      <c r="KM59" s="161"/>
      <c r="KN59" s="161"/>
      <c r="KO59" s="161"/>
      <c r="KP59" s="161"/>
      <c r="KQ59" s="161"/>
      <c r="KR59" s="161"/>
      <c r="KS59" s="161"/>
      <c r="KT59" s="161"/>
      <c r="KU59" s="161"/>
      <c r="KV59" s="161"/>
      <c r="KW59" s="161"/>
      <c r="KX59" s="161"/>
      <c r="KY59" s="161"/>
      <c r="KZ59" s="161"/>
      <c r="LA59" s="161"/>
      <c r="LB59" s="161"/>
      <c r="LC59" s="161"/>
      <c r="LD59" s="161"/>
      <c r="LE59" s="161"/>
      <c r="LF59" s="161"/>
      <c r="LG59" s="161"/>
      <c r="LH59" s="161"/>
      <c r="LI59" s="161"/>
      <c r="LJ59" s="161"/>
      <c r="LK59" s="161"/>
      <c r="LL59" s="161"/>
      <c r="LM59" s="161"/>
      <c r="LN59" s="161"/>
      <c r="LO59" s="161"/>
      <c r="LP59" s="161"/>
      <c r="LQ59" s="161"/>
      <c r="LR59" s="161"/>
      <c r="LS59" s="161"/>
      <c r="LT59" s="161"/>
      <c r="LU59" s="161"/>
      <c r="LV59" s="161"/>
      <c r="LW59" s="161"/>
      <c r="LX59" s="161"/>
      <c r="LY59" s="161"/>
      <c r="LZ59" s="161"/>
      <c r="MA59" s="161"/>
      <c r="MB59" s="161"/>
      <c r="MC59" s="161"/>
      <c r="MD59" s="161"/>
      <c r="ME59" s="161"/>
      <c r="MF59" s="161"/>
      <c r="MG59" s="161"/>
      <c r="MH59" s="161"/>
      <c r="MI59" s="161"/>
      <c r="MJ59" s="161"/>
      <c r="MK59" s="161"/>
      <c r="ML59" s="161"/>
      <c r="MM59" s="161"/>
      <c r="MN59" s="161"/>
      <c r="MO59" s="161"/>
      <c r="MP59" s="161"/>
      <c r="MQ59" s="161"/>
      <c r="MR59" s="161"/>
      <c r="MS59" s="161"/>
      <c r="MT59" s="161"/>
      <c r="MU59" s="161"/>
      <c r="MV59" s="161"/>
      <c r="MW59" s="161"/>
      <c r="MX59" s="161"/>
      <c r="MY59" s="161"/>
      <c r="MZ59" s="161"/>
      <c r="NA59" s="161"/>
      <c r="NB59" s="161"/>
      <c r="NC59" s="161"/>
      <c r="ND59" s="161"/>
      <c r="NE59" s="161"/>
      <c r="NF59" s="161"/>
      <c r="NG59" s="161"/>
      <c r="NH59" s="161"/>
      <c r="NI59" s="161"/>
      <c r="NJ59" s="161"/>
      <c r="NK59" s="161"/>
      <c r="NL59" s="161"/>
      <c r="NM59" s="161"/>
      <c r="NN59" s="161"/>
      <c r="NO59" s="161"/>
      <c r="NP59" s="161"/>
      <c r="NQ59" s="161"/>
      <c r="NR59" s="161"/>
      <c r="NS59" s="161"/>
      <c r="NT59" s="161"/>
      <c r="NU59" s="161"/>
      <c r="NV59" s="161"/>
      <c r="NW59" s="161"/>
      <c r="NX59" s="161"/>
      <c r="NY59" s="161"/>
      <c r="NZ59" s="161"/>
      <c r="OA59" s="161"/>
      <c r="OB59" s="161"/>
      <c r="OC59" s="161"/>
      <c r="OD59" s="161"/>
      <c r="OE59" s="161"/>
      <c r="OF59" s="161"/>
      <c r="OG59" s="161"/>
      <c r="OH59" s="161"/>
      <c r="OI59" s="161"/>
      <c r="OJ59" s="161"/>
      <c r="OK59" s="161"/>
      <c r="OL59" s="161"/>
      <c r="OM59" s="161"/>
      <c r="ON59" s="161"/>
      <c r="OO59" s="161"/>
      <c r="OP59" s="161"/>
      <c r="OQ59" s="161"/>
      <c r="OR59" s="161"/>
      <c r="OS59" s="161"/>
      <c r="OT59" s="161"/>
      <c r="OU59" s="161"/>
      <c r="OV59" s="161"/>
      <c r="OW59" s="161"/>
      <c r="OX59" s="161"/>
      <c r="OY59" s="161"/>
      <c r="OZ59" s="161"/>
      <c r="PA59" s="161"/>
      <c r="PB59" s="161"/>
      <c r="PC59" s="161"/>
      <c r="PD59" s="161"/>
      <c r="PE59" s="161"/>
      <c r="PF59" s="161"/>
      <c r="PG59" s="161"/>
      <c r="PH59" s="161"/>
      <c r="PI59" s="161"/>
      <c r="PJ59" s="161"/>
      <c r="PK59" s="161"/>
      <c r="PL59" s="161"/>
      <c r="PM59" s="161"/>
      <c r="PN59" s="161"/>
      <c r="PO59" s="161"/>
      <c r="PP59" s="161"/>
      <c r="PQ59" s="161"/>
      <c r="PR59" s="161"/>
      <c r="PS59" s="161"/>
      <c r="PT59" s="161"/>
      <c r="PU59" s="161"/>
      <c r="PV59" s="161"/>
      <c r="PW59" s="161"/>
      <c r="PX59" s="161"/>
      <c r="PY59" s="161"/>
      <c r="PZ59" s="161"/>
      <c r="QA59" s="161"/>
      <c r="QB59" s="161"/>
      <c r="QC59" s="161"/>
      <c r="QD59" s="161"/>
      <c r="QE59" s="161"/>
      <c r="QF59" s="161"/>
      <c r="QG59" s="161"/>
      <c r="QH59" s="161"/>
      <c r="QI59" s="161"/>
      <c r="QJ59" s="161"/>
      <c r="QK59" s="161"/>
      <c r="QL59" s="161"/>
      <c r="QM59" s="161"/>
      <c r="QN59" s="161"/>
      <c r="QO59" s="161"/>
      <c r="QP59" s="161"/>
      <c r="QQ59" s="161"/>
      <c r="QR59" s="161"/>
      <c r="QS59" s="161"/>
      <c r="QT59" s="161"/>
      <c r="QU59" s="161"/>
      <c r="QV59" s="161"/>
      <c r="QW59" s="161"/>
      <c r="QX59" s="161"/>
      <c r="QY59" s="161"/>
      <c r="QZ59" s="161"/>
      <c r="RA59" s="161"/>
      <c r="RB59" s="161"/>
      <c r="RC59" s="161"/>
      <c r="RD59" s="161"/>
      <c r="RE59" s="161"/>
      <c r="RF59" s="161"/>
      <c r="RG59" s="161"/>
      <c r="RH59" s="161"/>
      <c r="RI59" s="161"/>
      <c r="RJ59" s="161"/>
      <c r="RK59" s="161"/>
      <c r="RL59" s="161"/>
      <c r="RM59" s="161"/>
      <c r="RN59" s="161"/>
      <c r="RO59" s="161"/>
      <c r="RP59" s="161"/>
      <c r="RQ59" s="161"/>
      <c r="RR59" s="161"/>
      <c r="RS59" s="161"/>
      <c r="RT59" s="161"/>
      <c r="RU59" s="161"/>
      <c r="RV59" s="161"/>
      <c r="RW59" s="161"/>
      <c r="RX59" s="161"/>
      <c r="RY59" s="161"/>
      <c r="RZ59" s="161"/>
      <c r="SA59" s="161"/>
      <c r="SB59" s="161"/>
      <c r="SC59" s="161"/>
      <c r="SD59" s="161"/>
      <c r="SE59" s="161"/>
      <c r="SF59" s="161"/>
      <c r="SG59" s="161"/>
      <c r="SH59" s="161"/>
      <c r="SI59" s="161"/>
      <c r="SJ59" s="161"/>
      <c r="SK59" s="161"/>
      <c r="SL59" s="161"/>
      <c r="SM59" s="161"/>
      <c r="SN59" s="161"/>
      <c r="SO59" s="161"/>
      <c r="SP59" s="161"/>
      <c r="SQ59" s="161"/>
      <c r="SR59" s="161"/>
      <c r="SS59" s="161"/>
      <c r="ST59" s="161"/>
      <c r="SU59" s="161"/>
      <c r="SV59" s="161"/>
      <c r="SW59" s="161"/>
      <c r="SX59" s="161"/>
      <c r="SY59" s="161"/>
      <c r="SZ59" s="161"/>
      <c r="TA59" s="161"/>
      <c r="TB59" s="161"/>
      <c r="TC59" s="161"/>
      <c r="TD59" s="161"/>
      <c r="TE59" s="161"/>
      <c r="TF59" s="161"/>
      <c r="TG59" s="161"/>
      <c r="TH59" s="161"/>
      <c r="TI59" s="161"/>
      <c r="TJ59" s="161"/>
      <c r="TK59" s="161"/>
      <c r="TL59" s="161"/>
      <c r="TM59" s="161"/>
      <c r="TN59" s="161"/>
      <c r="TO59" s="161"/>
      <c r="TP59" s="161"/>
      <c r="TQ59" s="161"/>
      <c r="TR59" s="161"/>
      <c r="TS59" s="161"/>
      <c r="TT59" s="161"/>
      <c r="TU59" s="161"/>
      <c r="TV59" s="161"/>
      <c r="TW59" s="161"/>
      <c r="TX59" s="161"/>
      <c r="TY59" s="161"/>
      <c r="TZ59" s="161"/>
      <c r="UA59" s="161"/>
      <c r="UB59" s="161"/>
      <c r="UC59" s="161"/>
      <c r="UD59" s="161"/>
      <c r="UE59" s="161"/>
      <c r="UF59" s="161"/>
      <c r="UG59" s="161"/>
      <c r="UH59" s="161"/>
      <c r="UI59" s="161"/>
      <c r="UJ59" s="161"/>
      <c r="UK59" s="161"/>
      <c r="UL59" s="161"/>
      <c r="UM59" s="161"/>
      <c r="UN59" s="161"/>
      <c r="UO59" s="161"/>
      <c r="UP59" s="161"/>
      <c r="UQ59" s="161"/>
      <c r="UR59" s="161"/>
      <c r="US59" s="161"/>
      <c r="UT59" s="161"/>
      <c r="UU59" s="161"/>
      <c r="UV59" s="161"/>
      <c r="UW59" s="161"/>
      <c r="UX59" s="161"/>
      <c r="UY59" s="161"/>
      <c r="UZ59" s="161"/>
      <c r="VA59" s="161"/>
      <c r="VB59" s="161"/>
      <c r="VC59" s="161"/>
      <c r="VD59" s="161"/>
      <c r="VE59" s="161"/>
      <c r="VF59" s="161"/>
      <c r="VG59" s="161"/>
      <c r="VH59" s="161"/>
      <c r="VI59" s="161"/>
      <c r="VJ59" s="161"/>
      <c r="VK59" s="161"/>
      <c r="VL59" s="161"/>
      <c r="VM59" s="161"/>
      <c r="VN59" s="161"/>
      <c r="VO59" s="161"/>
      <c r="VP59" s="161"/>
      <c r="VQ59" s="161"/>
      <c r="VR59" s="161"/>
      <c r="VS59" s="161"/>
      <c r="VT59" s="161"/>
      <c r="VU59" s="161"/>
      <c r="VV59" s="161"/>
      <c r="VW59" s="161"/>
      <c r="VX59" s="161"/>
      <c r="VY59" s="161"/>
      <c r="VZ59" s="161"/>
      <c r="WA59" s="161"/>
      <c r="WB59" s="161"/>
      <c r="WC59" s="161"/>
      <c r="WD59" s="161"/>
      <c r="WE59" s="161"/>
      <c r="WF59" s="161"/>
      <c r="WG59" s="161"/>
      <c r="WH59" s="161"/>
      <c r="WI59" s="161"/>
      <c r="WJ59" s="161"/>
      <c r="WK59" s="161"/>
      <c r="WL59" s="161"/>
      <c r="WM59" s="161"/>
      <c r="WN59" s="161"/>
      <c r="WO59" s="161"/>
      <c r="WP59" s="161"/>
      <c r="WQ59" s="161"/>
      <c r="WR59" s="161"/>
      <c r="WS59" s="161"/>
      <c r="WT59" s="161"/>
      <c r="WU59" s="161"/>
      <c r="WV59" s="161"/>
      <c r="WW59" s="161"/>
      <c r="WX59" s="161"/>
      <c r="WY59" s="161"/>
      <c r="WZ59" s="161"/>
      <c r="XA59" s="161"/>
      <c r="XB59" s="161"/>
      <c r="XC59" s="161"/>
      <c r="XD59" s="161"/>
      <c r="XE59" s="161"/>
      <c r="XF59" s="161"/>
      <c r="XG59" s="161"/>
      <c r="XH59" s="161"/>
      <c r="XI59" s="161"/>
      <c r="XJ59" s="161"/>
      <c r="XK59" s="161"/>
      <c r="XL59" s="161"/>
      <c r="XM59" s="161"/>
      <c r="XN59" s="161"/>
      <c r="XO59" s="161"/>
      <c r="XP59" s="161"/>
      <c r="XQ59" s="161"/>
      <c r="XR59" s="161"/>
      <c r="XS59" s="161"/>
      <c r="XT59" s="161"/>
      <c r="XU59" s="161"/>
      <c r="XV59" s="161"/>
      <c r="XW59" s="161"/>
      <c r="XX59" s="161"/>
      <c r="XY59" s="161"/>
      <c r="XZ59" s="161"/>
      <c r="YA59" s="161"/>
      <c r="YB59" s="161"/>
      <c r="YC59" s="161"/>
      <c r="YD59" s="161"/>
      <c r="YE59" s="161"/>
      <c r="YF59" s="161"/>
      <c r="YG59" s="161"/>
      <c r="YH59" s="161"/>
      <c r="YI59" s="161"/>
      <c r="YJ59" s="161"/>
      <c r="YK59" s="161"/>
      <c r="YL59" s="161"/>
      <c r="YM59" s="161"/>
      <c r="YN59" s="161"/>
      <c r="YO59" s="161"/>
      <c r="YP59" s="161"/>
      <c r="YQ59" s="161"/>
      <c r="YR59" s="161"/>
      <c r="YS59" s="161"/>
      <c r="YT59" s="161"/>
      <c r="YU59" s="161"/>
      <c r="YV59" s="161"/>
      <c r="YW59" s="161"/>
      <c r="YX59" s="161"/>
      <c r="YY59" s="161"/>
      <c r="YZ59" s="161"/>
      <c r="ZA59" s="161"/>
      <c r="ZB59" s="161"/>
      <c r="ZC59" s="161"/>
      <c r="ZD59" s="161"/>
      <c r="ZE59" s="161"/>
      <c r="ZF59" s="161"/>
      <c r="ZG59" s="161"/>
      <c r="ZH59" s="161"/>
      <c r="ZI59" s="161"/>
      <c r="ZJ59" s="161"/>
      <c r="ZK59" s="161"/>
      <c r="ZL59" s="161"/>
      <c r="ZM59" s="161"/>
      <c r="ZN59" s="161"/>
      <c r="ZO59" s="161"/>
      <c r="ZP59" s="161"/>
      <c r="ZQ59" s="161"/>
      <c r="ZR59" s="161"/>
      <c r="ZS59" s="161"/>
      <c r="ZT59" s="161"/>
      <c r="ZU59" s="161"/>
      <c r="ZV59" s="161"/>
      <c r="ZW59" s="161"/>
      <c r="ZX59" s="161"/>
      <c r="ZY59" s="161"/>
      <c r="ZZ59" s="161"/>
      <c r="AAA59" s="161"/>
      <c r="AAB59" s="161"/>
      <c r="AAC59" s="161"/>
      <c r="AAD59" s="161"/>
      <c r="AAE59" s="161"/>
      <c r="AAF59" s="161"/>
      <c r="AAG59" s="161"/>
      <c r="AAH59" s="161"/>
      <c r="AAI59" s="161"/>
      <c r="AAJ59" s="161"/>
      <c r="AAK59" s="161"/>
      <c r="AAL59" s="161"/>
      <c r="AAM59" s="161"/>
      <c r="AAN59" s="161"/>
      <c r="AAO59" s="161"/>
      <c r="AAP59" s="161"/>
      <c r="AAQ59" s="161"/>
      <c r="AAR59" s="161"/>
      <c r="AAS59" s="161"/>
      <c r="AAT59" s="161"/>
      <c r="AAU59" s="161"/>
      <c r="AAV59" s="161"/>
      <c r="AAW59" s="161"/>
      <c r="AAX59" s="161"/>
      <c r="AAY59" s="161"/>
      <c r="AAZ59" s="161"/>
      <c r="ABA59" s="161"/>
      <c r="ABB59" s="161"/>
      <c r="ABC59" s="161"/>
      <c r="ABD59" s="161"/>
      <c r="ABE59" s="161"/>
      <c r="ABF59" s="161"/>
      <c r="ABG59" s="161"/>
      <c r="ABH59" s="161"/>
      <c r="ABI59" s="161"/>
      <c r="ABJ59" s="161"/>
      <c r="ABK59" s="161"/>
      <c r="ABL59" s="161"/>
      <c r="ABM59" s="161"/>
      <c r="ABN59" s="161"/>
      <c r="ABO59" s="161"/>
      <c r="ABP59" s="161"/>
      <c r="ABQ59" s="161"/>
      <c r="ABR59" s="161"/>
      <c r="ABS59" s="161"/>
      <c r="ABT59" s="161"/>
      <c r="ABU59" s="161"/>
      <c r="ABV59" s="161"/>
      <c r="ABW59" s="161"/>
      <c r="ABX59" s="161"/>
      <c r="ABY59" s="161"/>
      <c r="ABZ59" s="161"/>
      <c r="ACA59" s="161"/>
      <c r="ACB59" s="161"/>
      <c r="ACC59" s="161"/>
      <c r="ACD59" s="161"/>
      <c r="ACE59" s="161"/>
      <c r="ACF59" s="161"/>
      <c r="ACG59" s="161"/>
      <c r="ACH59" s="161"/>
      <c r="ACI59" s="161"/>
      <c r="ACJ59" s="161"/>
      <c r="ACK59" s="161"/>
      <c r="ACL59" s="161"/>
      <c r="ACM59" s="161"/>
      <c r="ACN59" s="161"/>
      <c r="ACO59" s="161"/>
      <c r="ACP59" s="161"/>
      <c r="ACQ59" s="161"/>
      <c r="ACR59" s="161"/>
      <c r="ACS59" s="161"/>
      <c r="ACT59" s="161"/>
      <c r="ACU59" s="161"/>
      <c r="ACV59" s="161"/>
      <c r="ACW59" s="161"/>
      <c r="ACX59" s="161"/>
      <c r="ACY59" s="161"/>
      <c r="ACZ59" s="161"/>
      <c r="ADA59" s="161"/>
      <c r="ADB59" s="161"/>
      <c r="ADC59" s="161"/>
      <c r="ADD59" s="161"/>
      <c r="ADE59" s="161"/>
      <c r="ADF59" s="161"/>
      <c r="ADG59" s="161"/>
      <c r="ADH59" s="161"/>
      <c r="ADI59" s="161"/>
      <c r="ADJ59" s="161"/>
      <c r="ADK59" s="161"/>
      <c r="ADL59" s="161"/>
      <c r="ADM59" s="161"/>
      <c r="ADN59" s="161"/>
      <c r="ADO59" s="161"/>
      <c r="ADP59" s="161"/>
      <c r="ADQ59" s="161"/>
      <c r="ADR59" s="161"/>
      <c r="ADS59" s="161"/>
      <c r="ADT59" s="161"/>
      <c r="ADU59" s="161"/>
      <c r="ADV59" s="161"/>
      <c r="ADW59" s="161"/>
      <c r="ADX59" s="161"/>
      <c r="ADY59" s="161"/>
      <c r="ADZ59" s="161"/>
      <c r="AEA59" s="161"/>
      <c r="AEB59" s="161"/>
      <c r="AEC59" s="161"/>
      <c r="AED59" s="161"/>
      <c r="AEE59" s="161"/>
      <c r="AEF59" s="161"/>
      <c r="AEG59" s="161"/>
      <c r="AEH59" s="161"/>
      <c r="AEI59" s="161"/>
      <c r="AEJ59" s="161"/>
      <c r="AEK59" s="161"/>
      <c r="AEL59" s="161"/>
      <c r="AEM59" s="161"/>
      <c r="AEN59" s="161"/>
      <c r="AEO59" s="161"/>
      <c r="AEP59" s="161"/>
      <c r="AEQ59" s="161"/>
      <c r="AER59" s="161"/>
      <c r="AES59" s="161"/>
      <c r="AET59" s="161"/>
      <c r="AEU59" s="161"/>
      <c r="AEV59" s="161"/>
      <c r="AEW59" s="161"/>
      <c r="AEX59" s="161"/>
      <c r="AEY59" s="161"/>
      <c r="AEZ59" s="161"/>
      <c r="AFA59" s="161"/>
      <c r="AFB59" s="161"/>
      <c r="AFC59" s="161"/>
      <c r="AFD59" s="161"/>
      <c r="AFE59" s="161"/>
      <c r="AFF59" s="161"/>
      <c r="AFG59" s="161"/>
      <c r="AFH59" s="161"/>
      <c r="AFI59" s="161"/>
      <c r="AFJ59" s="161"/>
      <c r="AFK59" s="161"/>
      <c r="AFL59" s="161"/>
      <c r="AFM59" s="161"/>
      <c r="AFN59" s="161"/>
      <c r="AFO59" s="161"/>
      <c r="AFP59" s="161"/>
      <c r="AFQ59" s="161"/>
      <c r="AFR59" s="161"/>
      <c r="AFS59" s="161"/>
      <c r="AFT59" s="161"/>
      <c r="AFU59" s="161"/>
      <c r="AFV59" s="161"/>
      <c r="AFW59" s="161"/>
      <c r="AFX59" s="161"/>
      <c r="AFY59" s="161"/>
      <c r="AFZ59" s="161"/>
      <c r="AGA59" s="161"/>
      <c r="AGB59" s="161"/>
      <c r="AGC59" s="161"/>
      <c r="AGD59" s="161"/>
      <c r="AGE59" s="161"/>
      <c r="AGF59" s="161"/>
      <c r="AGG59" s="161"/>
      <c r="AGH59" s="161"/>
      <c r="AGI59" s="161"/>
      <c r="AGJ59" s="161"/>
      <c r="AGK59" s="161"/>
      <c r="AGL59" s="161"/>
      <c r="AGM59" s="161"/>
      <c r="AGN59" s="161"/>
      <c r="AGO59" s="161"/>
      <c r="AGP59" s="161"/>
      <c r="AGQ59" s="161"/>
      <c r="AGR59" s="161"/>
      <c r="AGS59" s="161"/>
      <c r="AGT59" s="161"/>
      <c r="AGU59" s="161"/>
      <c r="AGV59" s="161"/>
      <c r="AGW59" s="161"/>
      <c r="AGX59" s="161"/>
      <c r="AGY59" s="161"/>
      <c r="AGZ59" s="161"/>
      <c r="AHA59" s="161"/>
      <c r="AHB59" s="161"/>
      <c r="AHC59" s="161"/>
      <c r="AHD59" s="161"/>
      <c r="AHE59" s="161"/>
      <c r="AHF59" s="161"/>
      <c r="AHG59" s="161"/>
      <c r="AHH59" s="161"/>
      <c r="AHI59" s="161"/>
      <c r="AHJ59" s="161"/>
      <c r="AHK59" s="161"/>
      <c r="AHL59" s="161"/>
      <c r="AHM59" s="161"/>
      <c r="AHN59" s="161"/>
      <c r="AHO59" s="161"/>
      <c r="AHP59" s="161"/>
      <c r="AHQ59" s="161"/>
      <c r="AHR59" s="161"/>
      <c r="AHS59" s="161"/>
      <c r="AHT59" s="161"/>
      <c r="AHU59" s="161"/>
      <c r="AHV59" s="161"/>
      <c r="AHW59" s="161"/>
      <c r="AHX59" s="161"/>
      <c r="AHY59" s="161"/>
      <c r="AHZ59" s="161"/>
      <c r="AIA59" s="161"/>
      <c r="AIB59" s="161"/>
      <c r="AIC59" s="161"/>
      <c r="AID59" s="161"/>
      <c r="AIE59" s="161"/>
      <c r="AIF59" s="161"/>
      <c r="AIG59" s="161"/>
      <c r="AIH59" s="161"/>
      <c r="AII59" s="161"/>
      <c r="AIJ59" s="161"/>
      <c r="AIK59" s="161"/>
      <c r="AIL59" s="161"/>
      <c r="AIM59" s="161"/>
      <c r="AIN59" s="161"/>
      <c r="AIO59" s="161"/>
      <c r="AIP59" s="161"/>
      <c r="AIQ59" s="161"/>
      <c r="AIR59" s="161"/>
      <c r="AIS59" s="161"/>
      <c r="AIT59" s="161"/>
      <c r="AIU59" s="161"/>
      <c r="AIV59" s="161"/>
      <c r="AIW59" s="161"/>
      <c r="AIX59" s="161"/>
      <c r="AIY59" s="161"/>
      <c r="AIZ59" s="161"/>
      <c r="AJA59" s="161"/>
      <c r="AJB59" s="161"/>
      <c r="AJC59" s="161"/>
      <c r="AJD59" s="161"/>
      <c r="AJE59" s="161"/>
      <c r="AJF59" s="161"/>
      <c r="AJG59" s="161"/>
      <c r="AJH59" s="161"/>
      <c r="AJI59" s="161"/>
      <c r="AJJ59" s="161"/>
      <c r="AJK59" s="161"/>
      <c r="AJL59" s="161"/>
      <c r="AJM59" s="161"/>
      <c r="AJN59" s="161"/>
      <c r="AJO59" s="161"/>
      <c r="AJP59" s="161"/>
      <c r="AJQ59" s="161"/>
      <c r="AJR59" s="161"/>
      <c r="AJS59" s="161"/>
      <c r="AJT59" s="161"/>
      <c r="AJU59" s="161"/>
      <c r="AJV59" s="161"/>
      <c r="AJW59" s="161"/>
      <c r="AJX59" s="161"/>
      <c r="AJY59" s="161"/>
      <c r="AJZ59" s="161"/>
      <c r="AKA59" s="161"/>
      <c r="AKB59" s="161"/>
      <c r="AKC59" s="161"/>
      <c r="AKD59" s="161"/>
      <c r="AKE59" s="161"/>
      <c r="AKF59" s="161"/>
      <c r="AKG59" s="161"/>
      <c r="AKH59" s="161"/>
      <c r="AKI59" s="161"/>
      <c r="AKJ59" s="161"/>
      <c r="AKK59" s="161"/>
      <c r="AKL59" s="161"/>
      <c r="AKM59" s="161"/>
      <c r="AKN59" s="161"/>
      <c r="AKO59" s="161"/>
      <c r="AKP59" s="161"/>
      <c r="AKQ59" s="161"/>
      <c r="AKR59" s="161"/>
      <c r="AKS59" s="161"/>
      <c r="AKT59" s="161"/>
      <c r="AKU59" s="161"/>
      <c r="AKV59" s="161"/>
      <c r="AKW59" s="161"/>
      <c r="AKX59" s="161"/>
      <c r="AKY59" s="161"/>
      <c r="AKZ59" s="161"/>
      <c r="ALA59" s="161"/>
      <c r="ALB59" s="161"/>
      <c r="ALC59" s="161"/>
      <c r="ALD59" s="161"/>
      <c r="ALE59" s="161"/>
      <c r="ALF59" s="161"/>
      <c r="ALG59" s="161"/>
      <c r="ALH59" s="161"/>
      <c r="ALI59" s="161"/>
      <c r="ALJ59" s="161"/>
      <c r="ALK59" s="161"/>
      <c r="ALL59" s="161"/>
      <c r="ALM59" s="161"/>
      <c r="ALN59" s="161"/>
      <c r="ALO59" s="161"/>
      <c r="ALP59" s="161"/>
      <c r="ALQ59" s="161"/>
      <c r="ALR59" s="161"/>
      <c r="ALS59" s="161"/>
      <c r="ALT59" s="161"/>
      <c r="ALU59" s="161"/>
      <c r="ALV59" s="161"/>
      <c r="ALW59" s="161"/>
      <c r="ALX59" s="161"/>
      <c r="ALY59" s="161"/>
      <c r="ALZ59" s="161"/>
      <c r="AMA59" s="161"/>
      <c r="AMB59" s="161"/>
      <c r="AMC59" s="161"/>
      <c r="AMD59" s="161"/>
      <c r="AME59" s="161"/>
      <c r="AMF59" s="161"/>
      <c r="AMG59" s="161"/>
      <c r="AMH59" s="161"/>
      <c r="AMI59" s="161"/>
    </row>
    <row r="60" spans="1:1023" ht="27" customHeight="1" x14ac:dyDescent="0.2">
      <c r="A60" s="690">
        <v>55</v>
      </c>
      <c r="B60" s="440" t="s">
        <v>354</v>
      </c>
      <c r="C60" s="441">
        <v>2006</v>
      </c>
      <c r="D60" s="442">
        <v>35274</v>
      </c>
      <c r="E60" s="443"/>
      <c r="F60" s="444"/>
      <c r="G60" s="445"/>
      <c r="H60" s="404" t="s">
        <v>355</v>
      </c>
    </row>
    <row r="61" spans="1:1023" ht="27" customHeight="1" x14ac:dyDescent="0.2">
      <c r="A61" s="690">
        <v>56</v>
      </c>
      <c r="B61" s="440" t="s">
        <v>356</v>
      </c>
      <c r="C61" s="441">
        <v>2013</v>
      </c>
      <c r="D61" s="442">
        <v>40000</v>
      </c>
      <c r="E61" s="443"/>
      <c r="F61" s="444"/>
      <c r="G61" s="445"/>
      <c r="H61" s="404"/>
    </row>
    <row r="62" spans="1:1023" ht="35.25" customHeight="1" x14ac:dyDescent="0.2">
      <c r="A62" s="690">
        <v>57</v>
      </c>
      <c r="B62" s="440" t="s">
        <v>357</v>
      </c>
      <c r="C62" s="441">
        <v>2015</v>
      </c>
      <c r="D62" s="442">
        <v>141001.62</v>
      </c>
      <c r="E62" s="443"/>
      <c r="F62" s="444"/>
      <c r="G62" s="445"/>
      <c r="H62" s="404" t="s">
        <v>358</v>
      </c>
    </row>
    <row r="63" spans="1:1023" ht="27" customHeight="1" x14ac:dyDescent="0.2">
      <c r="A63" s="690">
        <v>58</v>
      </c>
      <c r="B63" s="440" t="s">
        <v>359</v>
      </c>
      <c r="C63" s="441">
        <v>2015</v>
      </c>
      <c r="D63" s="442">
        <v>212650.92</v>
      </c>
      <c r="E63" s="443"/>
      <c r="F63" s="444"/>
      <c r="G63" s="445"/>
      <c r="H63" s="404"/>
    </row>
    <row r="64" spans="1:1023" ht="27" customHeight="1" x14ac:dyDescent="0.2">
      <c r="A64" s="690">
        <v>59</v>
      </c>
      <c r="B64" s="440" t="s">
        <v>861</v>
      </c>
      <c r="C64" s="441">
        <v>2015</v>
      </c>
      <c r="D64" s="442">
        <v>1329760.0900000001</v>
      </c>
      <c r="E64" s="443"/>
      <c r="F64" s="444"/>
      <c r="G64" s="445"/>
      <c r="H64" s="404" t="s">
        <v>862</v>
      </c>
    </row>
    <row r="65" spans="1:1023" ht="27" customHeight="1" x14ac:dyDescent="0.2">
      <c r="A65" s="690">
        <v>60</v>
      </c>
      <c r="B65" s="440" t="s">
        <v>360</v>
      </c>
      <c r="C65" s="441">
        <v>2016</v>
      </c>
      <c r="D65" s="442">
        <v>10776120.98</v>
      </c>
      <c r="E65" s="443"/>
      <c r="F65" s="444"/>
      <c r="G65" s="445"/>
      <c r="H65" s="404"/>
    </row>
    <row r="66" spans="1:1023" ht="27" customHeight="1" x14ac:dyDescent="0.2">
      <c r="A66" s="690">
        <v>61</v>
      </c>
      <c r="B66" s="446" t="s">
        <v>863</v>
      </c>
      <c r="C66" s="447">
        <v>42735</v>
      </c>
      <c r="D66" s="448">
        <v>19500</v>
      </c>
      <c r="E66" s="443"/>
      <c r="F66" s="449"/>
      <c r="G66" s="450"/>
      <c r="H66" s="451" t="s">
        <v>864</v>
      </c>
    </row>
    <row r="67" spans="1:1023" ht="27" customHeight="1" x14ac:dyDescent="0.2">
      <c r="A67" s="690">
        <v>62</v>
      </c>
      <c r="B67" s="446" t="s">
        <v>626</v>
      </c>
      <c r="C67" s="447">
        <v>43707</v>
      </c>
      <c r="D67" s="448">
        <v>810169.75</v>
      </c>
      <c r="E67" s="443"/>
      <c r="F67" s="449"/>
      <c r="G67" s="450"/>
      <c r="H67" s="451"/>
    </row>
    <row r="68" spans="1:1023" ht="27" customHeight="1" x14ac:dyDescent="0.2">
      <c r="A68" s="690">
        <v>63</v>
      </c>
      <c r="B68" s="446" t="s">
        <v>865</v>
      </c>
      <c r="C68" s="447">
        <v>44141</v>
      </c>
      <c r="D68" s="448">
        <v>568821.93000000005</v>
      </c>
      <c r="E68" s="443"/>
      <c r="F68" s="449"/>
      <c r="G68" s="450"/>
      <c r="H68" s="451" t="s">
        <v>866</v>
      </c>
    </row>
    <row r="69" spans="1:1023" ht="27" customHeight="1" x14ac:dyDescent="0.2">
      <c r="A69" s="690">
        <v>64</v>
      </c>
      <c r="B69" s="446" t="s">
        <v>865</v>
      </c>
      <c r="C69" s="447">
        <v>44141</v>
      </c>
      <c r="D69" s="448">
        <v>2800</v>
      </c>
      <c r="E69" s="443"/>
      <c r="F69" s="449"/>
      <c r="G69" s="450"/>
      <c r="H69" s="451" t="s">
        <v>866</v>
      </c>
    </row>
    <row r="70" spans="1:1023" ht="27" customHeight="1" x14ac:dyDescent="0.2">
      <c r="A70" s="690">
        <v>65</v>
      </c>
      <c r="B70" s="446" t="s">
        <v>867</v>
      </c>
      <c r="C70" s="447">
        <v>44894</v>
      </c>
      <c r="D70" s="448">
        <v>4966037.8</v>
      </c>
      <c r="E70" s="443"/>
      <c r="F70" s="449"/>
      <c r="G70" s="450"/>
      <c r="H70" s="451" t="s">
        <v>868</v>
      </c>
    </row>
    <row r="71" spans="1:1023" s="103" customFormat="1" ht="27" customHeight="1" x14ac:dyDescent="0.2">
      <c r="A71" s="690">
        <v>66</v>
      </c>
      <c r="B71" s="538" t="s">
        <v>825</v>
      </c>
      <c r="C71" s="537">
        <v>2024</v>
      </c>
      <c r="D71" s="539">
        <v>8771083.6799999997</v>
      </c>
      <c r="E71" s="574"/>
      <c r="F71" s="536"/>
      <c r="G71" s="535" t="s">
        <v>826</v>
      </c>
      <c r="H71" s="534" t="s">
        <v>827</v>
      </c>
      <c r="I71" s="456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  <c r="IF71" s="102"/>
      <c r="IG71" s="102"/>
      <c r="IH71" s="102"/>
      <c r="II71" s="102"/>
      <c r="IJ71" s="102"/>
      <c r="IK71" s="102"/>
      <c r="IL71" s="102"/>
      <c r="IM71" s="102"/>
      <c r="IN71" s="102"/>
      <c r="IO71" s="102"/>
      <c r="IP71" s="102"/>
      <c r="IQ71" s="102"/>
      <c r="IR71" s="102"/>
      <c r="IS71" s="102"/>
      <c r="IT71" s="102"/>
      <c r="IU71" s="102"/>
      <c r="IV71" s="102"/>
      <c r="IW71" s="102"/>
      <c r="IX71" s="102"/>
      <c r="IY71" s="102"/>
      <c r="IZ71" s="102"/>
      <c r="JA71" s="102"/>
      <c r="JB71" s="102"/>
      <c r="JC71" s="102"/>
      <c r="JD71" s="102"/>
      <c r="JE71" s="102"/>
      <c r="JF71" s="102"/>
      <c r="JG71" s="102"/>
      <c r="JH71" s="102"/>
      <c r="JI71" s="102"/>
      <c r="JJ71" s="102"/>
      <c r="JK71" s="102"/>
      <c r="JL71" s="102"/>
      <c r="JM71" s="102"/>
      <c r="JN71" s="102"/>
      <c r="JO71" s="102"/>
      <c r="JP71" s="102"/>
      <c r="JQ71" s="102"/>
      <c r="JR71" s="102"/>
      <c r="JS71" s="102"/>
      <c r="JT71" s="102"/>
      <c r="JU71" s="102"/>
      <c r="JV71" s="102"/>
      <c r="JW71" s="102"/>
      <c r="JX71" s="102"/>
      <c r="JY71" s="102"/>
      <c r="JZ71" s="102"/>
      <c r="KA71" s="102"/>
      <c r="KB71" s="102"/>
      <c r="KC71" s="102"/>
      <c r="KD71" s="102"/>
      <c r="KE71" s="102"/>
      <c r="KF71" s="102"/>
      <c r="KG71" s="102"/>
      <c r="KH71" s="102"/>
      <c r="KI71" s="102"/>
      <c r="KJ71" s="102"/>
      <c r="KK71" s="102"/>
      <c r="KL71" s="102"/>
      <c r="KM71" s="102"/>
      <c r="KN71" s="102"/>
      <c r="KO71" s="102"/>
      <c r="KP71" s="102"/>
      <c r="KQ71" s="102"/>
      <c r="KR71" s="102"/>
      <c r="KS71" s="102"/>
      <c r="KT71" s="102"/>
      <c r="KU71" s="102"/>
      <c r="KV71" s="102"/>
      <c r="KW71" s="102"/>
      <c r="KX71" s="102"/>
      <c r="KY71" s="102"/>
      <c r="KZ71" s="102"/>
      <c r="LA71" s="102"/>
      <c r="LB71" s="102"/>
      <c r="LC71" s="102"/>
      <c r="LD71" s="102"/>
      <c r="LE71" s="102"/>
      <c r="LF71" s="102"/>
      <c r="LG71" s="102"/>
      <c r="LH71" s="102"/>
      <c r="LI71" s="102"/>
      <c r="LJ71" s="102"/>
      <c r="LK71" s="102"/>
      <c r="LL71" s="102"/>
      <c r="LM71" s="102"/>
      <c r="LN71" s="102"/>
      <c r="LO71" s="102"/>
      <c r="LP71" s="102"/>
      <c r="LQ71" s="102"/>
      <c r="LR71" s="102"/>
      <c r="LS71" s="102"/>
      <c r="LT71" s="102"/>
      <c r="LU71" s="102"/>
      <c r="LV71" s="102"/>
      <c r="LW71" s="102"/>
      <c r="LX71" s="102"/>
      <c r="LY71" s="102"/>
      <c r="LZ71" s="102"/>
      <c r="MA71" s="102"/>
      <c r="MB71" s="102"/>
      <c r="MC71" s="102"/>
      <c r="MD71" s="102"/>
      <c r="ME71" s="102"/>
      <c r="MF71" s="102"/>
      <c r="MG71" s="102"/>
      <c r="MH71" s="102"/>
      <c r="MI71" s="102"/>
      <c r="MJ71" s="102"/>
      <c r="MK71" s="102"/>
      <c r="ML71" s="102"/>
      <c r="MM71" s="102"/>
      <c r="MN71" s="102"/>
      <c r="MO71" s="102"/>
      <c r="MP71" s="102"/>
      <c r="MQ71" s="102"/>
      <c r="MR71" s="102"/>
      <c r="MS71" s="102"/>
      <c r="MT71" s="102"/>
      <c r="MU71" s="102"/>
      <c r="MV71" s="102"/>
      <c r="MW71" s="102"/>
      <c r="MX71" s="102"/>
      <c r="MY71" s="102"/>
      <c r="MZ71" s="102"/>
      <c r="NA71" s="102"/>
      <c r="NB71" s="102"/>
      <c r="NC71" s="102"/>
      <c r="ND71" s="102"/>
      <c r="NE71" s="102"/>
      <c r="NF71" s="102"/>
      <c r="NG71" s="102"/>
      <c r="NH71" s="102"/>
      <c r="NI71" s="102"/>
      <c r="NJ71" s="102"/>
      <c r="NK71" s="102"/>
      <c r="NL71" s="102"/>
      <c r="NM71" s="102"/>
      <c r="NN71" s="102"/>
      <c r="NO71" s="102"/>
      <c r="NP71" s="102"/>
      <c r="NQ71" s="102"/>
      <c r="NR71" s="102"/>
      <c r="NS71" s="102"/>
      <c r="NT71" s="102"/>
      <c r="NU71" s="102"/>
      <c r="NV71" s="102"/>
      <c r="NW71" s="102"/>
      <c r="NX71" s="102"/>
      <c r="NY71" s="102"/>
      <c r="NZ71" s="102"/>
      <c r="OA71" s="102"/>
      <c r="OB71" s="102"/>
      <c r="OC71" s="102"/>
      <c r="OD71" s="102"/>
      <c r="OE71" s="102"/>
      <c r="OF71" s="102"/>
      <c r="OG71" s="102"/>
      <c r="OH71" s="102"/>
      <c r="OI71" s="102"/>
      <c r="OJ71" s="102"/>
      <c r="OK71" s="102"/>
      <c r="OL71" s="102"/>
      <c r="OM71" s="102"/>
      <c r="ON71" s="102"/>
      <c r="OO71" s="102"/>
      <c r="OP71" s="102"/>
      <c r="OQ71" s="102"/>
      <c r="OR71" s="102"/>
      <c r="OS71" s="102"/>
      <c r="OT71" s="102"/>
      <c r="OU71" s="102"/>
      <c r="OV71" s="102"/>
      <c r="OW71" s="102"/>
      <c r="OX71" s="102"/>
      <c r="OY71" s="102"/>
      <c r="OZ71" s="102"/>
      <c r="PA71" s="102"/>
      <c r="PB71" s="102"/>
      <c r="PC71" s="102"/>
      <c r="PD71" s="102"/>
      <c r="PE71" s="102"/>
      <c r="PF71" s="102"/>
      <c r="PG71" s="102"/>
      <c r="PH71" s="102"/>
      <c r="PI71" s="102"/>
      <c r="PJ71" s="102"/>
      <c r="PK71" s="102"/>
      <c r="PL71" s="102"/>
      <c r="PM71" s="102"/>
      <c r="PN71" s="102"/>
      <c r="PO71" s="102"/>
      <c r="PP71" s="102"/>
      <c r="PQ71" s="102"/>
      <c r="PR71" s="102"/>
      <c r="PS71" s="102"/>
      <c r="PT71" s="102"/>
      <c r="PU71" s="102"/>
      <c r="PV71" s="102"/>
      <c r="PW71" s="102"/>
      <c r="PX71" s="102"/>
      <c r="PY71" s="102"/>
      <c r="PZ71" s="102"/>
      <c r="QA71" s="102"/>
      <c r="QB71" s="102"/>
      <c r="QC71" s="102"/>
      <c r="QD71" s="102"/>
      <c r="QE71" s="102"/>
      <c r="QF71" s="102"/>
      <c r="QG71" s="102"/>
      <c r="QH71" s="102"/>
      <c r="QI71" s="102"/>
      <c r="QJ71" s="102"/>
      <c r="QK71" s="102"/>
      <c r="QL71" s="102"/>
      <c r="QM71" s="102"/>
      <c r="QN71" s="102"/>
      <c r="QO71" s="102"/>
      <c r="QP71" s="102"/>
      <c r="QQ71" s="102"/>
      <c r="QR71" s="102"/>
      <c r="QS71" s="102"/>
      <c r="QT71" s="102"/>
      <c r="QU71" s="102"/>
      <c r="QV71" s="102"/>
      <c r="QW71" s="102"/>
      <c r="QX71" s="102"/>
      <c r="QY71" s="102"/>
      <c r="QZ71" s="102"/>
      <c r="RA71" s="102"/>
      <c r="RB71" s="102"/>
      <c r="RC71" s="102"/>
      <c r="RD71" s="102"/>
      <c r="RE71" s="102"/>
      <c r="RF71" s="102"/>
      <c r="RG71" s="102"/>
      <c r="RH71" s="102"/>
      <c r="RI71" s="102"/>
      <c r="RJ71" s="102"/>
      <c r="RK71" s="102"/>
      <c r="RL71" s="102"/>
      <c r="RM71" s="102"/>
      <c r="RN71" s="102"/>
      <c r="RO71" s="102"/>
      <c r="RP71" s="102"/>
      <c r="RQ71" s="102"/>
      <c r="RR71" s="102"/>
      <c r="RS71" s="102"/>
      <c r="RT71" s="102"/>
      <c r="RU71" s="102"/>
      <c r="RV71" s="102"/>
      <c r="RW71" s="102"/>
      <c r="RX71" s="102"/>
      <c r="RY71" s="102"/>
      <c r="RZ71" s="102"/>
      <c r="SA71" s="102"/>
      <c r="SB71" s="102"/>
      <c r="SC71" s="102"/>
      <c r="SD71" s="102"/>
      <c r="SE71" s="102"/>
      <c r="SF71" s="102"/>
      <c r="SG71" s="102"/>
      <c r="SH71" s="102"/>
      <c r="SI71" s="102"/>
      <c r="SJ71" s="102"/>
      <c r="SK71" s="102"/>
      <c r="SL71" s="102"/>
      <c r="SM71" s="102"/>
      <c r="SN71" s="102"/>
      <c r="SO71" s="102"/>
      <c r="SP71" s="102"/>
      <c r="SQ71" s="102"/>
      <c r="SR71" s="102"/>
      <c r="SS71" s="102"/>
      <c r="ST71" s="102"/>
      <c r="SU71" s="102"/>
      <c r="SV71" s="102"/>
      <c r="SW71" s="102"/>
      <c r="SX71" s="102"/>
      <c r="SY71" s="102"/>
      <c r="SZ71" s="102"/>
      <c r="TA71" s="102"/>
      <c r="TB71" s="102"/>
      <c r="TC71" s="102"/>
      <c r="TD71" s="102"/>
      <c r="TE71" s="102"/>
      <c r="TF71" s="102"/>
      <c r="TG71" s="102"/>
      <c r="TH71" s="102"/>
      <c r="TI71" s="102"/>
      <c r="TJ71" s="102"/>
      <c r="TK71" s="102"/>
      <c r="TL71" s="102"/>
      <c r="TM71" s="102"/>
      <c r="TN71" s="102"/>
      <c r="TO71" s="102"/>
      <c r="TP71" s="102"/>
      <c r="TQ71" s="102"/>
      <c r="TR71" s="102"/>
      <c r="TS71" s="102"/>
      <c r="TT71" s="102"/>
      <c r="TU71" s="102"/>
      <c r="TV71" s="102"/>
      <c r="TW71" s="102"/>
      <c r="TX71" s="102"/>
      <c r="TY71" s="102"/>
      <c r="TZ71" s="102"/>
      <c r="UA71" s="102"/>
      <c r="UB71" s="102"/>
      <c r="UC71" s="102"/>
      <c r="UD71" s="102"/>
      <c r="UE71" s="102"/>
      <c r="UF71" s="102"/>
      <c r="UG71" s="102"/>
      <c r="UH71" s="102"/>
      <c r="UI71" s="102"/>
      <c r="UJ71" s="102"/>
      <c r="UK71" s="102"/>
      <c r="UL71" s="102"/>
      <c r="UM71" s="102"/>
      <c r="UN71" s="102"/>
      <c r="UO71" s="102"/>
      <c r="UP71" s="102"/>
      <c r="UQ71" s="102"/>
      <c r="UR71" s="102"/>
      <c r="US71" s="102"/>
      <c r="UT71" s="102"/>
      <c r="UU71" s="102"/>
      <c r="UV71" s="102"/>
      <c r="UW71" s="102"/>
      <c r="UX71" s="102"/>
      <c r="UY71" s="102"/>
      <c r="UZ71" s="102"/>
      <c r="VA71" s="102"/>
      <c r="VB71" s="102"/>
      <c r="VC71" s="102"/>
      <c r="VD71" s="102"/>
      <c r="VE71" s="102"/>
      <c r="VF71" s="102"/>
      <c r="VG71" s="102"/>
      <c r="VH71" s="102"/>
      <c r="VI71" s="102"/>
      <c r="VJ71" s="102"/>
      <c r="VK71" s="102"/>
      <c r="VL71" s="102"/>
      <c r="VM71" s="102"/>
      <c r="VN71" s="102"/>
      <c r="VO71" s="102"/>
      <c r="VP71" s="102"/>
      <c r="VQ71" s="102"/>
      <c r="VR71" s="102"/>
      <c r="VS71" s="102"/>
      <c r="VT71" s="102"/>
      <c r="VU71" s="102"/>
      <c r="VV71" s="102"/>
      <c r="VW71" s="102"/>
      <c r="VX71" s="102"/>
      <c r="VY71" s="102"/>
      <c r="VZ71" s="102"/>
      <c r="WA71" s="102"/>
      <c r="WB71" s="102"/>
      <c r="WC71" s="102"/>
      <c r="WD71" s="102"/>
      <c r="WE71" s="102"/>
      <c r="WF71" s="102"/>
      <c r="WG71" s="102"/>
      <c r="WH71" s="102"/>
      <c r="WI71" s="102"/>
      <c r="WJ71" s="102"/>
      <c r="WK71" s="102"/>
      <c r="WL71" s="102"/>
      <c r="WM71" s="102"/>
      <c r="WN71" s="102"/>
      <c r="WO71" s="102"/>
      <c r="WP71" s="102"/>
      <c r="WQ71" s="102"/>
      <c r="WR71" s="102"/>
      <c r="WS71" s="102"/>
      <c r="WT71" s="102"/>
      <c r="WU71" s="102"/>
      <c r="WV71" s="102"/>
      <c r="WW71" s="102"/>
      <c r="WX71" s="102"/>
      <c r="WY71" s="102"/>
      <c r="WZ71" s="102"/>
      <c r="XA71" s="102"/>
      <c r="XB71" s="102"/>
      <c r="XC71" s="102"/>
      <c r="XD71" s="102"/>
      <c r="XE71" s="102"/>
      <c r="XF71" s="102"/>
      <c r="XG71" s="102"/>
      <c r="XH71" s="102"/>
      <c r="XI71" s="102"/>
      <c r="XJ71" s="102"/>
      <c r="XK71" s="102"/>
      <c r="XL71" s="102"/>
      <c r="XM71" s="102"/>
      <c r="XN71" s="102"/>
      <c r="XO71" s="102"/>
      <c r="XP71" s="102"/>
      <c r="XQ71" s="102"/>
      <c r="XR71" s="102"/>
      <c r="XS71" s="102"/>
      <c r="XT71" s="102"/>
      <c r="XU71" s="102"/>
      <c r="XV71" s="102"/>
      <c r="XW71" s="102"/>
      <c r="XX71" s="102"/>
      <c r="XY71" s="102"/>
      <c r="XZ71" s="102"/>
      <c r="YA71" s="102"/>
      <c r="YB71" s="102"/>
      <c r="YC71" s="102"/>
      <c r="YD71" s="102"/>
      <c r="YE71" s="102"/>
      <c r="YF71" s="102"/>
      <c r="YG71" s="102"/>
      <c r="YH71" s="102"/>
      <c r="YI71" s="102"/>
      <c r="YJ71" s="102"/>
      <c r="YK71" s="102"/>
      <c r="YL71" s="102"/>
      <c r="YM71" s="102"/>
      <c r="YN71" s="102"/>
      <c r="YO71" s="102"/>
      <c r="YP71" s="102"/>
      <c r="YQ71" s="102"/>
      <c r="YR71" s="102"/>
      <c r="YS71" s="102"/>
      <c r="YT71" s="102"/>
      <c r="YU71" s="102"/>
      <c r="YV71" s="102"/>
      <c r="YW71" s="102"/>
      <c r="YX71" s="102"/>
      <c r="YY71" s="102"/>
      <c r="YZ71" s="102"/>
      <c r="ZA71" s="102"/>
      <c r="ZB71" s="102"/>
      <c r="ZC71" s="102"/>
      <c r="ZD71" s="102"/>
      <c r="ZE71" s="102"/>
      <c r="ZF71" s="102"/>
      <c r="ZG71" s="102"/>
      <c r="ZH71" s="102"/>
      <c r="ZI71" s="102"/>
      <c r="ZJ71" s="102"/>
      <c r="ZK71" s="102"/>
      <c r="ZL71" s="102"/>
      <c r="ZM71" s="102"/>
      <c r="ZN71" s="102"/>
      <c r="ZO71" s="102"/>
      <c r="ZP71" s="102"/>
      <c r="ZQ71" s="102"/>
      <c r="ZR71" s="102"/>
      <c r="ZS71" s="102"/>
      <c r="ZT71" s="102"/>
      <c r="ZU71" s="102"/>
      <c r="ZV71" s="102"/>
      <c r="ZW71" s="102"/>
      <c r="ZX71" s="102"/>
      <c r="ZY71" s="102"/>
      <c r="ZZ71" s="102"/>
      <c r="AAA71" s="102"/>
      <c r="AAB71" s="102"/>
      <c r="AAC71" s="102"/>
      <c r="AAD71" s="102"/>
      <c r="AAE71" s="102"/>
      <c r="AAF71" s="102"/>
      <c r="AAG71" s="102"/>
      <c r="AAH71" s="102"/>
      <c r="AAI71" s="102"/>
      <c r="AAJ71" s="102"/>
      <c r="AAK71" s="102"/>
      <c r="AAL71" s="102"/>
      <c r="AAM71" s="102"/>
      <c r="AAN71" s="102"/>
      <c r="AAO71" s="102"/>
      <c r="AAP71" s="102"/>
      <c r="AAQ71" s="102"/>
      <c r="AAR71" s="102"/>
      <c r="AAS71" s="102"/>
      <c r="AAT71" s="102"/>
      <c r="AAU71" s="102"/>
      <c r="AAV71" s="102"/>
      <c r="AAW71" s="102"/>
      <c r="AAX71" s="102"/>
      <c r="AAY71" s="102"/>
      <c r="AAZ71" s="102"/>
      <c r="ABA71" s="102"/>
      <c r="ABB71" s="102"/>
      <c r="ABC71" s="102"/>
      <c r="ABD71" s="102"/>
      <c r="ABE71" s="102"/>
      <c r="ABF71" s="102"/>
      <c r="ABG71" s="102"/>
      <c r="ABH71" s="102"/>
      <c r="ABI71" s="102"/>
      <c r="ABJ71" s="102"/>
      <c r="ABK71" s="102"/>
      <c r="ABL71" s="102"/>
      <c r="ABM71" s="102"/>
      <c r="ABN71" s="102"/>
      <c r="ABO71" s="102"/>
      <c r="ABP71" s="102"/>
      <c r="ABQ71" s="102"/>
      <c r="ABR71" s="102"/>
      <c r="ABS71" s="102"/>
      <c r="ABT71" s="102"/>
      <c r="ABU71" s="102"/>
      <c r="ABV71" s="102"/>
      <c r="ABW71" s="102"/>
      <c r="ABX71" s="102"/>
      <c r="ABY71" s="102"/>
      <c r="ABZ71" s="102"/>
      <c r="ACA71" s="102"/>
      <c r="ACB71" s="102"/>
      <c r="ACC71" s="102"/>
      <c r="ACD71" s="102"/>
      <c r="ACE71" s="102"/>
      <c r="ACF71" s="102"/>
      <c r="ACG71" s="102"/>
      <c r="ACH71" s="102"/>
      <c r="ACI71" s="102"/>
      <c r="ACJ71" s="102"/>
      <c r="ACK71" s="102"/>
      <c r="ACL71" s="102"/>
      <c r="ACM71" s="102"/>
      <c r="ACN71" s="102"/>
      <c r="ACO71" s="102"/>
      <c r="ACP71" s="102"/>
      <c r="ACQ71" s="102"/>
      <c r="ACR71" s="102"/>
      <c r="ACS71" s="102"/>
      <c r="ACT71" s="102"/>
      <c r="ACU71" s="102"/>
      <c r="ACV71" s="102"/>
      <c r="ACW71" s="102"/>
      <c r="ACX71" s="102"/>
      <c r="ACY71" s="102"/>
      <c r="ACZ71" s="102"/>
      <c r="ADA71" s="102"/>
      <c r="ADB71" s="102"/>
      <c r="ADC71" s="102"/>
      <c r="ADD71" s="102"/>
      <c r="ADE71" s="102"/>
      <c r="ADF71" s="102"/>
      <c r="ADG71" s="102"/>
      <c r="ADH71" s="102"/>
      <c r="ADI71" s="102"/>
      <c r="ADJ71" s="102"/>
      <c r="ADK71" s="102"/>
      <c r="ADL71" s="102"/>
      <c r="ADM71" s="102"/>
      <c r="ADN71" s="102"/>
      <c r="ADO71" s="102"/>
      <c r="ADP71" s="102"/>
      <c r="ADQ71" s="102"/>
      <c r="ADR71" s="102"/>
      <c r="ADS71" s="102"/>
      <c r="ADT71" s="102"/>
      <c r="ADU71" s="102"/>
      <c r="ADV71" s="102"/>
      <c r="ADW71" s="102"/>
      <c r="ADX71" s="102"/>
      <c r="ADY71" s="102"/>
      <c r="ADZ71" s="102"/>
      <c r="AEA71" s="102"/>
      <c r="AEB71" s="102"/>
      <c r="AEC71" s="102"/>
      <c r="AED71" s="102"/>
      <c r="AEE71" s="102"/>
      <c r="AEF71" s="102"/>
      <c r="AEG71" s="102"/>
      <c r="AEH71" s="102"/>
      <c r="AEI71" s="102"/>
      <c r="AEJ71" s="102"/>
      <c r="AEK71" s="102"/>
      <c r="AEL71" s="102"/>
      <c r="AEM71" s="102"/>
      <c r="AEN71" s="102"/>
      <c r="AEO71" s="102"/>
      <c r="AEP71" s="102"/>
      <c r="AEQ71" s="102"/>
      <c r="AER71" s="102"/>
      <c r="AES71" s="102"/>
      <c r="AET71" s="102"/>
      <c r="AEU71" s="102"/>
      <c r="AEV71" s="102"/>
      <c r="AEW71" s="102"/>
      <c r="AEX71" s="102"/>
      <c r="AEY71" s="102"/>
      <c r="AEZ71" s="102"/>
      <c r="AFA71" s="102"/>
      <c r="AFB71" s="102"/>
      <c r="AFC71" s="102"/>
      <c r="AFD71" s="102"/>
      <c r="AFE71" s="102"/>
      <c r="AFF71" s="102"/>
      <c r="AFG71" s="102"/>
      <c r="AFH71" s="102"/>
      <c r="AFI71" s="102"/>
      <c r="AFJ71" s="102"/>
      <c r="AFK71" s="102"/>
      <c r="AFL71" s="102"/>
      <c r="AFM71" s="102"/>
      <c r="AFN71" s="102"/>
      <c r="AFO71" s="102"/>
      <c r="AFP71" s="102"/>
      <c r="AFQ71" s="102"/>
      <c r="AFR71" s="102"/>
      <c r="AFS71" s="102"/>
      <c r="AFT71" s="102"/>
      <c r="AFU71" s="102"/>
      <c r="AFV71" s="102"/>
      <c r="AFW71" s="102"/>
      <c r="AFX71" s="102"/>
      <c r="AFY71" s="102"/>
      <c r="AFZ71" s="102"/>
      <c r="AGA71" s="102"/>
      <c r="AGB71" s="102"/>
      <c r="AGC71" s="102"/>
      <c r="AGD71" s="102"/>
      <c r="AGE71" s="102"/>
      <c r="AGF71" s="102"/>
      <c r="AGG71" s="102"/>
      <c r="AGH71" s="102"/>
      <c r="AGI71" s="102"/>
      <c r="AGJ71" s="102"/>
      <c r="AGK71" s="102"/>
      <c r="AGL71" s="102"/>
      <c r="AGM71" s="102"/>
      <c r="AGN71" s="102"/>
      <c r="AGO71" s="102"/>
      <c r="AGP71" s="102"/>
      <c r="AGQ71" s="102"/>
      <c r="AGR71" s="102"/>
      <c r="AGS71" s="102"/>
      <c r="AGT71" s="102"/>
      <c r="AGU71" s="102"/>
      <c r="AGV71" s="102"/>
      <c r="AGW71" s="102"/>
      <c r="AGX71" s="102"/>
      <c r="AGY71" s="102"/>
      <c r="AGZ71" s="102"/>
      <c r="AHA71" s="102"/>
      <c r="AHB71" s="102"/>
      <c r="AHC71" s="102"/>
      <c r="AHD71" s="102"/>
      <c r="AHE71" s="102"/>
      <c r="AHF71" s="102"/>
      <c r="AHG71" s="102"/>
      <c r="AHH71" s="102"/>
      <c r="AHI71" s="102"/>
      <c r="AHJ71" s="102"/>
      <c r="AHK71" s="102"/>
      <c r="AHL71" s="102"/>
      <c r="AHM71" s="102"/>
      <c r="AHN71" s="102"/>
      <c r="AHO71" s="102"/>
      <c r="AHP71" s="102"/>
      <c r="AHQ71" s="102"/>
      <c r="AHR71" s="102"/>
      <c r="AHS71" s="102"/>
      <c r="AHT71" s="102"/>
      <c r="AHU71" s="102"/>
      <c r="AHV71" s="102"/>
      <c r="AHW71" s="102"/>
      <c r="AHX71" s="102"/>
      <c r="AHY71" s="102"/>
      <c r="AHZ71" s="102"/>
      <c r="AIA71" s="102"/>
      <c r="AIB71" s="102"/>
      <c r="AIC71" s="102"/>
      <c r="AID71" s="102"/>
      <c r="AIE71" s="102"/>
      <c r="AIF71" s="102"/>
      <c r="AIG71" s="102"/>
      <c r="AIH71" s="102"/>
      <c r="AII71" s="102"/>
      <c r="AIJ71" s="102"/>
      <c r="AIK71" s="102"/>
      <c r="AIL71" s="102"/>
      <c r="AIM71" s="102"/>
      <c r="AIN71" s="102"/>
      <c r="AIO71" s="102"/>
      <c r="AIP71" s="102"/>
      <c r="AIQ71" s="102"/>
      <c r="AIR71" s="102"/>
      <c r="AIS71" s="102"/>
      <c r="AIT71" s="102"/>
      <c r="AIU71" s="102"/>
      <c r="AIV71" s="102"/>
      <c r="AIW71" s="102"/>
      <c r="AIX71" s="102"/>
      <c r="AIY71" s="102"/>
      <c r="AIZ71" s="102"/>
      <c r="AJA71" s="102"/>
      <c r="AJB71" s="102"/>
      <c r="AJC71" s="102"/>
      <c r="AJD71" s="102"/>
      <c r="AJE71" s="102"/>
      <c r="AJF71" s="102"/>
      <c r="AJG71" s="102"/>
      <c r="AJH71" s="102"/>
      <c r="AJI71" s="102"/>
      <c r="AJJ71" s="102"/>
      <c r="AJK71" s="102"/>
      <c r="AJL71" s="102"/>
      <c r="AJM71" s="102"/>
      <c r="AJN71" s="102"/>
      <c r="AJO71" s="102"/>
      <c r="AJP71" s="102"/>
      <c r="AJQ71" s="102"/>
      <c r="AJR71" s="102"/>
      <c r="AJS71" s="102"/>
      <c r="AJT71" s="102"/>
      <c r="AJU71" s="102"/>
      <c r="AJV71" s="102"/>
      <c r="AJW71" s="102"/>
      <c r="AJX71" s="102"/>
      <c r="AJY71" s="102"/>
      <c r="AJZ71" s="102"/>
      <c r="AKA71" s="102"/>
      <c r="AKB71" s="102"/>
      <c r="AKC71" s="102"/>
      <c r="AKD71" s="102"/>
      <c r="AKE71" s="102"/>
      <c r="AKF71" s="102"/>
      <c r="AKG71" s="102"/>
      <c r="AKH71" s="102"/>
      <c r="AKI71" s="102"/>
      <c r="AKJ71" s="102"/>
      <c r="AKK71" s="102"/>
      <c r="AKL71" s="102"/>
      <c r="AKM71" s="102"/>
      <c r="AKN71" s="102"/>
      <c r="AKO71" s="102"/>
      <c r="AKP71" s="102"/>
      <c r="AKQ71" s="102"/>
      <c r="AKR71" s="102"/>
      <c r="AKS71" s="102"/>
      <c r="AKT71" s="102"/>
      <c r="AKU71" s="102"/>
      <c r="AKV71" s="102"/>
      <c r="AKW71" s="102"/>
      <c r="AKX71" s="102"/>
      <c r="AKY71" s="102"/>
      <c r="AKZ71" s="102"/>
      <c r="ALA71" s="102"/>
      <c r="ALB71" s="102"/>
      <c r="ALC71" s="102"/>
      <c r="ALD71" s="102"/>
      <c r="ALE71" s="102"/>
      <c r="ALF71" s="102"/>
      <c r="ALG71" s="102"/>
      <c r="ALH71" s="102"/>
      <c r="ALI71" s="102"/>
      <c r="ALJ71" s="102"/>
      <c r="ALK71" s="102"/>
      <c r="ALL71" s="102"/>
      <c r="ALM71" s="102"/>
      <c r="ALN71" s="102"/>
      <c r="ALO71" s="102"/>
      <c r="ALP71" s="102"/>
      <c r="ALQ71" s="102"/>
      <c r="ALR71" s="102"/>
      <c r="ALS71" s="102"/>
      <c r="ALT71" s="102"/>
      <c r="ALU71" s="102"/>
      <c r="ALV71" s="102"/>
      <c r="ALW71" s="102"/>
      <c r="ALX71" s="102"/>
      <c r="ALY71" s="102"/>
      <c r="ALZ71" s="102"/>
      <c r="AMA71" s="102"/>
      <c r="AMB71" s="102"/>
      <c r="AMC71" s="102"/>
      <c r="AMD71" s="102"/>
      <c r="AME71" s="102"/>
      <c r="AMF71" s="102"/>
      <c r="AMG71" s="102"/>
      <c r="AMH71" s="102"/>
      <c r="AMI71" s="102"/>
    </row>
    <row r="72" spans="1:1023" s="103" customFormat="1" ht="33.75" x14ac:dyDescent="0.2">
      <c r="A72" s="690">
        <v>67</v>
      </c>
      <c r="B72" s="540" t="s">
        <v>828</v>
      </c>
      <c r="C72" s="537">
        <v>2023</v>
      </c>
      <c r="D72" s="539">
        <v>20308.330000000002</v>
      </c>
      <c r="E72" s="574"/>
      <c r="F72" s="536"/>
      <c r="G72" s="535"/>
      <c r="H72" s="534" t="s">
        <v>829</v>
      </c>
      <c r="I72" s="456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102"/>
      <c r="GV72" s="102"/>
      <c r="GW72" s="102"/>
      <c r="GX72" s="102"/>
      <c r="GY72" s="102"/>
      <c r="GZ72" s="102"/>
      <c r="HA72" s="102"/>
      <c r="HB72" s="102"/>
      <c r="HC72" s="102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02"/>
      <c r="IJ72" s="102"/>
      <c r="IK72" s="102"/>
      <c r="IL72" s="102"/>
      <c r="IM72" s="102"/>
      <c r="IN72" s="102"/>
      <c r="IO72" s="102"/>
      <c r="IP72" s="102"/>
      <c r="IQ72" s="102"/>
      <c r="IR72" s="102"/>
      <c r="IS72" s="102"/>
      <c r="IT72" s="102"/>
      <c r="IU72" s="102"/>
      <c r="IV72" s="102"/>
      <c r="IW72" s="102"/>
      <c r="IX72" s="102"/>
      <c r="IY72" s="102"/>
      <c r="IZ72" s="102"/>
      <c r="JA72" s="102"/>
      <c r="JB72" s="102"/>
      <c r="JC72" s="102"/>
      <c r="JD72" s="102"/>
      <c r="JE72" s="102"/>
      <c r="JF72" s="102"/>
      <c r="JG72" s="102"/>
      <c r="JH72" s="102"/>
      <c r="JI72" s="102"/>
      <c r="JJ72" s="102"/>
      <c r="JK72" s="102"/>
      <c r="JL72" s="102"/>
      <c r="JM72" s="102"/>
      <c r="JN72" s="102"/>
      <c r="JO72" s="102"/>
      <c r="JP72" s="102"/>
      <c r="JQ72" s="102"/>
      <c r="JR72" s="102"/>
      <c r="JS72" s="102"/>
      <c r="JT72" s="102"/>
      <c r="JU72" s="102"/>
      <c r="JV72" s="102"/>
      <c r="JW72" s="102"/>
      <c r="JX72" s="102"/>
      <c r="JY72" s="102"/>
      <c r="JZ72" s="102"/>
      <c r="KA72" s="102"/>
      <c r="KB72" s="102"/>
      <c r="KC72" s="102"/>
      <c r="KD72" s="102"/>
      <c r="KE72" s="102"/>
      <c r="KF72" s="102"/>
      <c r="KG72" s="102"/>
      <c r="KH72" s="102"/>
      <c r="KI72" s="102"/>
      <c r="KJ72" s="102"/>
      <c r="KK72" s="102"/>
      <c r="KL72" s="102"/>
      <c r="KM72" s="102"/>
      <c r="KN72" s="102"/>
      <c r="KO72" s="102"/>
      <c r="KP72" s="102"/>
      <c r="KQ72" s="102"/>
      <c r="KR72" s="102"/>
      <c r="KS72" s="102"/>
      <c r="KT72" s="102"/>
      <c r="KU72" s="102"/>
      <c r="KV72" s="102"/>
      <c r="KW72" s="102"/>
      <c r="KX72" s="102"/>
      <c r="KY72" s="102"/>
      <c r="KZ72" s="102"/>
      <c r="LA72" s="102"/>
      <c r="LB72" s="102"/>
      <c r="LC72" s="102"/>
      <c r="LD72" s="102"/>
      <c r="LE72" s="102"/>
      <c r="LF72" s="102"/>
      <c r="LG72" s="102"/>
      <c r="LH72" s="102"/>
      <c r="LI72" s="102"/>
      <c r="LJ72" s="102"/>
      <c r="LK72" s="102"/>
      <c r="LL72" s="102"/>
      <c r="LM72" s="102"/>
      <c r="LN72" s="102"/>
      <c r="LO72" s="102"/>
      <c r="LP72" s="102"/>
      <c r="LQ72" s="102"/>
      <c r="LR72" s="102"/>
      <c r="LS72" s="102"/>
      <c r="LT72" s="102"/>
      <c r="LU72" s="102"/>
      <c r="LV72" s="102"/>
      <c r="LW72" s="102"/>
      <c r="LX72" s="102"/>
      <c r="LY72" s="102"/>
      <c r="LZ72" s="102"/>
      <c r="MA72" s="102"/>
      <c r="MB72" s="102"/>
      <c r="MC72" s="102"/>
      <c r="MD72" s="102"/>
      <c r="ME72" s="102"/>
      <c r="MF72" s="102"/>
      <c r="MG72" s="102"/>
      <c r="MH72" s="102"/>
      <c r="MI72" s="102"/>
      <c r="MJ72" s="102"/>
      <c r="MK72" s="102"/>
      <c r="ML72" s="102"/>
      <c r="MM72" s="102"/>
      <c r="MN72" s="102"/>
      <c r="MO72" s="102"/>
      <c r="MP72" s="102"/>
      <c r="MQ72" s="102"/>
      <c r="MR72" s="102"/>
      <c r="MS72" s="102"/>
      <c r="MT72" s="102"/>
      <c r="MU72" s="102"/>
      <c r="MV72" s="102"/>
      <c r="MW72" s="102"/>
      <c r="MX72" s="102"/>
      <c r="MY72" s="102"/>
      <c r="MZ72" s="102"/>
      <c r="NA72" s="102"/>
      <c r="NB72" s="102"/>
      <c r="NC72" s="102"/>
      <c r="ND72" s="102"/>
      <c r="NE72" s="102"/>
      <c r="NF72" s="102"/>
      <c r="NG72" s="102"/>
      <c r="NH72" s="102"/>
      <c r="NI72" s="102"/>
      <c r="NJ72" s="102"/>
      <c r="NK72" s="102"/>
      <c r="NL72" s="102"/>
      <c r="NM72" s="102"/>
      <c r="NN72" s="102"/>
      <c r="NO72" s="102"/>
      <c r="NP72" s="102"/>
      <c r="NQ72" s="102"/>
      <c r="NR72" s="102"/>
      <c r="NS72" s="102"/>
      <c r="NT72" s="102"/>
      <c r="NU72" s="102"/>
      <c r="NV72" s="102"/>
      <c r="NW72" s="102"/>
      <c r="NX72" s="102"/>
      <c r="NY72" s="102"/>
      <c r="NZ72" s="102"/>
      <c r="OA72" s="102"/>
      <c r="OB72" s="102"/>
      <c r="OC72" s="102"/>
      <c r="OD72" s="102"/>
      <c r="OE72" s="102"/>
      <c r="OF72" s="102"/>
      <c r="OG72" s="102"/>
      <c r="OH72" s="102"/>
      <c r="OI72" s="102"/>
      <c r="OJ72" s="102"/>
      <c r="OK72" s="102"/>
      <c r="OL72" s="102"/>
      <c r="OM72" s="102"/>
      <c r="ON72" s="102"/>
      <c r="OO72" s="102"/>
      <c r="OP72" s="102"/>
      <c r="OQ72" s="102"/>
      <c r="OR72" s="102"/>
      <c r="OS72" s="102"/>
      <c r="OT72" s="102"/>
      <c r="OU72" s="102"/>
      <c r="OV72" s="102"/>
      <c r="OW72" s="102"/>
      <c r="OX72" s="102"/>
      <c r="OY72" s="102"/>
      <c r="OZ72" s="102"/>
      <c r="PA72" s="102"/>
      <c r="PB72" s="102"/>
      <c r="PC72" s="102"/>
      <c r="PD72" s="102"/>
      <c r="PE72" s="102"/>
      <c r="PF72" s="102"/>
      <c r="PG72" s="102"/>
      <c r="PH72" s="102"/>
      <c r="PI72" s="102"/>
      <c r="PJ72" s="102"/>
      <c r="PK72" s="102"/>
      <c r="PL72" s="102"/>
      <c r="PM72" s="102"/>
      <c r="PN72" s="102"/>
      <c r="PO72" s="102"/>
      <c r="PP72" s="102"/>
      <c r="PQ72" s="102"/>
      <c r="PR72" s="102"/>
      <c r="PS72" s="102"/>
      <c r="PT72" s="102"/>
      <c r="PU72" s="102"/>
      <c r="PV72" s="102"/>
      <c r="PW72" s="102"/>
      <c r="PX72" s="102"/>
      <c r="PY72" s="102"/>
      <c r="PZ72" s="102"/>
      <c r="QA72" s="102"/>
      <c r="QB72" s="102"/>
      <c r="QC72" s="102"/>
      <c r="QD72" s="102"/>
      <c r="QE72" s="102"/>
      <c r="QF72" s="102"/>
      <c r="QG72" s="102"/>
      <c r="QH72" s="102"/>
      <c r="QI72" s="102"/>
      <c r="QJ72" s="102"/>
      <c r="QK72" s="102"/>
      <c r="QL72" s="102"/>
      <c r="QM72" s="102"/>
      <c r="QN72" s="102"/>
      <c r="QO72" s="102"/>
      <c r="QP72" s="102"/>
      <c r="QQ72" s="102"/>
      <c r="QR72" s="102"/>
      <c r="QS72" s="102"/>
      <c r="QT72" s="102"/>
      <c r="QU72" s="102"/>
      <c r="QV72" s="102"/>
      <c r="QW72" s="102"/>
      <c r="QX72" s="102"/>
      <c r="QY72" s="102"/>
      <c r="QZ72" s="102"/>
      <c r="RA72" s="102"/>
      <c r="RB72" s="102"/>
      <c r="RC72" s="102"/>
      <c r="RD72" s="102"/>
      <c r="RE72" s="102"/>
      <c r="RF72" s="102"/>
      <c r="RG72" s="102"/>
      <c r="RH72" s="102"/>
      <c r="RI72" s="102"/>
      <c r="RJ72" s="102"/>
      <c r="RK72" s="102"/>
      <c r="RL72" s="102"/>
      <c r="RM72" s="102"/>
      <c r="RN72" s="102"/>
      <c r="RO72" s="102"/>
      <c r="RP72" s="102"/>
      <c r="RQ72" s="102"/>
      <c r="RR72" s="102"/>
      <c r="RS72" s="102"/>
      <c r="RT72" s="102"/>
      <c r="RU72" s="102"/>
      <c r="RV72" s="102"/>
      <c r="RW72" s="102"/>
      <c r="RX72" s="102"/>
      <c r="RY72" s="102"/>
      <c r="RZ72" s="102"/>
      <c r="SA72" s="102"/>
      <c r="SB72" s="102"/>
      <c r="SC72" s="102"/>
      <c r="SD72" s="102"/>
      <c r="SE72" s="102"/>
      <c r="SF72" s="102"/>
      <c r="SG72" s="102"/>
      <c r="SH72" s="102"/>
      <c r="SI72" s="102"/>
      <c r="SJ72" s="102"/>
      <c r="SK72" s="102"/>
      <c r="SL72" s="102"/>
      <c r="SM72" s="102"/>
      <c r="SN72" s="102"/>
      <c r="SO72" s="102"/>
      <c r="SP72" s="102"/>
      <c r="SQ72" s="102"/>
      <c r="SR72" s="102"/>
      <c r="SS72" s="102"/>
      <c r="ST72" s="102"/>
      <c r="SU72" s="102"/>
      <c r="SV72" s="102"/>
      <c r="SW72" s="102"/>
      <c r="SX72" s="102"/>
      <c r="SY72" s="102"/>
      <c r="SZ72" s="102"/>
      <c r="TA72" s="102"/>
      <c r="TB72" s="102"/>
      <c r="TC72" s="102"/>
      <c r="TD72" s="102"/>
      <c r="TE72" s="102"/>
      <c r="TF72" s="102"/>
      <c r="TG72" s="102"/>
      <c r="TH72" s="102"/>
      <c r="TI72" s="102"/>
      <c r="TJ72" s="102"/>
      <c r="TK72" s="102"/>
      <c r="TL72" s="102"/>
      <c r="TM72" s="102"/>
      <c r="TN72" s="102"/>
      <c r="TO72" s="102"/>
      <c r="TP72" s="102"/>
      <c r="TQ72" s="102"/>
      <c r="TR72" s="102"/>
      <c r="TS72" s="102"/>
      <c r="TT72" s="102"/>
      <c r="TU72" s="102"/>
      <c r="TV72" s="102"/>
      <c r="TW72" s="102"/>
      <c r="TX72" s="102"/>
      <c r="TY72" s="102"/>
      <c r="TZ72" s="102"/>
      <c r="UA72" s="102"/>
      <c r="UB72" s="102"/>
      <c r="UC72" s="102"/>
      <c r="UD72" s="102"/>
      <c r="UE72" s="102"/>
      <c r="UF72" s="102"/>
      <c r="UG72" s="102"/>
      <c r="UH72" s="102"/>
      <c r="UI72" s="102"/>
      <c r="UJ72" s="102"/>
      <c r="UK72" s="102"/>
      <c r="UL72" s="102"/>
      <c r="UM72" s="102"/>
      <c r="UN72" s="102"/>
      <c r="UO72" s="102"/>
      <c r="UP72" s="102"/>
      <c r="UQ72" s="102"/>
      <c r="UR72" s="102"/>
      <c r="US72" s="102"/>
      <c r="UT72" s="102"/>
      <c r="UU72" s="102"/>
      <c r="UV72" s="102"/>
      <c r="UW72" s="102"/>
      <c r="UX72" s="102"/>
      <c r="UY72" s="102"/>
      <c r="UZ72" s="102"/>
      <c r="VA72" s="102"/>
      <c r="VB72" s="102"/>
      <c r="VC72" s="102"/>
      <c r="VD72" s="102"/>
      <c r="VE72" s="102"/>
      <c r="VF72" s="102"/>
      <c r="VG72" s="102"/>
      <c r="VH72" s="102"/>
      <c r="VI72" s="102"/>
      <c r="VJ72" s="102"/>
      <c r="VK72" s="102"/>
      <c r="VL72" s="102"/>
      <c r="VM72" s="102"/>
      <c r="VN72" s="102"/>
      <c r="VO72" s="102"/>
      <c r="VP72" s="102"/>
      <c r="VQ72" s="102"/>
      <c r="VR72" s="102"/>
      <c r="VS72" s="102"/>
      <c r="VT72" s="102"/>
      <c r="VU72" s="102"/>
      <c r="VV72" s="102"/>
      <c r="VW72" s="102"/>
      <c r="VX72" s="102"/>
      <c r="VY72" s="102"/>
      <c r="VZ72" s="102"/>
      <c r="WA72" s="102"/>
      <c r="WB72" s="102"/>
      <c r="WC72" s="102"/>
      <c r="WD72" s="102"/>
      <c r="WE72" s="102"/>
      <c r="WF72" s="102"/>
      <c r="WG72" s="102"/>
      <c r="WH72" s="102"/>
      <c r="WI72" s="102"/>
      <c r="WJ72" s="102"/>
      <c r="WK72" s="102"/>
      <c r="WL72" s="102"/>
      <c r="WM72" s="102"/>
      <c r="WN72" s="102"/>
      <c r="WO72" s="102"/>
      <c r="WP72" s="102"/>
      <c r="WQ72" s="102"/>
      <c r="WR72" s="102"/>
      <c r="WS72" s="102"/>
      <c r="WT72" s="102"/>
      <c r="WU72" s="102"/>
      <c r="WV72" s="102"/>
      <c r="WW72" s="102"/>
      <c r="WX72" s="102"/>
      <c r="WY72" s="102"/>
      <c r="WZ72" s="102"/>
      <c r="XA72" s="102"/>
      <c r="XB72" s="102"/>
      <c r="XC72" s="102"/>
      <c r="XD72" s="102"/>
      <c r="XE72" s="102"/>
      <c r="XF72" s="102"/>
      <c r="XG72" s="102"/>
      <c r="XH72" s="102"/>
      <c r="XI72" s="102"/>
      <c r="XJ72" s="102"/>
      <c r="XK72" s="102"/>
      <c r="XL72" s="102"/>
      <c r="XM72" s="102"/>
      <c r="XN72" s="102"/>
      <c r="XO72" s="102"/>
      <c r="XP72" s="102"/>
      <c r="XQ72" s="102"/>
      <c r="XR72" s="102"/>
      <c r="XS72" s="102"/>
      <c r="XT72" s="102"/>
      <c r="XU72" s="102"/>
      <c r="XV72" s="102"/>
      <c r="XW72" s="102"/>
      <c r="XX72" s="102"/>
      <c r="XY72" s="102"/>
      <c r="XZ72" s="102"/>
      <c r="YA72" s="102"/>
      <c r="YB72" s="102"/>
      <c r="YC72" s="102"/>
      <c r="YD72" s="102"/>
      <c r="YE72" s="102"/>
      <c r="YF72" s="102"/>
      <c r="YG72" s="102"/>
      <c r="YH72" s="102"/>
      <c r="YI72" s="102"/>
      <c r="YJ72" s="102"/>
      <c r="YK72" s="102"/>
      <c r="YL72" s="102"/>
      <c r="YM72" s="102"/>
      <c r="YN72" s="102"/>
      <c r="YO72" s="102"/>
      <c r="YP72" s="102"/>
      <c r="YQ72" s="102"/>
      <c r="YR72" s="102"/>
      <c r="YS72" s="102"/>
      <c r="YT72" s="102"/>
      <c r="YU72" s="102"/>
      <c r="YV72" s="102"/>
      <c r="YW72" s="102"/>
      <c r="YX72" s="102"/>
      <c r="YY72" s="102"/>
      <c r="YZ72" s="102"/>
      <c r="ZA72" s="102"/>
      <c r="ZB72" s="102"/>
      <c r="ZC72" s="102"/>
      <c r="ZD72" s="102"/>
      <c r="ZE72" s="102"/>
      <c r="ZF72" s="102"/>
      <c r="ZG72" s="102"/>
      <c r="ZH72" s="102"/>
      <c r="ZI72" s="102"/>
      <c r="ZJ72" s="102"/>
      <c r="ZK72" s="102"/>
      <c r="ZL72" s="102"/>
      <c r="ZM72" s="102"/>
      <c r="ZN72" s="102"/>
      <c r="ZO72" s="102"/>
      <c r="ZP72" s="102"/>
      <c r="ZQ72" s="102"/>
      <c r="ZR72" s="102"/>
      <c r="ZS72" s="102"/>
      <c r="ZT72" s="102"/>
      <c r="ZU72" s="102"/>
      <c r="ZV72" s="102"/>
      <c r="ZW72" s="102"/>
      <c r="ZX72" s="102"/>
      <c r="ZY72" s="102"/>
      <c r="ZZ72" s="102"/>
      <c r="AAA72" s="102"/>
      <c r="AAB72" s="102"/>
      <c r="AAC72" s="102"/>
      <c r="AAD72" s="102"/>
      <c r="AAE72" s="102"/>
      <c r="AAF72" s="102"/>
      <c r="AAG72" s="102"/>
      <c r="AAH72" s="102"/>
      <c r="AAI72" s="102"/>
      <c r="AAJ72" s="102"/>
      <c r="AAK72" s="102"/>
      <c r="AAL72" s="102"/>
      <c r="AAM72" s="102"/>
      <c r="AAN72" s="102"/>
      <c r="AAO72" s="102"/>
      <c r="AAP72" s="102"/>
      <c r="AAQ72" s="102"/>
      <c r="AAR72" s="102"/>
      <c r="AAS72" s="102"/>
      <c r="AAT72" s="102"/>
      <c r="AAU72" s="102"/>
      <c r="AAV72" s="102"/>
      <c r="AAW72" s="102"/>
      <c r="AAX72" s="102"/>
      <c r="AAY72" s="102"/>
      <c r="AAZ72" s="102"/>
      <c r="ABA72" s="102"/>
      <c r="ABB72" s="102"/>
      <c r="ABC72" s="102"/>
      <c r="ABD72" s="102"/>
      <c r="ABE72" s="102"/>
      <c r="ABF72" s="102"/>
      <c r="ABG72" s="102"/>
      <c r="ABH72" s="102"/>
      <c r="ABI72" s="102"/>
      <c r="ABJ72" s="102"/>
      <c r="ABK72" s="102"/>
      <c r="ABL72" s="102"/>
      <c r="ABM72" s="102"/>
      <c r="ABN72" s="102"/>
      <c r="ABO72" s="102"/>
      <c r="ABP72" s="102"/>
      <c r="ABQ72" s="102"/>
      <c r="ABR72" s="102"/>
      <c r="ABS72" s="102"/>
      <c r="ABT72" s="102"/>
      <c r="ABU72" s="102"/>
      <c r="ABV72" s="102"/>
      <c r="ABW72" s="102"/>
      <c r="ABX72" s="102"/>
      <c r="ABY72" s="102"/>
      <c r="ABZ72" s="102"/>
      <c r="ACA72" s="102"/>
      <c r="ACB72" s="102"/>
      <c r="ACC72" s="102"/>
      <c r="ACD72" s="102"/>
      <c r="ACE72" s="102"/>
      <c r="ACF72" s="102"/>
      <c r="ACG72" s="102"/>
      <c r="ACH72" s="102"/>
      <c r="ACI72" s="102"/>
      <c r="ACJ72" s="102"/>
      <c r="ACK72" s="102"/>
      <c r="ACL72" s="102"/>
      <c r="ACM72" s="102"/>
      <c r="ACN72" s="102"/>
      <c r="ACO72" s="102"/>
      <c r="ACP72" s="102"/>
      <c r="ACQ72" s="102"/>
      <c r="ACR72" s="102"/>
      <c r="ACS72" s="102"/>
      <c r="ACT72" s="102"/>
      <c r="ACU72" s="102"/>
      <c r="ACV72" s="102"/>
      <c r="ACW72" s="102"/>
      <c r="ACX72" s="102"/>
      <c r="ACY72" s="102"/>
      <c r="ACZ72" s="102"/>
      <c r="ADA72" s="102"/>
      <c r="ADB72" s="102"/>
      <c r="ADC72" s="102"/>
      <c r="ADD72" s="102"/>
      <c r="ADE72" s="102"/>
      <c r="ADF72" s="102"/>
      <c r="ADG72" s="102"/>
      <c r="ADH72" s="102"/>
      <c r="ADI72" s="102"/>
      <c r="ADJ72" s="102"/>
      <c r="ADK72" s="102"/>
      <c r="ADL72" s="102"/>
      <c r="ADM72" s="102"/>
      <c r="ADN72" s="102"/>
      <c r="ADO72" s="102"/>
      <c r="ADP72" s="102"/>
      <c r="ADQ72" s="102"/>
      <c r="ADR72" s="102"/>
      <c r="ADS72" s="102"/>
      <c r="ADT72" s="102"/>
      <c r="ADU72" s="102"/>
      <c r="ADV72" s="102"/>
      <c r="ADW72" s="102"/>
      <c r="ADX72" s="102"/>
      <c r="ADY72" s="102"/>
      <c r="ADZ72" s="102"/>
      <c r="AEA72" s="102"/>
      <c r="AEB72" s="102"/>
      <c r="AEC72" s="102"/>
      <c r="AED72" s="102"/>
      <c r="AEE72" s="102"/>
      <c r="AEF72" s="102"/>
      <c r="AEG72" s="102"/>
      <c r="AEH72" s="102"/>
      <c r="AEI72" s="102"/>
      <c r="AEJ72" s="102"/>
      <c r="AEK72" s="102"/>
      <c r="AEL72" s="102"/>
      <c r="AEM72" s="102"/>
      <c r="AEN72" s="102"/>
      <c r="AEO72" s="102"/>
      <c r="AEP72" s="102"/>
      <c r="AEQ72" s="102"/>
      <c r="AER72" s="102"/>
      <c r="AES72" s="102"/>
      <c r="AET72" s="102"/>
      <c r="AEU72" s="102"/>
      <c r="AEV72" s="102"/>
      <c r="AEW72" s="102"/>
      <c r="AEX72" s="102"/>
      <c r="AEY72" s="102"/>
      <c r="AEZ72" s="102"/>
      <c r="AFA72" s="102"/>
      <c r="AFB72" s="102"/>
      <c r="AFC72" s="102"/>
      <c r="AFD72" s="102"/>
      <c r="AFE72" s="102"/>
      <c r="AFF72" s="102"/>
      <c r="AFG72" s="102"/>
      <c r="AFH72" s="102"/>
      <c r="AFI72" s="102"/>
      <c r="AFJ72" s="102"/>
      <c r="AFK72" s="102"/>
      <c r="AFL72" s="102"/>
      <c r="AFM72" s="102"/>
      <c r="AFN72" s="102"/>
      <c r="AFO72" s="102"/>
      <c r="AFP72" s="102"/>
      <c r="AFQ72" s="102"/>
      <c r="AFR72" s="102"/>
      <c r="AFS72" s="102"/>
      <c r="AFT72" s="102"/>
      <c r="AFU72" s="102"/>
      <c r="AFV72" s="102"/>
      <c r="AFW72" s="102"/>
      <c r="AFX72" s="102"/>
      <c r="AFY72" s="102"/>
      <c r="AFZ72" s="102"/>
      <c r="AGA72" s="102"/>
      <c r="AGB72" s="102"/>
      <c r="AGC72" s="102"/>
      <c r="AGD72" s="102"/>
      <c r="AGE72" s="102"/>
      <c r="AGF72" s="102"/>
      <c r="AGG72" s="102"/>
      <c r="AGH72" s="102"/>
      <c r="AGI72" s="102"/>
      <c r="AGJ72" s="102"/>
      <c r="AGK72" s="102"/>
      <c r="AGL72" s="102"/>
      <c r="AGM72" s="102"/>
      <c r="AGN72" s="102"/>
      <c r="AGO72" s="102"/>
      <c r="AGP72" s="102"/>
      <c r="AGQ72" s="102"/>
      <c r="AGR72" s="102"/>
      <c r="AGS72" s="102"/>
      <c r="AGT72" s="102"/>
      <c r="AGU72" s="102"/>
      <c r="AGV72" s="102"/>
      <c r="AGW72" s="102"/>
      <c r="AGX72" s="102"/>
      <c r="AGY72" s="102"/>
      <c r="AGZ72" s="102"/>
      <c r="AHA72" s="102"/>
      <c r="AHB72" s="102"/>
      <c r="AHC72" s="102"/>
      <c r="AHD72" s="102"/>
      <c r="AHE72" s="102"/>
      <c r="AHF72" s="102"/>
      <c r="AHG72" s="102"/>
      <c r="AHH72" s="102"/>
      <c r="AHI72" s="102"/>
      <c r="AHJ72" s="102"/>
      <c r="AHK72" s="102"/>
      <c r="AHL72" s="102"/>
      <c r="AHM72" s="102"/>
      <c r="AHN72" s="102"/>
      <c r="AHO72" s="102"/>
      <c r="AHP72" s="102"/>
      <c r="AHQ72" s="102"/>
      <c r="AHR72" s="102"/>
      <c r="AHS72" s="102"/>
      <c r="AHT72" s="102"/>
      <c r="AHU72" s="102"/>
      <c r="AHV72" s="102"/>
      <c r="AHW72" s="102"/>
      <c r="AHX72" s="102"/>
      <c r="AHY72" s="102"/>
      <c r="AHZ72" s="102"/>
      <c r="AIA72" s="102"/>
      <c r="AIB72" s="102"/>
      <c r="AIC72" s="102"/>
      <c r="AID72" s="102"/>
      <c r="AIE72" s="102"/>
      <c r="AIF72" s="102"/>
      <c r="AIG72" s="102"/>
      <c r="AIH72" s="102"/>
      <c r="AII72" s="102"/>
      <c r="AIJ72" s="102"/>
      <c r="AIK72" s="102"/>
      <c r="AIL72" s="102"/>
      <c r="AIM72" s="102"/>
      <c r="AIN72" s="102"/>
      <c r="AIO72" s="102"/>
      <c r="AIP72" s="102"/>
      <c r="AIQ72" s="102"/>
      <c r="AIR72" s="102"/>
      <c r="AIS72" s="102"/>
      <c r="AIT72" s="102"/>
      <c r="AIU72" s="102"/>
      <c r="AIV72" s="102"/>
      <c r="AIW72" s="102"/>
      <c r="AIX72" s="102"/>
      <c r="AIY72" s="102"/>
      <c r="AIZ72" s="102"/>
      <c r="AJA72" s="102"/>
      <c r="AJB72" s="102"/>
      <c r="AJC72" s="102"/>
      <c r="AJD72" s="102"/>
      <c r="AJE72" s="102"/>
      <c r="AJF72" s="102"/>
      <c r="AJG72" s="102"/>
      <c r="AJH72" s="102"/>
      <c r="AJI72" s="102"/>
      <c r="AJJ72" s="102"/>
      <c r="AJK72" s="102"/>
      <c r="AJL72" s="102"/>
      <c r="AJM72" s="102"/>
      <c r="AJN72" s="102"/>
      <c r="AJO72" s="102"/>
      <c r="AJP72" s="102"/>
      <c r="AJQ72" s="102"/>
      <c r="AJR72" s="102"/>
      <c r="AJS72" s="102"/>
      <c r="AJT72" s="102"/>
      <c r="AJU72" s="102"/>
      <c r="AJV72" s="102"/>
      <c r="AJW72" s="102"/>
      <c r="AJX72" s="102"/>
      <c r="AJY72" s="102"/>
      <c r="AJZ72" s="102"/>
      <c r="AKA72" s="102"/>
      <c r="AKB72" s="102"/>
      <c r="AKC72" s="102"/>
      <c r="AKD72" s="102"/>
      <c r="AKE72" s="102"/>
      <c r="AKF72" s="102"/>
      <c r="AKG72" s="102"/>
      <c r="AKH72" s="102"/>
      <c r="AKI72" s="102"/>
      <c r="AKJ72" s="102"/>
      <c r="AKK72" s="102"/>
      <c r="AKL72" s="102"/>
      <c r="AKM72" s="102"/>
      <c r="AKN72" s="102"/>
      <c r="AKO72" s="102"/>
      <c r="AKP72" s="102"/>
      <c r="AKQ72" s="102"/>
      <c r="AKR72" s="102"/>
      <c r="AKS72" s="102"/>
      <c r="AKT72" s="102"/>
      <c r="AKU72" s="102"/>
      <c r="AKV72" s="102"/>
      <c r="AKW72" s="102"/>
      <c r="AKX72" s="102"/>
      <c r="AKY72" s="102"/>
      <c r="AKZ72" s="102"/>
      <c r="ALA72" s="102"/>
      <c r="ALB72" s="102"/>
      <c r="ALC72" s="102"/>
      <c r="ALD72" s="102"/>
      <c r="ALE72" s="102"/>
      <c r="ALF72" s="102"/>
      <c r="ALG72" s="102"/>
      <c r="ALH72" s="102"/>
      <c r="ALI72" s="102"/>
      <c r="ALJ72" s="102"/>
      <c r="ALK72" s="102"/>
      <c r="ALL72" s="102"/>
      <c r="ALM72" s="102"/>
      <c r="ALN72" s="102"/>
      <c r="ALO72" s="102"/>
      <c r="ALP72" s="102"/>
      <c r="ALQ72" s="102"/>
      <c r="ALR72" s="102"/>
      <c r="ALS72" s="102"/>
      <c r="ALT72" s="102"/>
      <c r="ALU72" s="102"/>
      <c r="ALV72" s="102"/>
      <c r="ALW72" s="102"/>
      <c r="ALX72" s="102"/>
      <c r="ALY72" s="102"/>
      <c r="ALZ72" s="102"/>
      <c r="AMA72" s="102"/>
      <c r="AMB72" s="102"/>
      <c r="AMC72" s="102"/>
      <c r="AMD72" s="102"/>
      <c r="AME72" s="102"/>
      <c r="AMF72" s="102"/>
      <c r="AMG72" s="102"/>
      <c r="AMH72" s="102"/>
      <c r="AMI72" s="102"/>
    </row>
    <row r="73" spans="1:1023" s="103" customFormat="1" ht="27" customHeight="1" x14ac:dyDescent="0.2">
      <c r="A73" s="690">
        <v>68</v>
      </c>
      <c r="B73" s="538" t="s">
        <v>830</v>
      </c>
      <c r="C73" s="537">
        <v>2022</v>
      </c>
      <c r="D73" s="539">
        <v>2547323.5299999998</v>
      </c>
      <c r="E73" s="574"/>
      <c r="F73" s="536"/>
      <c r="G73" s="535"/>
      <c r="H73" s="534"/>
      <c r="I73" s="456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102"/>
      <c r="GV73" s="102"/>
      <c r="GW73" s="102"/>
      <c r="GX73" s="102"/>
      <c r="GY73" s="102"/>
      <c r="GZ73" s="102"/>
      <c r="HA73" s="102"/>
      <c r="HB73" s="102"/>
      <c r="HC73" s="102"/>
      <c r="HD73" s="102"/>
      <c r="HE73" s="102"/>
      <c r="HF73" s="102"/>
      <c r="HG73" s="102"/>
      <c r="HH73" s="102"/>
      <c r="HI73" s="102"/>
      <c r="HJ73" s="102"/>
      <c r="HK73" s="102"/>
      <c r="HL73" s="102"/>
      <c r="HM73" s="102"/>
      <c r="HN73" s="102"/>
      <c r="HO73" s="102"/>
      <c r="HP73" s="102"/>
      <c r="HQ73" s="102"/>
      <c r="HR73" s="102"/>
      <c r="HS73" s="102"/>
      <c r="HT73" s="102"/>
      <c r="HU73" s="102"/>
      <c r="HV73" s="102"/>
      <c r="HW73" s="102"/>
      <c r="HX73" s="102"/>
      <c r="HY73" s="102"/>
      <c r="HZ73" s="102"/>
      <c r="IA73" s="102"/>
      <c r="IB73" s="102"/>
      <c r="IC73" s="102"/>
      <c r="ID73" s="102"/>
      <c r="IE73" s="102"/>
      <c r="IF73" s="102"/>
      <c r="IG73" s="102"/>
      <c r="IH73" s="102"/>
      <c r="II73" s="102"/>
      <c r="IJ73" s="102"/>
      <c r="IK73" s="102"/>
      <c r="IL73" s="102"/>
      <c r="IM73" s="102"/>
      <c r="IN73" s="102"/>
      <c r="IO73" s="102"/>
      <c r="IP73" s="102"/>
      <c r="IQ73" s="102"/>
      <c r="IR73" s="102"/>
      <c r="IS73" s="102"/>
      <c r="IT73" s="102"/>
      <c r="IU73" s="102"/>
      <c r="IV73" s="102"/>
      <c r="IW73" s="102"/>
      <c r="IX73" s="102"/>
      <c r="IY73" s="102"/>
      <c r="IZ73" s="102"/>
      <c r="JA73" s="102"/>
      <c r="JB73" s="102"/>
      <c r="JC73" s="102"/>
      <c r="JD73" s="102"/>
      <c r="JE73" s="102"/>
      <c r="JF73" s="102"/>
      <c r="JG73" s="102"/>
      <c r="JH73" s="102"/>
      <c r="JI73" s="102"/>
      <c r="JJ73" s="102"/>
      <c r="JK73" s="102"/>
      <c r="JL73" s="102"/>
      <c r="JM73" s="102"/>
      <c r="JN73" s="102"/>
      <c r="JO73" s="102"/>
      <c r="JP73" s="102"/>
      <c r="JQ73" s="102"/>
      <c r="JR73" s="102"/>
      <c r="JS73" s="102"/>
      <c r="JT73" s="102"/>
      <c r="JU73" s="102"/>
      <c r="JV73" s="102"/>
      <c r="JW73" s="102"/>
      <c r="JX73" s="102"/>
      <c r="JY73" s="102"/>
      <c r="JZ73" s="102"/>
      <c r="KA73" s="102"/>
      <c r="KB73" s="102"/>
      <c r="KC73" s="102"/>
      <c r="KD73" s="102"/>
      <c r="KE73" s="102"/>
      <c r="KF73" s="102"/>
      <c r="KG73" s="102"/>
      <c r="KH73" s="102"/>
      <c r="KI73" s="102"/>
      <c r="KJ73" s="102"/>
      <c r="KK73" s="102"/>
      <c r="KL73" s="102"/>
      <c r="KM73" s="102"/>
      <c r="KN73" s="102"/>
      <c r="KO73" s="102"/>
      <c r="KP73" s="102"/>
      <c r="KQ73" s="102"/>
      <c r="KR73" s="102"/>
      <c r="KS73" s="102"/>
      <c r="KT73" s="102"/>
      <c r="KU73" s="102"/>
      <c r="KV73" s="102"/>
      <c r="KW73" s="102"/>
      <c r="KX73" s="102"/>
      <c r="KY73" s="102"/>
      <c r="KZ73" s="102"/>
      <c r="LA73" s="102"/>
      <c r="LB73" s="102"/>
      <c r="LC73" s="102"/>
      <c r="LD73" s="102"/>
      <c r="LE73" s="102"/>
      <c r="LF73" s="102"/>
      <c r="LG73" s="102"/>
      <c r="LH73" s="102"/>
      <c r="LI73" s="102"/>
      <c r="LJ73" s="102"/>
      <c r="LK73" s="102"/>
      <c r="LL73" s="102"/>
      <c r="LM73" s="102"/>
      <c r="LN73" s="102"/>
      <c r="LO73" s="102"/>
      <c r="LP73" s="102"/>
      <c r="LQ73" s="102"/>
      <c r="LR73" s="102"/>
      <c r="LS73" s="102"/>
      <c r="LT73" s="102"/>
      <c r="LU73" s="102"/>
      <c r="LV73" s="102"/>
      <c r="LW73" s="102"/>
      <c r="LX73" s="102"/>
      <c r="LY73" s="102"/>
      <c r="LZ73" s="102"/>
      <c r="MA73" s="102"/>
      <c r="MB73" s="102"/>
      <c r="MC73" s="102"/>
      <c r="MD73" s="102"/>
      <c r="ME73" s="102"/>
      <c r="MF73" s="102"/>
      <c r="MG73" s="102"/>
      <c r="MH73" s="102"/>
      <c r="MI73" s="102"/>
      <c r="MJ73" s="102"/>
      <c r="MK73" s="102"/>
      <c r="ML73" s="102"/>
      <c r="MM73" s="102"/>
      <c r="MN73" s="102"/>
      <c r="MO73" s="102"/>
      <c r="MP73" s="102"/>
      <c r="MQ73" s="102"/>
      <c r="MR73" s="102"/>
      <c r="MS73" s="102"/>
      <c r="MT73" s="102"/>
      <c r="MU73" s="102"/>
      <c r="MV73" s="102"/>
      <c r="MW73" s="102"/>
      <c r="MX73" s="102"/>
      <c r="MY73" s="102"/>
      <c r="MZ73" s="102"/>
      <c r="NA73" s="102"/>
      <c r="NB73" s="102"/>
      <c r="NC73" s="102"/>
      <c r="ND73" s="102"/>
      <c r="NE73" s="102"/>
      <c r="NF73" s="102"/>
      <c r="NG73" s="102"/>
      <c r="NH73" s="102"/>
      <c r="NI73" s="102"/>
      <c r="NJ73" s="102"/>
      <c r="NK73" s="102"/>
      <c r="NL73" s="102"/>
      <c r="NM73" s="102"/>
      <c r="NN73" s="102"/>
      <c r="NO73" s="102"/>
      <c r="NP73" s="102"/>
      <c r="NQ73" s="102"/>
      <c r="NR73" s="102"/>
      <c r="NS73" s="102"/>
      <c r="NT73" s="102"/>
      <c r="NU73" s="102"/>
      <c r="NV73" s="102"/>
      <c r="NW73" s="102"/>
      <c r="NX73" s="102"/>
      <c r="NY73" s="102"/>
      <c r="NZ73" s="102"/>
      <c r="OA73" s="102"/>
      <c r="OB73" s="102"/>
      <c r="OC73" s="102"/>
      <c r="OD73" s="102"/>
      <c r="OE73" s="102"/>
      <c r="OF73" s="102"/>
      <c r="OG73" s="102"/>
      <c r="OH73" s="102"/>
      <c r="OI73" s="102"/>
      <c r="OJ73" s="102"/>
      <c r="OK73" s="102"/>
      <c r="OL73" s="102"/>
      <c r="OM73" s="102"/>
      <c r="ON73" s="102"/>
      <c r="OO73" s="102"/>
      <c r="OP73" s="102"/>
      <c r="OQ73" s="102"/>
      <c r="OR73" s="102"/>
      <c r="OS73" s="102"/>
      <c r="OT73" s="102"/>
      <c r="OU73" s="102"/>
      <c r="OV73" s="102"/>
      <c r="OW73" s="102"/>
      <c r="OX73" s="102"/>
      <c r="OY73" s="102"/>
      <c r="OZ73" s="102"/>
      <c r="PA73" s="102"/>
      <c r="PB73" s="102"/>
      <c r="PC73" s="102"/>
      <c r="PD73" s="102"/>
      <c r="PE73" s="102"/>
      <c r="PF73" s="102"/>
      <c r="PG73" s="102"/>
      <c r="PH73" s="102"/>
      <c r="PI73" s="102"/>
      <c r="PJ73" s="102"/>
      <c r="PK73" s="102"/>
      <c r="PL73" s="102"/>
      <c r="PM73" s="102"/>
      <c r="PN73" s="102"/>
      <c r="PO73" s="102"/>
      <c r="PP73" s="102"/>
      <c r="PQ73" s="102"/>
      <c r="PR73" s="102"/>
      <c r="PS73" s="102"/>
      <c r="PT73" s="102"/>
      <c r="PU73" s="102"/>
      <c r="PV73" s="102"/>
      <c r="PW73" s="102"/>
      <c r="PX73" s="102"/>
      <c r="PY73" s="102"/>
      <c r="PZ73" s="102"/>
      <c r="QA73" s="102"/>
      <c r="QB73" s="102"/>
      <c r="QC73" s="102"/>
      <c r="QD73" s="102"/>
      <c r="QE73" s="102"/>
      <c r="QF73" s="102"/>
      <c r="QG73" s="102"/>
      <c r="QH73" s="102"/>
      <c r="QI73" s="102"/>
      <c r="QJ73" s="102"/>
      <c r="QK73" s="102"/>
      <c r="QL73" s="102"/>
      <c r="QM73" s="102"/>
      <c r="QN73" s="102"/>
      <c r="QO73" s="102"/>
      <c r="QP73" s="102"/>
      <c r="QQ73" s="102"/>
      <c r="QR73" s="102"/>
      <c r="QS73" s="102"/>
      <c r="QT73" s="102"/>
      <c r="QU73" s="102"/>
      <c r="QV73" s="102"/>
      <c r="QW73" s="102"/>
      <c r="QX73" s="102"/>
      <c r="QY73" s="102"/>
      <c r="QZ73" s="102"/>
      <c r="RA73" s="102"/>
      <c r="RB73" s="102"/>
      <c r="RC73" s="102"/>
      <c r="RD73" s="102"/>
      <c r="RE73" s="102"/>
      <c r="RF73" s="102"/>
      <c r="RG73" s="102"/>
      <c r="RH73" s="102"/>
      <c r="RI73" s="102"/>
      <c r="RJ73" s="102"/>
      <c r="RK73" s="102"/>
      <c r="RL73" s="102"/>
      <c r="RM73" s="102"/>
      <c r="RN73" s="102"/>
      <c r="RO73" s="102"/>
      <c r="RP73" s="102"/>
      <c r="RQ73" s="102"/>
      <c r="RR73" s="102"/>
      <c r="RS73" s="102"/>
      <c r="RT73" s="102"/>
      <c r="RU73" s="102"/>
      <c r="RV73" s="102"/>
      <c r="RW73" s="102"/>
      <c r="RX73" s="102"/>
      <c r="RY73" s="102"/>
      <c r="RZ73" s="102"/>
      <c r="SA73" s="102"/>
      <c r="SB73" s="102"/>
      <c r="SC73" s="102"/>
      <c r="SD73" s="102"/>
      <c r="SE73" s="102"/>
      <c r="SF73" s="102"/>
      <c r="SG73" s="102"/>
      <c r="SH73" s="102"/>
      <c r="SI73" s="102"/>
      <c r="SJ73" s="102"/>
      <c r="SK73" s="102"/>
      <c r="SL73" s="102"/>
      <c r="SM73" s="102"/>
      <c r="SN73" s="102"/>
      <c r="SO73" s="102"/>
      <c r="SP73" s="102"/>
      <c r="SQ73" s="102"/>
      <c r="SR73" s="102"/>
      <c r="SS73" s="102"/>
      <c r="ST73" s="102"/>
      <c r="SU73" s="102"/>
      <c r="SV73" s="102"/>
      <c r="SW73" s="102"/>
      <c r="SX73" s="102"/>
      <c r="SY73" s="102"/>
      <c r="SZ73" s="102"/>
      <c r="TA73" s="102"/>
      <c r="TB73" s="102"/>
      <c r="TC73" s="102"/>
      <c r="TD73" s="102"/>
      <c r="TE73" s="102"/>
      <c r="TF73" s="102"/>
      <c r="TG73" s="102"/>
      <c r="TH73" s="102"/>
      <c r="TI73" s="102"/>
      <c r="TJ73" s="102"/>
      <c r="TK73" s="102"/>
      <c r="TL73" s="102"/>
      <c r="TM73" s="102"/>
      <c r="TN73" s="102"/>
      <c r="TO73" s="102"/>
      <c r="TP73" s="102"/>
      <c r="TQ73" s="102"/>
      <c r="TR73" s="102"/>
      <c r="TS73" s="102"/>
      <c r="TT73" s="102"/>
      <c r="TU73" s="102"/>
      <c r="TV73" s="102"/>
      <c r="TW73" s="102"/>
      <c r="TX73" s="102"/>
      <c r="TY73" s="102"/>
      <c r="TZ73" s="102"/>
      <c r="UA73" s="102"/>
      <c r="UB73" s="102"/>
      <c r="UC73" s="102"/>
      <c r="UD73" s="102"/>
      <c r="UE73" s="102"/>
      <c r="UF73" s="102"/>
      <c r="UG73" s="102"/>
      <c r="UH73" s="102"/>
      <c r="UI73" s="102"/>
      <c r="UJ73" s="102"/>
      <c r="UK73" s="102"/>
      <c r="UL73" s="102"/>
      <c r="UM73" s="102"/>
      <c r="UN73" s="102"/>
      <c r="UO73" s="102"/>
      <c r="UP73" s="102"/>
      <c r="UQ73" s="102"/>
      <c r="UR73" s="102"/>
      <c r="US73" s="102"/>
      <c r="UT73" s="102"/>
      <c r="UU73" s="102"/>
      <c r="UV73" s="102"/>
      <c r="UW73" s="102"/>
      <c r="UX73" s="102"/>
      <c r="UY73" s="102"/>
      <c r="UZ73" s="102"/>
      <c r="VA73" s="102"/>
      <c r="VB73" s="102"/>
      <c r="VC73" s="102"/>
      <c r="VD73" s="102"/>
      <c r="VE73" s="102"/>
      <c r="VF73" s="102"/>
      <c r="VG73" s="102"/>
      <c r="VH73" s="102"/>
      <c r="VI73" s="102"/>
      <c r="VJ73" s="102"/>
      <c r="VK73" s="102"/>
      <c r="VL73" s="102"/>
      <c r="VM73" s="102"/>
      <c r="VN73" s="102"/>
      <c r="VO73" s="102"/>
      <c r="VP73" s="102"/>
      <c r="VQ73" s="102"/>
      <c r="VR73" s="102"/>
      <c r="VS73" s="102"/>
      <c r="VT73" s="102"/>
      <c r="VU73" s="102"/>
      <c r="VV73" s="102"/>
      <c r="VW73" s="102"/>
      <c r="VX73" s="102"/>
      <c r="VY73" s="102"/>
      <c r="VZ73" s="102"/>
      <c r="WA73" s="102"/>
      <c r="WB73" s="102"/>
      <c r="WC73" s="102"/>
      <c r="WD73" s="102"/>
      <c r="WE73" s="102"/>
      <c r="WF73" s="102"/>
      <c r="WG73" s="102"/>
      <c r="WH73" s="102"/>
      <c r="WI73" s="102"/>
      <c r="WJ73" s="102"/>
      <c r="WK73" s="102"/>
      <c r="WL73" s="102"/>
      <c r="WM73" s="102"/>
      <c r="WN73" s="102"/>
      <c r="WO73" s="102"/>
      <c r="WP73" s="102"/>
      <c r="WQ73" s="102"/>
      <c r="WR73" s="102"/>
      <c r="WS73" s="102"/>
      <c r="WT73" s="102"/>
      <c r="WU73" s="102"/>
      <c r="WV73" s="102"/>
      <c r="WW73" s="102"/>
      <c r="WX73" s="102"/>
      <c r="WY73" s="102"/>
      <c r="WZ73" s="102"/>
      <c r="XA73" s="102"/>
      <c r="XB73" s="102"/>
      <c r="XC73" s="102"/>
      <c r="XD73" s="102"/>
      <c r="XE73" s="102"/>
      <c r="XF73" s="102"/>
      <c r="XG73" s="102"/>
      <c r="XH73" s="102"/>
      <c r="XI73" s="102"/>
      <c r="XJ73" s="102"/>
      <c r="XK73" s="102"/>
      <c r="XL73" s="102"/>
      <c r="XM73" s="102"/>
      <c r="XN73" s="102"/>
      <c r="XO73" s="102"/>
      <c r="XP73" s="102"/>
      <c r="XQ73" s="102"/>
      <c r="XR73" s="102"/>
      <c r="XS73" s="102"/>
      <c r="XT73" s="102"/>
      <c r="XU73" s="102"/>
      <c r="XV73" s="102"/>
      <c r="XW73" s="102"/>
      <c r="XX73" s="102"/>
      <c r="XY73" s="102"/>
      <c r="XZ73" s="102"/>
      <c r="YA73" s="102"/>
      <c r="YB73" s="102"/>
      <c r="YC73" s="102"/>
      <c r="YD73" s="102"/>
      <c r="YE73" s="102"/>
      <c r="YF73" s="102"/>
      <c r="YG73" s="102"/>
      <c r="YH73" s="102"/>
      <c r="YI73" s="102"/>
      <c r="YJ73" s="102"/>
      <c r="YK73" s="102"/>
      <c r="YL73" s="102"/>
      <c r="YM73" s="102"/>
      <c r="YN73" s="102"/>
      <c r="YO73" s="102"/>
      <c r="YP73" s="102"/>
      <c r="YQ73" s="102"/>
      <c r="YR73" s="102"/>
      <c r="YS73" s="102"/>
      <c r="YT73" s="102"/>
      <c r="YU73" s="102"/>
      <c r="YV73" s="102"/>
      <c r="YW73" s="102"/>
      <c r="YX73" s="102"/>
      <c r="YY73" s="102"/>
      <c r="YZ73" s="102"/>
      <c r="ZA73" s="102"/>
      <c r="ZB73" s="102"/>
      <c r="ZC73" s="102"/>
      <c r="ZD73" s="102"/>
      <c r="ZE73" s="102"/>
      <c r="ZF73" s="102"/>
      <c r="ZG73" s="102"/>
      <c r="ZH73" s="102"/>
      <c r="ZI73" s="102"/>
      <c r="ZJ73" s="102"/>
      <c r="ZK73" s="102"/>
      <c r="ZL73" s="102"/>
      <c r="ZM73" s="102"/>
      <c r="ZN73" s="102"/>
      <c r="ZO73" s="102"/>
      <c r="ZP73" s="102"/>
      <c r="ZQ73" s="102"/>
      <c r="ZR73" s="102"/>
      <c r="ZS73" s="102"/>
      <c r="ZT73" s="102"/>
      <c r="ZU73" s="102"/>
      <c r="ZV73" s="102"/>
      <c r="ZW73" s="102"/>
      <c r="ZX73" s="102"/>
      <c r="ZY73" s="102"/>
      <c r="ZZ73" s="102"/>
      <c r="AAA73" s="102"/>
      <c r="AAB73" s="102"/>
      <c r="AAC73" s="102"/>
      <c r="AAD73" s="102"/>
      <c r="AAE73" s="102"/>
      <c r="AAF73" s="102"/>
      <c r="AAG73" s="102"/>
      <c r="AAH73" s="102"/>
      <c r="AAI73" s="102"/>
      <c r="AAJ73" s="102"/>
      <c r="AAK73" s="102"/>
      <c r="AAL73" s="102"/>
      <c r="AAM73" s="102"/>
      <c r="AAN73" s="102"/>
      <c r="AAO73" s="102"/>
      <c r="AAP73" s="102"/>
      <c r="AAQ73" s="102"/>
      <c r="AAR73" s="102"/>
      <c r="AAS73" s="102"/>
      <c r="AAT73" s="102"/>
      <c r="AAU73" s="102"/>
      <c r="AAV73" s="102"/>
      <c r="AAW73" s="102"/>
      <c r="AAX73" s="102"/>
      <c r="AAY73" s="102"/>
      <c r="AAZ73" s="102"/>
      <c r="ABA73" s="102"/>
      <c r="ABB73" s="102"/>
      <c r="ABC73" s="102"/>
      <c r="ABD73" s="102"/>
      <c r="ABE73" s="102"/>
      <c r="ABF73" s="102"/>
      <c r="ABG73" s="102"/>
      <c r="ABH73" s="102"/>
      <c r="ABI73" s="102"/>
      <c r="ABJ73" s="102"/>
      <c r="ABK73" s="102"/>
      <c r="ABL73" s="102"/>
      <c r="ABM73" s="102"/>
      <c r="ABN73" s="102"/>
      <c r="ABO73" s="102"/>
      <c r="ABP73" s="102"/>
      <c r="ABQ73" s="102"/>
      <c r="ABR73" s="102"/>
      <c r="ABS73" s="102"/>
      <c r="ABT73" s="102"/>
      <c r="ABU73" s="102"/>
      <c r="ABV73" s="102"/>
      <c r="ABW73" s="102"/>
      <c r="ABX73" s="102"/>
      <c r="ABY73" s="102"/>
      <c r="ABZ73" s="102"/>
      <c r="ACA73" s="102"/>
      <c r="ACB73" s="102"/>
      <c r="ACC73" s="102"/>
      <c r="ACD73" s="102"/>
      <c r="ACE73" s="102"/>
      <c r="ACF73" s="102"/>
      <c r="ACG73" s="102"/>
      <c r="ACH73" s="102"/>
      <c r="ACI73" s="102"/>
      <c r="ACJ73" s="102"/>
      <c r="ACK73" s="102"/>
      <c r="ACL73" s="102"/>
      <c r="ACM73" s="102"/>
      <c r="ACN73" s="102"/>
      <c r="ACO73" s="102"/>
      <c r="ACP73" s="102"/>
      <c r="ACQ73" s="102"/>
      <c r="ACR73" s="102"/>
      <c r="ACS73" s="102"/>
      <c r="ACT73" s="102"/>
      <c r="ACU73" s="102"/>
      <c r="ACV73" s="102"/>
      <c r="ACW73" s="102"/>
      <c r="ACX73" s="102"/>
      <c r="ACY73" s="102"/>
      <c r="ACZ73" s="102"/>
      <c r="ADA73" s="102"/>
      <c r="ADB73" s="102"/>
      <c r="ADC73" s="102"/>
      <c r="ADD73" s="102"/>
      <c r="ADE73" s="102"/>
      <c r="ADF73" s="102"/>
      <c r="ADG73" s="102"/>
      <c r="ADH73" s="102"/>
      <c r="ADI73" s="102"/>
      <c r="ADJ73" s="102"/>
      <c r="ADK73" s="102"/>
      <c r="ADL73" s="102"/>
      <c r="ADM73" s="102"/>
      <c r="ADN73" s="102"/>
      <c r="ADO73" s="102"/>
      <c r="ADP73" s="102"/>
      <c r="ADQ73" s="102"/>
      <c r="ADR73" s="102"/>
      <c r="ADS73" s="102"/>
      <c r="ADT73" s="102"/>
      <c r="ADU73" s="102"/>
      <c r="ADV73" s="102"/>
      <c r="ADW73" s="102"/>
      <c r="ADX73" s="102"/>
      <c r="ADY73" s="102"/>
      <c r="ADZ73" s="102"/>
      <c r="AEA73" s="102"/>
      <c r="AEB73" s="102"/>
      <c r="AEC73" s="102"/>
      <c r="AED73" s="102"/>
      <c r="AEE73" s="102"/>
      <c r="AEF73" s="102"/>
      <c r="AEG73" s="102"/>
      <c r="AEH73" s="102"/>
      <c r="AEI73" s="102"/>
      <c r="AEJ73" s="102"/>
      <c r="AEK73" s="102"/>
      <c r="AEL73" s="102"/>
      <c r="AEM73" s="102"/>
      <c r="AEN73" s="102"/>
      <c r="AEO73" s="102"/>
      <c r="AEP73" s="102"/>
      <c r="AEQ73" s="102"/>
      <c r="AER73" s="102"/>
      <c r="AES73" s="102"/>
      <c r="AET73" s="102"/>
      <c r="AEU73" s="102"/>
      <c r="AEV73" s="102"/>
      <c r="AEW73" s="102"/>
      <c r="AEX73" s="102"/>
      <c r="AEY73" s="102"/>
      <c r="AEZ73" s="102"/>
      <c r="AFA73" s="102"/>
      <c r="AFB73" s="102"/>
      <c r="AFC73" s="102"/>
      <c r="AFD73" s="102"/>
      <c r="AFE73" s="102"/>
      <c r="AFF73" s="102"/>
      <c r="AFG73" s="102"/>
      <c r="AFH73" s="102"/>
      <c r="AFI73" s="102"/>
      <c r="AFJ73" s="102"/>
      <c r="AFK73" s="102"/>
      <c r="AFL73" s="102"/>
      <c r="AFM73" s="102"/>
      <c r="AFN73" s="102"/>
      <c r="AFO73" s="102"/>
      <c r="AFP73" s="102"/>
      <c r="AFQ73" s="102"/>
      <c r="AFR73" s="102"/>
      <c r="AFS73" s="102"/>
      <c r="AFT73" s="102"/>
      <c r="AFU73" s="102"/>
      <c r="AFV73" s="102"/>
      <c r="AFW73" s="102"/>
      <c r="AFX73" s="102"/>
      <c r="AFY73" s="102"/>
      <c r="AFZ73" s="102"/>
      <c r="AGA73" s="102"/>
      <c r="AGB73" s="102"/>
      <c r="AGC73" s="102"/>
      <c r="AGD73" s="102"/>
      <c r="AGE73" s="102"/>
      <c r="AGF73" s="102"/>
      <c r="AGG73" s="102"/>
      <c r="AGH73" s="102"/>
      <c r="AGI73" s="102"/>
      <c r="AGJ73" s="102"/>
      <c r="AGK73" s="102"/>
      <c r="AGL73" s="102"/>
      <c r="AGM73" s="102"/>
      <c r="AGN73" s="102"/>
      <c r="AGO73" s="102"/>
      <c r="AGP73" s="102"/>
      <c r="AGQ73" s="102"/>
      <c r="AGR73" s="102"/>
      <c r="AGS73" s="102"/>
      <c r="AGT73" s="102"/>
      <c r="AGU73" s="102"/>
      <c r="AGV73" s="102"/>
      <c r="AGW73" s="102"/>
      <c r="AGX73" s="102"/>
      <c r="AGY73" s="102"/>
      <c r="AGZ73" s="102"/>
      <c r="AHA73" s="102"/>
      <c r="AHB73" s="102"/>
      <c r="AHC73" s="102"/>
      <c r="AHD73" s="102"/>
      <c r="AHE73" s="102"/>
      <c r="AHF73" s="102"/>
      <c r="AHG73" s="102"/>
      <c r="AHH73" s="102"/>
      <c r="AHI73" s="102"/>
      <c r="AHJ73" s="102"/>
      <c r="AHK73" s="102"/>
      <c r="AHL73" s="102"/>
      <c r="AHM73" s="102"/>
      <c r="AHN73" s="102"/>
      <c r="AHO73" s="102"/>
      <c r="AHP73" s="102"/>
      <c r="AHQ73" s="102"/>
      <c r="AHR73" s="102"/>
      <c r="AHS73" s="102"/>
      <c r="AHT73" s="102"/>
      <c r="AHU73" s="102"/>
      <c r="AHV73" s="102"/>
      <c r="AHW73" s="102"/>
      <c r="AHX73" s="102"/>
      <c r="AHY73" s="102"/>
      <c r="AHZ73" s="102"/>
      <c r="AIA73" s="102"/>
      <c r="AIB73" s="102"/>
      <c r="AIC73" s="102"/>
      <c r="AID73" s="102"/>
      <c r="AIE73" s="102"/>
      <c r="AIF73" s="102"/>
      <c r="AIG73" s="102"/>
      <c r="AIH73" s="102"/>
      <c r="AII73" s="102"/>
      <c r="AIJ73" s="102"/>
      <c r="AIK73" s="102"/>
      <c r="AIL73" s="102"/>
      <c r="AIM73" s="102"/>
      <c r="AIN73" s="102"/>
      <c r="AIO73" s="102"/>
      <c r="AIP73" s="102"/>
      <c r="AIQ73" s="102"/>
      <c r="AIR73" s="102"/>
      <c r="AIS73" s="102"/>
      <c r="AIT73" s="102"/>
      <c r="AIU73" s="102"/>
      <c r="AIV73" s="102"/>
      <c r="AIW73" s="102"/>
      <c r="AIX73" s="102"/>
      <c r="AIY73" s="102"/>
      <c r="AIZ73" s="102"/>
      <c r="AJA73" s="102"/>
      <c r="AJB73" s="102"/>
      <c r="AJC73" s="102"/>
      <c r="AJD73" s="102"/>
      <c r="AJE73" s="102"/>
      <c r="AJF73" s="102"/>
      <c r="AJG73" s="102"/>
      <c r="AJH73" s="102"/>
      <c r="AJI73" s="102"/>
      <c r="AJJ73" s="102"/>
      <c r="AJK73" s="102"/>
      <c r="AJL73" s="102"/>
      <c r="AJM73" s="102"/>
      <c r="AJN73" s="102"/>
      <c r="AJO73" s="102"/>
      <c r="AJP73" s="102"/>
      <c r="AJQ73" s="102"/>
      <c r="AJR73" s="102"/>
      <c r="AJS73" s="102"/>
      <c r="AJT73" s="102"/>
      <c r="AJU73" s="102"/>
      <c r="AJV73" s="102"/>
      <c r="AJW73" s="102"/>
      <c r="AJX73" s="102"/>
      <c r="AJY73" s="102"/>
      <c r="AJZ73" s="102"/>
      <c r="AKA73" s="102"/>
      <c r="AKB73" s="102"/>
      <c r="AKC73" s="102"/>
      <c r="AKD73" s="102"/>
      <c r="AKE73" s="102"/>
      <c r="AKF73" s="102"/>
      <c r="AKG73" s="102"/>
      <c r="AKH73" s="102"/>
      <c r="AKI73" s="102"/>
      <c r="AKJ73" s="102"/>
      <c r="AKK73" s="102"/>
      <c r="AKL73" s="102"/>
      <c r="AKM73" s="102"/>
      <c r="AKN73" s="102"/>
      <c r="AKO73" s="102"/>
      <c r="AKP73" s="102"/>
      <c r="AKQ73" s="102"/>
      <c r="AKR73" s="102"/>
      <c r="AKS73" s="102"/>
      <c r="AKT73" s="102"/>
      <c r="AKU73" s="102"/>
      <c r="AKV73" s="102"/>
      <c r="AKW73" s="102"/>
      <c r="AKX73" s="102"/>
      <c r="AKY73" s="102"/>
      <c r="AKZ73" s="102"/>
      <c r="ALA73" s="102"/>
      <c r="ALB73" s="102"/>
      <c r="ALC73" s="102"/>
      <c r="ALD73" s="102"/>
      <c r="ALE73" s="102"/>
      <c r="ALF73" s="102"/>
      <c r="ALG73" s="102"/>
      <c r="ALH73" s="102"/>
      <c r="ALI73" s="102"/>
      <c r="ALJ73" s="102"/>
      <c r="ALK73" s="102"/>
      <c r="ALL73" s="102"/>
      <c r="ALM73" s="102"/>
      <c r="ALN73" s="102"/>
      <c r="ALO73" s="102"/>
      <c r="ALP73" s="102"/>
      <c r="ALQ73" s="102"/>
      <c r="ALR73" s="102"/>
      <c r="ALS73" s="102"/>
      <c r="ALT73" s="102"/>
      <c r="ALU73" s="102"/>
      <c r="ALV73" s="102"/>
      <c r="ALW73" s="102"/>
      <c r="ALX73" s="102"/>
      <c r="ALY73" s="102"/>
      <c r="ALZ73" s="102"/>
      <c r="AMA73" s="102"/>
      <c r="AMB73" s="102"/>
      <c r="AMC73" s="102"/>
      <c r="AMD73" s="102"/>
      <c r="AME73" s="102"/>
      <c r="AMF73" s="102"/>
      <c r="AMG73" s="102"/>
      <c r="AMH73" s="102"/>
      <c r="AMI73" s="102"/>
    </row>
    <row r="74" spans="1:1023" s="103" customFormat="1" ht="27" customHeight="1" x14ac:dyDescent="0.2">
      <c r="A74" s="690">
        <v>69</v>
      </c>
      <c r="B74" s="538" t="s">
        <v>831</v>
      </c>
      <c r="C74" s="537">
        <v>2023</v>
      </c>
      <c r="D74" s="539">
        <v>87000</v>
      </c>
      <c r="E74" s="574"/>
      <c r="F74" s="536"/>
      <c r="G74" s="535"/>
      <c r="H74" s="534"/>
      <c r="I74" s="456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102"/>
      <c r="ET74" s="102"/>
      <c r="EU74" s="102"/>
      <c r="EV74" s="102"/>
      <c r="EW74" s="102"/>
      <c r="EX74" s="102"/>
      <c r="EY74" s="102"/>
      <c r="EZ74" s="102"/>
      <c r="FA74" s="102"/>
      <c r="FB74" s="102"/>
      <c r="FC74" s="102"/>
      <c r="FD74" s="102"/>
      <c r="FE74" s="102"/>
      <c r="FF74" s="102"/>
      <c r="FG74" s="102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2"/>
      <c r="GC74" s="102"/>
      <c r="GD74" s="102"/>
      <c r="GE74" s="102"/>
      <c r="GF74" s="102"/>
      <c r="GG74" s="102"/>
      <c r="GH74" s="102"/>
      <c r="GI74" s="102"/>
      <c r="GJ74" s="102"/>
      <c r="GK74" s="102"/>
      <c r="GL74" s="102"/>
      <c r="GM74" s="102"/>
      <c r="GN74" s="102"/>
      <c r="GO74" s="102"/>
      <c r="GP74" s="102"/>
      <c r="GQ74" s="102"/>
      <c r="GR74" s="102"/>
      <c r="GS74" s="102"/>
      <c r="GT74" s="102"/>
      <c r="GU74" s="102"/>
      <c r="GV74" s="102"/>
      <c r="GW74" s="102"/>
      <c r="GX74" s="102"/>
      <c r="GY74" s="102"/>
      <c r="GZ74" s="102"/>
      <c r="HA74" s="102"/>
      <c r="HB74" s="102"/>
      <c r="HC74" s="102"/>
      <c r="HD74" s="102"/>
      <c r="HE74" s="102"/>
      <c r="HF74" s="102"/>
      <c r="HG74" s="102"/>
      <c r="HH74" s="102"/>
      <c r="HI74" s="102"/>
      <c r="HJ74" s="102"/>
      <c r="HK74" s="102"/>
      <c r="HL74" s="102"/>
      <c r="HM74" s="102"/>
      <c r="HN74" s="102"/>
      <c r="HO74" s="102"/>
      <c r="HP74" s="102"/>
      <c r="HQ74" s="102"/>
      <c r="HR74" s="102"/>
      <c r="HS74" s="102"/>
      <c r="HT74" s="102"/>
      <c r="HU74" s="102"/>
      <c r="HV74" s="102"/>
      <c r="HW74" s="102"/>
      <c r="HX74" s="102"/>
      <c r="HY74" s="102"/>
      <c r="HZ74" s="102"/>
      <c r="IA74" s="102"/>
      <c r="IB74" s="102"/>
      <c r="IC74" s="102"/>
      <c r="ID74" s="102"/>
      <c r="IE74" s="102"/>
      <c r="IF74" s="102"/>
      <c r="IG74" s="102"/>
      <c r="IH74" s="102"/>
      <c r="II74" s="102"/>
      <c r="IJ74" s="102"/>
      <c r="IK74" s="102"/>
      <c r="IL74" s="102"/>
      <c r="IM74" s="102"/>
      <c r="IN74" s="102"/>
      <c r="IO74" s="102"/>
      <c r="IP74" s="102"/>
      <c r="IQ74" s="102"/>
      <c r="IR74" s="102"/>
      <c r="IS74" s="102"/>
      <c r="IT74" s="102"/>
      <c r="IU74" s="102"/>
      <c r="IV74" s="102"/>
      <c r="IW74" s="102"/>
      <c r="IX74" s="102"/>
      <c r="IY74" s="102"/>
      <c r="IZ74" s="102"/>
      <c r="JA74" s="102"/>
      <c r="JB74" s="102"/>
      <c r="JC74" s="102"/>
      <c r="JD74" s="102"/>
      <c r="JE74" s="102"/>
      <c r="JF74" s="102"/>
      <c r="JG74" s="102"/>
      <c r="JH74" s="102"/>
      <c r="JI74" s="102"/>
      <c r="JJ74" s="102"/>
      <c r="JK74" s="102"/>
      <c r="JL74" s="102"/>
      <c r="JM74" s="102"/>
      <c r="JN74" s="102"/>
      <c r="JO74" s="102"/>
      <c r="JP74" s="102"/>
      <c r="JQ74" s="102"/>
      <c r="JR74" s="102"/>
      <c r="JS74" s="102"/>
      <c r="JT74" s="102"/>
      <c r="JU74" s="102"/>
      <c r="JV74" s="102"/>
      <c r="JW74" s="102"/>
      <c r="JX74" s="102"/>
      <c r="JY74" s="102"/>
      <c r="JZ74" s="102"/>
      <c r="KA74" s="102"/>
      <c r="KB74" s="102"/>
      <c r="KC74" s="102"/>
      <c r="KD74" s="102"/>
      <c r="KE74" s="102"/>
      <c r="KF74" s="102"/>
      <c r="KG74" s="102"/>
      <c r="KH74" s="102"/>
      <c r="KI74" s="102"/>
      <c r="KJ74" s="102"/>
      <c r="KK74" s="102"/>
      <c r="KL74" s="102"/>
      <c r="KM74" s="102"/>
      <c r="KN74" s="102"/>
      <c r="KO74" s="102"/>
      <c r="KP74" s="102"/>
      <c r="KQ74" s="102"/>
      <c r="KR74" s="102"/>
      <c r="KS74" s="102"/>
      <c r="KT74" s="102"/>
      <c r="KU74" s="102"/>
      <c r="KV74" s="102"/>
      <c r="KW74" s="102"/>
      <c r="KX74" s="102"/>
      <c r="KY74" s="102"/>
      <c r="KZ74" s="102"/>
      <c r="LA74" s="102"/>
      <c r="LB74" s="102"/>
      <c r="LC74" s="102"/>
      <c r="LD74" s="102"/>
      <c r="LE74" s="102"/>
      <c r="LF74" s="102"/>
      <c r="LG74" s="102"/>
      <c r="LH74" s="102"/>
      <c r="LI74" s="102"/>
      <c r="LJ74" s="102"/>
      <c r="LK74" s="102"/>
      <c r="LL74" s="102"/>
      <c r="LM74" s="102"/>
      <c r="LN74" s="102"/>
      <c r="LO74" s="102"/>
      <c r="LP74" s="102"/>
      <c r="LQ74" s="102"/>
      <c r="LR74" s="102"/>
      <c r="LS74" s="102"/>
      <c r="LT74" s="102"/>
      <c r="LU74" s="102"/>
      <c r="LV74" s="102"/>
      <c r="LW74" s="102"/>
      <c r="LX74" s="102"/>
      <c r="LY74" s="102"/>
      <c r="LZ74" s="102"/>
      <c r="MA74" s="102"/>
      <c r="MB74" s="102"/>
      <c r="MC74" s="102"/>
      <c r="MD74" s="102"/>
      <c r="ME74" s="102"/>
      <c r="MF74" s="102"/>
      <c r="MG74" s="102"/>
      <c r="MH74" s="102"/>
      <c r="MI74" s="102"/>
      <c r="MJ74" s="102"/>
      <c r="MK74" s="102"/>
      <c r="ML74" s="102"/>
      <c r="MM74" s="102"/>
      <c r="MN74" s="102"/>
      <c r="MO74" s="102"/>
      <c r="MP74" s="102"/>
      <c r="MQ74" s="102"/>
      <c r="MR74" s="102"/>
      <c r="MS74" s="102"/>
      <c r="MT74" s="102"/>
      <c r="MU74" s="102"/>
      <c r="MV74" s="102"/>
      <c r="MW74" s="102"/>
      <c r="MX74" s="102"/>
      <c r="MY74" s="102"/>
      <c r="MZ74" s="102"/>
      <c r="NA74" s="102"/>
      <c r="NB74" s="102"/>
      <c r="NC74" s="102"/>
      <c r="ND74" s="102"/>
      <c r="NE74" s="102"/>
      <c r="NF74" s="102"/>
      <c r="NG74" s="102"/>
      <c r="NH74" s="102"/>
      <c r="NI74" s="102"/>
      <c r="NJ74" s="102"/>
      <c r="NK74" s="102"/>
      <c r="NL74" s="102"/>
      <c r="NM74" s="102"/>
      <c r="NN74" s="102"/>
      <c r="NO74" s="102"/>
      <c r="NP74" s="102"/>
      <c r="NQ74" s="102"/>
      <c r="NR74" s="102"/>
      <c r="NS74" s="102"/>
      <c r="NT74" s="102"/>
      <c r="NU74" s="102"/>
      <c r="NV74" s="102"/>
      <c r="NW74" s="102"/>
      <c r="NX74" s="102"/>
      <c r="NY74" s="102"/>
      <c r="NZ74" s="102"/>
      <c r="OA74" s="102"/>
      <c r="OB74" s="102"/>
      <c r="OC74" s="102"/>
      <c r="OD74" s="102"/>
      <c r="OE74" s="102"/>
      <c r="OF74" s="102"/>
      <c r="OG74" s="102"/>
      <c r="OH74" s="102"/>
      <c r="OI74" s="102"/>
      <c r="OJ74" s="102"/>
      <c r="OK74" s="102"/>
      <c r="OL74" s="102"/>
      <c r="OM74" s="102"/>
      <c r="ON74" s="102"/>
      <c r="OO74" s="102"/>
      <c r="OP74" s="102"/>
      <c r="OQ74" s="102"/>
      <c r="OR74" s="102"/>
      <c r="OS74" s="102"/>
      <c r="OT74" s="102"/>
      <c r="OU74" s="102"/>
      <c r="OV74" s="102"/>
      <c r="OW74" s="102"/>
      <c r="OX74" s="102"/>
      <c r="OY74" s="102"/>
      <c r="OZ74" s="102"/>
      <c r="PA74" s="102"/>
      <c r="PB74" s="102"/>
      <c r="PC74" s="102"/>
      <c r="PD74" s="102"/>
      <c r="PE74" s="102"/>
      <c r="PF74" s="102"/>
      <c r="PG74" s="102"/>
      <c r="PH74" s="102"/>
      <c r="PI74" s="102"/>
      <c r="PJ74" s="102"/>
      <c r="PK74" s="102"/>
      <c r="PL74" s="102"/>
      <c r="PM74" s="102"/>
      <c r="PN74" s="102"/>
      <c r="PO74" s="102"/>
      <c r="PP74" s="102"/>
      <c r="PQ74" s="102"/>
      <c r="PR74" s="102"/>
      <c r="PS74" s="102"/>
      <c r="PT74" s="102"/>
      <c r="PU74" s="102"/>
      <c r="PV74" s="102"/>
      <c r="PW74" s="102"/>
      <c r="PX74" s="102"/>
      <c r="PY74" s="102"/>
      <c r="PZ74" s="102"/>
      <c r="QA74" s="102"/>
      <c r="QB74" s="102"/>
      <c r="QC74" s="102"/>
      <c r="QD74" s="102"/>
      <c r="QE74" s="102"/>
      <c r="QF74" s="102"/>
      <c r="QG74" s="102"/>
      <c r="QH74" s="102"/>
      <c r="QI74" s="102"/>
      <c r="QJ74" s="102"/>
      <c r="QK74" s="102"/>
      <c r="QL74" s="102"/>
      <c r="QM74" s="102"/>
      <c r="QN74" s="102"/>
      <c r="QO74" s="102"/>
      <c r="QP74" s="102"/>
      <c r="QQ74" s="102"/>
      <c r="QR74" s="102"/>
      <c r="QS74" s="102"/>
      <c r="QT74" s="102"/>
      <c r="QU74" s="102"/>
      <c r="QV74" s="102"/>
      <c r="QW74" s="102"/>
      <c r="QX74" s="102"/>
      <c r="QY74" s="102"/>
      <c r="QZ74" s="102"/>
      <c r="RA74" s="102"/>
      <c r="RB74" s="102"/>
      <c r="RC74" s="102"/>
      <c r="RD74" s="102"/>
      <c r="RE74" s="102"/>
      <c r="RF74" s="102"/>
      <c r="RG74" s="102"/>
      <c r="RH74" s="102"/>
      <c r="RI74" s="102"/>
      <c r="RJ74" s="102"/>
      <c r="RK74" s="102"/>
      <c r="RL74" s="102"/>
      <c r="RM74" s="102"/>
      <c r="RN74" s="102"/>
      <c r="RO74" s="102"/>
      <c r="RP74" s="102"/>
      <c r="RQ74" s="102"/>
      <c r="RR74" s="102"/>
      <c r="RS74" s="102"/>
      <c r="RT74" s="102"/>
      <c r="RU74" s="102"/>
      <c r="RV74" s="102"/>
      <c r="RW74" s="102"/>
      <c r="RX74" s="102"/>
      <c r="RY74" s="102"/>
      <c r="RZ74" s="102"/>
      <c r="SA74" s="102"/>
      <c r="SB74" s="102"/>
      <c r="SC74" s="102"/>
      <c r="SD74" s="102"/>
      <c r="SE74" s="102"/>
      <c r="SF74" s="102"/>
      <c r="SG74" s="102"/>
      <c r="SH74" s="102"/>
      <c r="SI74" s="102"/>
      <c r="SJ74" s="102"/>
      <c r="SK74" s="102"/>
      <c r="SL74" s="102"/>
      <c r="SM74" s="102"/>
      <c r="SN74" s="102"/>
      <c r="SO74" s="102"/>
      <c r="SP74" s="102"/>
      <c r="SQ74" s="102"/>
      <c r="SR74" s="102"/>
      <c r="SS74" s="102"/>
      <c r="ST74" s="102"/>
      <c r="SU74" s="102"/>
      <c r="SV74" s="102"/>
      <c r="SW74" s="102"/>
      <c r="SX74" s="102"/>
      <c r="SY74" s="102"/>
      <c r="SZ74" s="102"/>
      <c r="TA74" s="102"/>
      <c r="TB74" s="102"/>
      <c r="TC74" s="102"/>
      <c r="TD74" s="102"/>
      <c r="TE74" s="102"/>
      <c r="TF74" s="102"/>
      <c r="TG74" s="102"/>
      <c r="TH74" s="102"/>
      <c r="TI74" s="102"/>
      <c r="TJ74" s="102"/>
      <c r="TK74" s="102"/>
      <c r="TL74" s="102"/>
      <c r="TM74" s="102"/>
      <c r="TN74" s="102"/>
      <c r="TO74" s="102"/>
      <c r="TP74" s="102"/>
      <c r="TQ74" s="102"/>
      <c r="TR74" s="102"/>
      <c r="TS74" s="102"/>
      <c r="TT74" s="102"/>
      <c r="TU74" s="102"/>
      <c r="TV74" s="102"/>
      <c r="TW74" s="102"/>
      <c r="TX74" s="102"/>
      <c r="TY74" s="102"/>
      <c r="TZ74" s="102"/>
      <c r="UA74" s="102"/>
      <c r="UB74" s="102"/>
      <c r="UC74" s="102"/>
      <c r="UD74" s="102"/>
      <c r="UE74" s="102"/>
      <c r="UF74" s="102"/>
      <c r="UG74" s="102"/>
      <c r="UH74" s="102"/>
      <c r="UI74" s="102"/>
      <c r="UJ74" s="102"/>
      <c r="UK74" s="102"/>
      <c r="UL74" s="102"/>
      <c r="UM74" s="102"/>
      <c r="UN74" s="102"/>
      <c r="UO74" s="102"/>
      <c r="UP74" s="102"/>
      <c r="UQ74" s="102"/>
      <c r="UR74" s="102"/>
      <c r="US74" s="102"/>
      <c r="UT74" s="102"/>
      <c r="UU74" s="102"/>
      <c r="UV74" s="102"/>
      <c r="UW74" s="102"/>
      <c r="UX74" s="102"/>
      <c r="UY74" s="102"/>
      <c r="UZ74" s="102"/>
      <c r="VA74" s="102"/>
      <c r="VB74" s="102"/>
      <c r="VC74" s="102"/>
      <c r="VD74" s="102"/>
      <c r="VE74" s="102"/>
      <c r="VF74" s="102"/>
      <c r="VG74" s="102"/>
      <c r="VH74" s="102"/>
      <c r="VI74" s="102"/>
      <c r="VJ74" s="102"/>
      <c r="VK74" s="102"/>
      <c r="VL74" s="102"/>
      <c r="VM74" s="102"/>
      <c r="VN74" s="102"/>
      <c r="VO74" s="102"/>
      <c r="VP74" s="102"/>
      <c r="VQ74" s="102"/>
      <c r="VR74" s="102"/>
      <c r="VS74" s="102"/>
      <c r="VT74" s="102"/>
      <c r="VU74" s="102"/>
      <c r="VV74" s="102"/>
      <c r="VW74" s="102"/>
      <c r="VX74" s="102"/>
      <c r="VY74" s="102"/>
      <c r="VZ74" s="102"/>
      <c r="WA74" s="102"/>
      <c r="WB74" s="102"/>
      <c r="WC74" s="102"/>
      <c r="WD74" s="102"/>
      <c r="WE74" s="102"/>
      <c r="WF74" s="102"/>
      <c r="WG74" s="102"/>
      <c r="WH74" s="102"/>
      <c r="WI74" s="102"/>
      <c r="WJ74" s="102"/>
      <c r="WK74" s="102"/>
      <c r="WL74" s="102"/>
      <c r="WM74" s="102"/>
      <c r="WN74" s="102"/>
      <c r="WO74" s="102"/>
      <c r="WP74" s="102"/>
      <c r="WQ74" s="102"/>
      <c r="WR74" s="102"/>
      <c r="WS74" s="102"/>
      <c r="WT74" s="102"/>
      <c r="WU74" s="102"/>
      <c r="WV74" s="102"/>
      <c r="WW74" s="102"/>
      <c r="WX74" s="102"/>
      <c r="WY74" s="102"/>
      <c r="WZ74" s="102"/>
      <c r="XA74" s="102"/>
      <c r="XB74" s="102"/>
      <c r="XC74" s="102"/>
      <c r="XD74" s="102"/>
      <c r="XE74" s="102"/>
      <c r="XF74" s="102"/>
      <c r="XG74" s="102"/>
      <c r="XH74" s="102"/>
      <c r="XI74" s="102"/>
      <c r="XJ74" s="102"/>
      <c r="XK74" s="102"/>
      <c r="XL74" s="102"/>
      <c r="XM74" s="102"/>
      <c r="XN74" s="102"/>
      <c r="XO74" s="102"/>
      <c r="XP74" s="102"/>
      <c r="XQ74" s="102"/>
      <c r="XR74" s="102"/>
      <c r="XS74" s="102"/>
      <c r="XT74" s="102"/>
      <c r="XU74" s="102"/>
      <c r="XV74" s="102"/>
      <c r="XW74" s="102"/>
      <c r="XX74" s="102"/>
      <c r="XY74" s="102"/>
      <c r="XZ74" s="102"/>
      <c r="YA74" s="102"/>
      <c r="YB74" s="102"/>
      <c r="YC74" s="102"/>
      <c r="YD74" s="102"/>
      <c r="YE74" s="102"/>
      <c r="YF74" s="102"/>
      <c r="YG74" s="102"/>
      <c r="YH74" s="102"/>
      <c r="YI74" s="102"/>
      <c r="YJ74" s="102"/>
      <c r="YK74" s="102"/>
      <c r="YL74" s="102"/>
      <c r="YM74" s="102"/>
      <c r="YN74" s="102"/>
      <c r="YO74" s="102"/>
      <c r="YP74" s="102"/>
      <c r="YQ74" s="102"/>
      <c r="YR74" s="102"/>
      <c r="YS74" s="102"/>
      <c r="YT74" s="102"/>
      <c r="YU74" s="102"/>
      <c r="YV74" s="102"/>
      <c r="YW74" s="102"/>
      <c r="YX74" s="102"/>
      <c r="YY74" s="102"/>
      <c r="YZ74" s="102"/>
      <c r="ZA74" s="102"/>
      <c r="ZB74" s="102"/>
      <c r="ZC74" s="102"/>
      <c r="ZD74" s="102"/>
      <c r="ZE74" s="102"/>
      <c r="ZF74" s="102"/>
      <c r="ZG74" s="102"/>
      <c r="ZH74" s="102"/>
      <c r="ZI74" s="102"/>
      <c r="ZJ74" s="102"/>
      <c r="ZK74" s="102"/>
      <c r="ZL74" s="102"/>
      <c r="ZM74" s="102"/>
      <c r="ZN74" s="102"/>
      <c r="ZO74" s="102"/>
      <c r="ZP74" s="102"/>
      <c r="ZQ74" s="102"/>
      <c r="ZR74" s="102"/>
      <c r="ZS74" s="102"/>
      <c r="ZT74" s="102"/>
      <c r="ZU74" s="102"/>
      <c r="ZV74" s="102"/>
      <c r="ZW74" s="102"/>
      <c r="ZX74" s="102"/>
      <c r="ZY74" s="102"/>
      <c r="ZZ74" s="102"/>
      <c r="AAA74" s="102"/>
      <c r="AAB74" s="102"/>
      <c r="AAC74" s="102"/>
      <c r="AAD74" s="102"/>
      <c r="AAE74" s="102"/>
      <c r="AAF74" s="102"/>
      <c r="AAG74" s="102"/>
      <c r="AAH74" s="102"/>
      <c r="AAI74" s="102"/>
      <c r="AAJ74" s="102"/>
      <c r="AAK74" s="102"/>
      <c r="AAL74" s="102"/>
      <c r="AAM74" s="102"/>
      <c r="AAN74" s="102"/>
      <c r="AAO74" s="102"/>
      <c r="AAP74" s="102"/>
      <c r="AAQ74" s="102"/>
      <c r="AAR74" s="102"/>
      <c r="AAS74" s="102"/>
      <c r="AAT74" s="102"/>
      <c r="AAU74" s="102"/>
      <c r="AAV74" s="102"/>
      <c r="AAW74" s="102"/>
      <c r="AAX74" s="102"/>
      <c r="AAY74" s="102"/>
      <c r="AAZ74" s="102"/>
      <c r="ABA74" s="102"/>
      <c r="ABB74" s="102"/>
      <c r="ABC74" s="102"/>
      <c r="ABD74" s="102"/>
      <c r="ABE74" s="102"/>
      <c r="ABF74" s="102"/>
      <c r="ABG74" s="102"/>
      <c r="ABH74" s="102"/>
      <c r="ABI74" s="102"/>
      <c r="ABJ74" s="102"/>
      <c r="ABK74" s="102"/>
      <c r="ABL74" s="102"/>
      <c r="ABM74" s="102"/>
      <c r="ABN74" s="102"/>
      <c r="ABO74" s="102"/>
      <c r="ABP74" s="102"/>
      <c r="ABQ74" s="102"/>
      <c r="ABR74" s="102"/>
      <c r="ABS74" s="102"/>
      <c r="ABT74" s="102"/>
      <c r="ABU74" s="102"/>
      <c r="ABV74" s="102"/>
      <c r="ABW74" s="102"/>
      <c r="ABX74" s="102"/>
      <c r="ABY74" s="102"/>
      <c r="ABZ74" s="102"/>
      <c r="ACA74" s="102"/>
      <c r="ACB74" s="102"/>
      <c r="ACC74" s="102"/>
      <c r="ACD74" s="102"/>
      <c r="ACE74" s="102"/>
      <c r="ACF74" s="102"/>
      <c r="ACG74" s="102"/>
      <c r="ACH74" s="102"/>
      <c r="ACI74" s="102"/>
      <c r="ACJ74" s="102"/>
      <c r="ACK74" s="102"/>
      <c r="ACL74" s="102"/>
      <c r="ACM74" s="102"/>
      <c r="ACN74" s="102"/>
      <c r="ACO74" s="102"/>
      <c r="ACP74" s="102"/>
      <c r="ACQ74" s="102"/>
      <c r="ACR74" s="102"/>
      <c r="ACS74" s="102"/>
      <c r="ACT74" s="102"/>
      <c r="ACU74" s="102"/>
      <c r="ACV74" s="102"/>
      <c r="ACW74" s="102"/>
      <c r="ACX74" s="102"/>
      <c r="ACY74" s="102"/>
      <c r="ACZ74" s="102"/>
      <c r="ADA74" s="102"/>
      <c r="ADB74" s="102"/>
      <c r="ADC74" s="102"/>
      <c r="ADD74" s="102"/>
      <c r="ADE74" s="102"/>
      <c r="ADF74" s="102"/>
      <c r="ADG74" s="102"/>
      <c r="ADH74" s="102"/>
      <c r="ADI74" s="102"/>
      <c r="ADJ74" s="102"/>
      <c r="ADK74" s="102"/>
      <c r="ADL74" s="102"/>
      <c r="ADM74" s="102"/>
      <c r="ADN74" s="102"/>
      <c r="ADO74" s="102"/>
      <c r="ADP74" s="102"/>
      <c r="ADQ74" s="102"/>
      <c r="ADR74" s="102"/>
      <c r="ADS74" s="102"/>
      <c r="ADT74" s="102"/>
      <c r="ADU74" s="102"/>
      <c r="ADV74" s="102"/>
      <c r="ADW74" s="102"/>
      <c r="ADX74" s="102"/>
      <c r="ADY74" s="102"/>
      <c r="ADZ74" s="102"/>
      <c r="AEA74" s="102"/>
      <c r="AEB74" s="102"/>
      <c r="AEC74" s="102"/>
      <c r="AED74" s="102"/>
      <c r="AEE74" s="102"/>
      <c r="AEF74" s="102"/>
      <c r="AEG74" s="102"/>
      <c r="AEH74" s="102"/>
      <c r="AEI74" s="102"/>
      <c r="AEJ74" s="102"/>
      <c r="AEK74" s="102"/>
      <c r="AEL74" s="102"/>
      <c r="AEM74" s="102"/>
      <c r="AEN74" s="102"/>
      <c r="AEO74" s="102"/>
      <c r="AEP74" s="102"/>
      <c r="AEQ74" s="102"/>
      <c r="AER74" s="102"/>
      <c r="AES74" s="102"/>
      <c r="AET74" s="102"/>
      <c r="AEU74" s="102"/>
      <c r="AEV74" s="102"/>
      <c r="AEW74" s="102"/>
      <c r="AEX74" s="102"/>
      <c r="AEY74" s="102"/>
      <c r="AEZ74" s="102"/>
      <c r="AFA74" s="102"/>
      <c r="AFB74" s="102"/>
      <c r="AFC74" s="102"/>
      <c r="AFD74" s="102"/>
      <c r="AFE74" s="102"/>
      <c r="AFF74" s="102"/>
      <c r="AFG74" s="102"/>
      <c r="AFH74" s="102"/>
      <c r="AFI74" s="102"/>
      <c r="AFJ74" s="102"/>
      <c r="AFK74" s="102"/>
      <c r="AFL74" s="102"/>
      <c r="AFM74" s="102"/>
      <c r="AFN74" s="102"/>
      <c r="AFO74" s="102"/>
      <c r="AFP74" s="102"/>
      <c r="AFQ74" s="102"/>
      <c r="AFR74" s="102"/>
      <c r="AFS74" s="102"/>
      <c r="AFT74" s="102"/>
      <c r="AFU74" s="102"/>
      <c r="AFV74" s="102"/>
      <c r="AFW74" s="102"/>
      <c r="AFX74" s="102"/>
      <c r="AFY74" s="102"/>
      <c r="AFZ74" s="102"/>
      <c r="AGA74" s="102"/>
      <c r="AGB74" s="102"/>
      <c r="AGC74" s="102"/>
      <c r="AGD74" s="102"/>
      <c r="AGE74" s="102"/>
      <c r="AGF74" s="102"/>
      <c r="AGG74" s="102"/>
      <c r="AGH74" s="102"/>
      <c r="AGI74" s="102"/>
      <c r="AGJ74" s="102"/>
      <c r="AGK74" s="102"/>
      <c r="AGL74" s="102"/>
      <c r="AGM74" s="102"/>
      <c r="AGN74" s="102"/>
      <c r="AGO74" s="102"/>
      <c r="AGP74" s="102"/>
      <c r="AGQ74" s="102"/>
      <c r="AGR74" s="102"/>
      <c r="AGS74" s="102"/>
      <c r="AGT74" s="102"/>
      <c r="AGU74" s="102"/>
      <c r="AGV74" s="102"/>
      <c r="AGW74" s="102"/>
      <c r="AGX74" s="102"/>
      <c r="AGY74" s="102"/>
      <c r="AGZ74" s="102"/>
      <c r="AHA74" s="102"/>
      <c r="AHB74" s="102"/>
      <c r="AHC74" s="102"/>
      <c r="AHD74" s="102"/>
      <c r="AHE74" s="102"/>
      <c r="AHF74" s="102"/>
      <c r="AHG74" s="102"/>
      <c r="AHH74" s="102"/>
      <c r="AHI74" s="102"/>
      <c r="AHJ74" s="102"/>
      <c r="AHK74" s="102"/>
      <c r="AHL74" s="102"/>
      <c r="AHM74" s="102"/>
      <c r="AHN74" s="102"/>
      <c r="AHO74" s="102"/>
      <c r="AHP74" s="102"/>
      <c r="AHQ74" s="102"/>
      <c r="AHR74" s="102"/>
      <c r="AHS74" s="102"/>
      <c r="AHT74" s="102"/>
      <c r="AHU74" s="102"/>
      <c r="AHV74" s="102"/>
      <c r="AHW74" s="102"/>
      <c r="AHX74" s="102"/>
      <c r="AHY74" s="102"/>
      <c r="AHZ74" s="102"/>
      <c r="AIA74" s="102"/>
      <c r="AIB74" s="102"/>
      <c r="AIC74" s="102"/>
      <c r="AID74" s="102"/>
      <c r="AIE74" s="102"/>
      <c r="AIF74" s="102"/>
      <c r="AIG74" s="102"/>
      <c r="AIH74" s="102"/>
      <c r="AII74" s="102"/>
      <c r="AIJ74" s="102"/>
      <c r="AIK74" s="102"/>
      <c r="AIL74" s="102"/>
      <c r="AIM74" s="102"/>
      <c r="AIN74" s="102"/>
      <c r="AIO74" s="102"/>
      <c r="AIP74" s="102"/>
      <c r="AIQ74" s="102"/>
      <c r="AIR74" s="102"/>
      <c r="AIS74" s="102"/>
      <c r="AIT74" s="102"/>
      <c r="AIU74" s="102"/>
      <c r="AIV74" s="102"/>
      <c r="AIW74" s="102"/>
      <c r="AIX74" s="102"/>
      <c r="AIY74" s="102"/>
      <c r="AIZ74" s="102"/>
      <c r="AJA74" s="102"/>
      <c r="AJB74" s="102"/>
      <c r="AJC74" s="102"/>
      <c r="AJD74" s="102"/>
      <c r="AJE74" s="102"/>
      <c r="AJF74" s="102"/>
      <c r="AJG74" s="102"/>
      <c r="AJH74" s="102"/>
      <c r="AJI74" s="102"/>
      <c r="AJJ74" s="102"/>
      <c r="AJK74" s="102"/>
      <c r="AJL74" s="102"/>
      <c r="AJM74" s="102"/>
      <c r="AJN74" s="102"/>
      <c r="AJO74" s="102"/>
      <c r="AJP74" s="102"/>
      <c r="AJQ74" s="102"/>
      <c r="AJR74" s="102"/>
      <c r="AJS74" s="102"/>
      <c r="AJT74" s="102"/>
      <c r="AJU74" s="102"/>
      <c r="AJV74" s="102"/>
      <c r="AJW74" s="102"/>
      <c r="AJX74" s="102"/>
      <c r="AJY74" s="102"/>
      <c r="AJZ74" s="102"/>
      <c r="AKA74" s="102"/>
      <c r="AKB74" s="102"/>
      <c r="AKC74" s="102"/>
      <c r="AKD74" s="102"/>
      <c r="AKE74" s="102"/>
      <c r="AKF74" s="102"/>
      <c r="AKG74" s="102"/>
      <c r="AKH74" s="102"/>
      <c r="AKI74" s="102"/>
      <c r="AKJ74" s="102"/>
      <c r="AKK74" s="102"/>
      <c r="AKL74" s="102"/>
      <c r="AKM74" s="102"/>
      <c r="AKN74" s="102"/>
      <c r="AKO74" s="102"/>
      <c r="AKP74" s="102"/>
      <c r="AKQ74" s="102"/>
      <c r="AKR74" s="102"/>
      <c r="AKS74" s="102"/>
      <c r="AKT74" s="102"/>
      <c r="AKU74" s="102"/>
      <c r="AKV74" s="102"/>
      <c r="AKW74" s="102"/>
      <c r="AKX74" s="102"/>
      <c r="AKY74" s="102"/>
      <c r="AKZ74" s="102"/>
      <c r="ALA74" s="102"/>
      <c r="ALB74" s="102"/>
      <c r="ALC74" s="102"/>
      <c r="ALD74" s="102"/>
      <c r="ALE74" s="102"/>
      <c r="ALF74" s="102"/>
      <c r="ALG74" s="102"/>
      <c r="ALH74" s="102"/>
      <c r="ALI74" s="102"/>
      <c r="ALJ74" s="102"/>
      <c r="ALK74" s="102"/>
      <c r="ALL74" s="102"/>
      <c r="ALM74" s="102"/>
      <c r="ALN74" s="102"/>
      <c r="ALO74" s="102"/>
      <c r="ALP74" s="102"/>
      <c r="ALQ74" s="102"/>
      <c r="ALR74" s="102"/>
      <c r="ALS74" s="102"/>
      <c r="ALT74" s="102"/>
      <c r="ALU74" s="102"/>
      <c r="ALV74" s="102"/>
      <c r="ALW74" s="102"/>
      <c r="ALX74" s="102"/>
      <c r="ALY74" s="102"/>
      <c r="ALZ74" s="102"/>
      <c r="AMA74" s="102"/>
      <c r="AMB74" s="102"/>
      <c r="AMC74" s="102"/>
      <c r="AMD74" s="102"/>
      <c r="AME74" s="102"/>
      <c r="AMF74" s="102"/>
      <c r="AMG74" s="102"/>
      <c r="AMH74" s="102"/>
      <c r="AMI74" s="102"/>
    </row>
    <row r="75" spans="1:1023" s="103" customFormat="1" ht="27" customHeight="1" x14ac:dyDescent="0.2">
      <c r="A75" s="690">
        <v>70</v>
      </c>
      <c r="B75" s="538" t="s">
        <v>832</v>
      </c>
      <c r="C75" s="537">
        <v>2023</v>
      </c>
      <c r="D75" s="539">
        <v>48946.55</v>
      </c>
      <c r="E75" s="574"/>
      <c r="F75" s="536"/>
      <c r="G75" s="535"/>
      <c r="H75" s="534"/>
      <c r="I75" s="456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102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102"/>
      <c r="GV75" s="102"/>
      <c r="GW75" s="102"/>
      <c r="GX75" s="102"/>
      <c r="GY75" s="102"/>
      <c r="GZ75" s="102"/>
      <c r="HA75" s="102"/>
      <c r="HB75" s="102"/>
      <c r="HC75" s="102"/>
      <c r="HD75" s="102"/>
      <c r="HE75" s="102"/>
      <c r="HF75" s="102"/>
      <c r="HG75" s="102"/>
      <c r="HH75" s="102"/>
      <c r="HI75" s="102"/>
      <c r="HJ75" s="102"/>
      <c r="HK75" s="102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  <c r="IF75" s="102"/>
      <c r="IG75" s="102"/>
      <c r="IH75" s="102"/>
      <c r="II75" s="102"/>
      <c r="IJ75" s="102"/>
      <c r="IK75" s="102"/>
      <c r="IL75" s="102"/>
      <c r="IM75" s="102"/>
      <c r="IN75" s="102"/>
      <c r="IO75" s="102"/>
      <c r="IP75" s="102"/>
      <c r="IQ75" s="102"/>
      <c r="IR75" s="102"/>
      <c r="IS75" s="102"/>
      <c r="IT75" s="102"/>
      <c r="IU75" s="102"/>
      <c r="IV75" s="102"/>
      <c r="IW75" s="102"/>
      <c r="IX75" s="102"/>
      <c r="IY75" s="102"/>
      <c r="IZ75" s="102"/>
      <c r="JA75" s="102"/>
      <c r="JB75" s="102"/>
      <c r="JC75" s="102"/>
      <c r="JD75" s="102"/>
      <c r="JE75" s="102"/>
      <c r="JF75" s="102"/>
      <c r="JG75" s="102"/>
      <c r="JH75" s="102"/>
      <c r="JI75" s="102"/>
      <c r="JJ75" s="102"/>
      <c r="JK75" s="102"/>
      <c r="JL75" s="102"/>
      <c r="JM75" s="102"/>
      <c r="JN75" s="102"/>
      <c r="JO75" s="102"/>
      <c r="JP75" s="102"/>
      <c r="JQ75" s="102"/>
      <c r="JR75" s="102"/>
      <c r="JS75" s="102"/>
      <c r="JT75" s="102"/>
      <c r="JU75" s="102"/>
      <c r="JV75" s="102"/>
      <c r="JW75" s="102"/>
      <c r="JX75" s="102"/>
      <c r="JY75" s="102"/>
      <c r="JZ75" s="102"/>
      <c r="KA75" s="102"/>
      <c r="KB75" s="102"/>
      <c r="KC75" s="102"/>
      <c r="KD75" s="102"/>
      <c r="KE75" s="102"/>
      <c r="KF75" s="102"/>
      <c r="KG75" s="102"/>
      <c r="KH75" s="102"/>
      <c r="KI75" s="102"/>
      <c r="KJ75" s="102"/>
      <c r="KK75" s="102"/>
      <c r="KL75" s="102"/>
      <c r="KM75" s="102"/>
      <c r="KN75" s="102"/>
      <c r="KO75" s="102"/>
      <c r="KP75" s="102"/>
      <c r="KQ75" s="102"/>
      <c r="KR75" s="102"/>
      <c r="KS75" s="102"/>
      <c r="KT75" s="102"/>
      <c r="KU75" s="102"/>
      <c r="KV75" s="102"/>
      <c r="KW75" s="102"/>
      <c r="KX75" s="102"/>
      <c r="KY75" s="102"/>
      <c r="KZ75" s="102"/>
      <c r="LA75" s="102"/>
      <c r="LB75" s="102"/>
      <c r="LC75" s="102"/>
      <c r="LD75" s="102"/>
      <c r="LE75" s="102"/>
      <c r="LF75" s="102"/>
      <c r="LG75" s="102"/>
      <c r="LH75" s="102"/>
      <c r="LI75" s="102"/>
      <c r="LJ75" s="102"/>
      <c r="LK75" s="102"/>
      <c r="LL75" s="102"/>
      <c r="LM75" s="102"/>
      <c r="LN75" s="102"/>
      <c r="LO75" s="102"/>
      <c r="LP75" s="102"/>
      <c r="LQ75" s="102"/>
      <c r="LR75" s="102"/>
      <c r="LS75" s="102"/>
      <c r="LT75" s="102"/>
      <c r="LU75" s="102"/>
      <c r="LV75" s="102"/>
      <c r="LW75" s="102"/>
      <c r="LX75" s="102"/>
      <c r="LY75" s="102"/>
      <c r="LZ75" s="102"/>
      <c r="MA75" s="102"/>
      <c r="MB75" s="102"/>
      <c r="MC75" s="102"/>
      <c r="MD75" s="102"/>
      <c r="ME75" s="102"/>
      <c r="MF75" s="102"/>
      <c r="MG75" s="102"/>
      <c r="MH75" s="102"/>
      <c r="MI75" s="102"/>
      <c r="MJ75" s="102"/>
      <c r="MK75" s="102"/>
      <c r="ML75" s="102"/>
      <c r="MM75" s="102"/>
      <c r="MN75" s="102"/>
      <c r="MO75" s="102"/>
      <c r="MP75" s="102"/>
      <c r="MQ75" s="102"/>
      <c r="MR75" s="102"/>
      <c r="MS75" s="102"/>
      <c r="MT75" s="102"/>
      <c r="MU75" s="102"/>
      <c r="MV75" s="102"/>
      <c r="MW75" s="102"/>
      <c r="MX75" s="102"/>
      <c r="MY75" s="102"/>
      <c r="MZ75" s="102"/>
      <c r="NA75" s="102"/>
      <c r="NB75" s="102"/>
      <c r="NC75" s="102"/>
      <c r="ND75" s="102"/>
      <c r="NE75" s="102"/>
      <c r="NF75" s="102"/>
      <c r="NG75" s="102"/>
      <c r="NH75" s="102"/>
      <c r="NI75" s="102"/>
      <c r="NJ75" s="102"/>
      <c r="NK75" s="102"/>
      <c r="NL75" s="102"/>
      <c r="NM75" s="102"/>
      <c r="NN75" s="102"/>
      <c r="NO75" s="102"/>
      <c r="NP75" s="102"/>
      <c r="NQ75" s="102"/>
      <c r="NR75" s="102"/>
      <c r="NS75" s="102"/>
      <c r="NT75" s="102"/>
      <c r="NU75" s="102"/>
      <c r="NV75" s="102"/>
      <c r="NW75" s="102"/>
      <c r="NX75" s="102"/>
      <c r="NY75" s="102"/>
      <c r="NZ75" s="102"/>
      <c r="OA75" s="102"/>
      <c r="OB75" s="102"/>
      <c r="OC75" s="102"/>
      <c r="OD75" s="102"/>
      <c r="OE75" s="102"/>
      <c r="OF75" s="102"/>
      <c r="OG75" s="102"/>
      <c r="OH75" s="102"/>
      <c r="OI75" s="102"/>
      <c r="OJ75" s="102"/>
      <c r="OK75" s="102"/>
      <c r="OL75" s="102"/>
      <c r="OM75" s="102"/>
      <c r="ON75" s="102"/>
      <c r="OO75" s="102"/>
      <c r="OP75" s="102"/>
      <c r="OQ75" s="102"/>
      <c r="OR75" s="102"/>
      <c r="OS75" s="102"/>
      <c r="OT75" s="102"/>
      <c r="OU75" s="102"/>
      <c r="OV75" s="102"/>
      <c r="OW75" s="102"/>
      <c r="OX75" s="102"/>
      <c r="OY75" s="102"/>
      <c r="OZ75" s="102"/>
      <c r="PA75" s="102"/>
      <c r="PB75" s="102"/>
      <c r="PC75" s="102"/>
      <c r="PD75" s="102"/>
      <c r="PE75" s="102"/>
      <c r="PF75" s="102"/>
      <c r="PG75" s="102"/>
      <c r="PH75" s="102"/>
      <c r="PI75" s="102"/>
      <c r="PJ75" s="102"/>
      <c r="PK75" s="102"/>
      <c r="PL75" s="102"/>
      <c r="PM75" s="102"/>
      <c r="PN75" s="102"/>
      <c r="PO75" s="102"/>
      <c r="PP75" s="102"/>
      <c r="PQ75" s="102"/>
      <c r="PR75" s="102"/>
      <c r="PS75" s="102"/>
      <c r="PT75" s="102"/>
      <c r="PU75" s="102"/>
      <c r="PV75" s="102"/>
      <c r="PW75" s="102"/>
      <c r="PX75" s="102"/>
      <c r="PY75" s="102"/>
      <c r="PZ75" s="102"/>
      <c r="QA75" s="102"/>
      <c r="QB75" s="102"/>
      <c r="QC75" s="102"/>
      <c r="QD75" s="102"/>
      <c r="QE75" s="102"/>
      <c r="QF75" s="102"/>
      <c r="QG75" s="102"/>
      <c r="QH75" s="102"/>
      <c r="QI75" s="102"/>
      <c r="QJ75" s="102"/>
      <c r="QK75" s="102"/>
      <c r="QL75" s="102"/>
      <c r="QM75" s="102"/>
      <c r="QN75" s="102"/>
      <c r="QO75" s="102"/>
      <c r="QP75" s="102"/>
      <c r="QQ75" s="102"/>
      <c r="QR75" s="102"/>
      <c r="QS75" s="102"/>
      <c r="QT75" s="102"/>
      <c r="QU75" s="102"/>
      <c r="QV75" s="102"/>
      <c r="QW75" s="102"/>
      <c r="QX75" s="102"/>
      <c r="QY75" s="102"/>
      <c r="QZ75" s="102"/>
      <c r="RA75" s="102"/>
      <c r="RB75" s="102"/>
      <c r="RC75" s="102"/>
      <c r="RD75" s="102"/>
      <c r="RE75" s="102"/>
      <c r="RF75" s="102"/>
      <c r="RG75" s="102"/>
      <c r="RH75" s="102"/>
      <c r="RI75" s="102"/>
      <c r="RJ75" s="102"/>
      <c r="RK75" s="102"/>
      <c r="RL75" s="102"/>
      <c r="RM75" s="102"/>
      <c r="RN75" s="102"/>
      <c r="RO75" s="102"/>
      <c r="RP75" s="102"/>
      <c r="RQ75" s="102"/>
      <c r="RR75" s="102"/>
      <c r="RS75" s="102"/>
      <c r="RT75" s="102"/>
      <c r="RU75" s="102"/>
      <c r="RV75" s="102"/>
      <c r="RW75" s="102"/>
      <c r="RX75" s="102"/>
      <c r="RY75" s="102"/>
      <c r="RZ75" s="102"/>
      <c r="SA75" s="102"/>
      <c r="SB75" s="102"/>
      <c r="SC75" s="102"/>
      <c r="SD75" s="102"/>
      <c r="SE75" s="102"/>
      <c r="SF75" s="102"/>
      <c r="SG75" s="102"/>
      <c r="SH75" s="102"/>
      <c r="SI75" s="102"/>
      <c r="SJ75" s="102"/>
      <c r="SK75" s="102"/>
      <c r="SL75" s="102"/>
      <c r="SM75" s="102"/>
      <c r="SN75" s="102"/>
      <c r="SO75" s="102"/>
      <c r="SP75" s="102"/>
      <c r="SQ75" s="102"/>
      <c r="SR75" s="102"/>
      <c r="SS75" s="102"/>
      <c r="ST75" s="102"/>
      <c r="SU75" s="102"/>
      <c r="SV75" s="102"/>
      <c r="SW75" s="102"/>
      <c r="SX75" s="102"/>
      <c r="SY75" s="102"/>
      <c r="SZ75" s="102"/>
      <c r="TA75" s="102"/>
      <c r="TB75" s="102"/>
      <c r="TC75" s="102"/>
      <c r="TD75" s="102"/>
      <c r="TE75" s="102"/>
      <c r="TF75" s="102"/>
      <c r="TG75" s="102"/>
      <c r="TH75" s="102"/>
      <c r="TI75" s="102"/>
      <c r="TJ75" s="102"/>
      <c r="TK75" s="102"/>
      <c r="TL75" s="102"/>
      <c r="TM75" s="102"/>
      <c r="TN75" s="102"/>
      <c r="TO75" s="102"/>
      <c r="TP75" s="102"/>
      <c r="TQ75" s="102"/>
      <c r="TR75" s="102"/>
      <c r="TS75" s="102"/>
      <c r="TT75" s="102"/>
      <c r="TU75" s="102"/>
      <c r="TV75" s="102"/>
      <c r="TW75" s="102"/>
      <c r="TX75" s="102"/>
      <c r="TY75" s="102"/>
      <c r="TZ75" s="102"/>
      <c r="UA75" s="102"/>
      <c r="UB75" s="102"/>
      <c r="UC75" s="102"/>
      <c r="UD75" s="102"/>
      <c r="UE75" s="102"/>
      <c r="UF75" s="102"/>
      <c r="UG75" s="102"/>
      <c r="UH75" s="102"/>
      <c r="UI75" s="102"/>
      <c r="UJ75" s="102"/>
      <c r="UK75" s="102"/>
      <c r="UL75" s="102"/>
      <c r="UM75" s="102"/>
      <c r="UN75" s="102"/>
      <c r="UO75" s="102"/>
      <c r="UP75" s="102"/>
      <c r="UQ75" s="102"/>
      <c r="UR75" s="102"/>
      <c r="US75" s="102"/>
      <c r="UT75" s="102"/>
      <c r="UU75" s="102"/>
      <c r="UV75" s="102"/>
      <c r="UW75" s="102"/>
      <c r="UX75" s="102"/>
      <c r="UY75" s="102"/>
      <c r="UZ75" s="102"/>
      <c r="VA75" s="102"/>
      <c r="VB75" s="102"/>
      <c r="VC75" s="102"/>
      <c r="VD75" s="102"/>
      <c r="VE75" s="102"/>
      <c r="VF75" s="102"/>
      <c r="VG75" s="102"/>
      <c r="VH75" s="102"/>
      <c r="VI75" s="102"/>
      <c r="VJ75" s="102"/>
      <c r="VK75" s="102"/>
      <c r="VL75" s="102"/>
      <c r="VM75" s="102"/>
      <c r="VN75" s="102"/>
      <c r="VO75" s="102"/>
      <c r="VP75" s="102"/>
      <c r="VQ75" s="102"/>
      <c r="VR75" s="102"/>
      <c r="VS75" s="102"/>
      <c r="VT75" s="102"/>
      <c r="VU75" s="102"/>
      <c r="VV75" s="102"/>
      <c r="VW75" s="102"/>
      <c r="VX75" s="102"/>
      <c r="VY75" s="102"/>
      <c r="VZ75" s="102"/>
      <c r="WA75" s="102"/>
      <c r="WB75" s="102"/>
      <c r="WC75" s="102"/>
      <c r="WD75" s="102"/>
      <c r="WE75" s="102"/>
      <c r="WF75" s="102"/>
      <c r="WG75" s="102"/>
      <c r="WH75" s="102"/>
      <c r="WI75" s="102"/>
      <c r="WJ75" s="102"/>
      <c r="WK75" s="102"/>
      <c r="WL75" s="102"/>
      <c r="WM75" s="102"/>
      <c r="WN75" s="102"/>
      <c r="WO75" s="102"/>
      <c r="WP75" s="102"/>
      <c r="WQ75" s="102"/>
      <c r="WR75" s="102"/>
      <c r="WS75" s="102"/>
      <c r="WT75" s="102"/>
      <c r="WU75" s="102"/>
      <c r="WV75" s="102"/>
      <c r="WW75" s="102"/>
      <c r="WX75" s="102"/>
      <c r="WY75" s="102"/>
      <c r="WZ75" s="102"/>
      <c r="XA75" s="102"/>
      <c r="XB75" s="102"/>
      <c r="XC75" s="102"/>
      <c r="XD75" s="102"/>
      <c r="XE75" s="102"/>
      <c r="XF75" s="102"/>
      <c r="XG75" s="102"/>
      <c r="XH75" s="102"/>
      <c r="XI75" s="102"/>
      <c r="XJ75" s="102"/>
      <c r="XK75" s="102"/>
      <c r="XL75" s="102"/>
      <c r="XM75" s="102"/>
      <c r="XN75" s="102"/>
      <c r="XO75" s="102"/>
      <c r="XP75" s="102"/>
      <c r="XQ75" s="102"/>
      <c r="XR75" s="102"/>
      <c r="XS75" s="102"/>
      <c r="XT75" s="102"/>
      <c r="XU75" s="102"/>
      <c r="XV75" s="102"/>
      <c r="XW75" s="102"/>
      <c r="XX75" s="102"/>
      <c r="XY75" s="102"/>
      <c r="XZ75" s="102"/>
      <c r="YA75" s="102"/>
      <c r="YB75" s="102"/>
      <c r="YC75" s="102"/>
      <c r="YD75" s="102"/>
      <c r="YE75" s="102"/>
      <c r="YF75" s="102"/>
      <c r="YG75" s="102"/>
      <c r="YH75" s="102"/>
      <c r="YI75" s="102"/>
      <c r="YJ75" s="102"/>
      <c r="YK75" s="102"/>
      <c r="YL75" s="102"/>
      <c r="YM75" s="102"/>
      <c r="YN75" s="102"/>
      <c r="YO75" s="102"/>
      <c r="YP75" s="102"/>
      <c r="YQ75" s="102"/>
      <c r="YR75" s="102"/>
      <c r="YS75" s="102"/>
      <c r="YT75" s="102"/>
      <c r="YU75" s="102"/>
      <c r="YV75" s="102"/>
      <c r="YW75" s="102"/>
      <c r="YX75" s="102"/>
      <c r="YY75" s="102"/>
      <c r="YZ75" s="102"/>
      <c r="ZA75" s="102"/>
      <c r="ZB75" s="102"/>
      <c r="ZC75" s="102"/>
      <c r="ZD75" s="102"/>
      <c r="ZE75" s="102"/>
      <c r="ZF75" s="102"/>
      <c r="ZG75" s="102"/>
      <c r="ZH75" s="102"/>
      <c r="ZI75" s="102"/>
      <c r="ZJ75" s="102"/>
      <c r="ZK75" s="102"/>
      <c r="ZL75" s="102"/>
      <c r="ZM75" s="102"/>
      <c r="ZN75" s="102"/>
      <c r="ZO75" s="102"/>
      <c r="ZP75" s="102"/>
      <c r="ZQ75" s="102"/>
      <c r="ZR75" s="102"/>
      <c r="ZS75" s="102"/>
      <c r="ZT75" s="102"/>
      <c r="ZU75" s="102"/>
      <c r="ZV75" s="102"/>
      <c r="ZW75" s="102"/>
      <c r="ZX75" s="102"/>
      <c r="ZY75" s="102"/>
      <c r="ZZ75" s="102"/>
      <c r="AAA75" s="102"/>
      <c r="AAB75" s="102"/>
      <c r="AAC75" s="102"/>
      <c r="AAD75" s="102"/>
      <c r="AAE75" s="102"/>
      <c r="AAF75" s="102"/>
      <c r="AAG75" s="102"/>
      <c r="AAH75" s="102"/>
      <c r="AAI75" s="102"/>
      <c r="AAJ75" s="102"/>
      <c r="AAK75" s="102"/>
      <c r="AAL75" s="102"/>
      <c r="AAM75" s="102"/>
      <c r="AAN75" s="102"/>
      <c r="AAO75" s="102"/>
      <c r="AAP75" s="102"/>
      <c r="AAQ75" s="102"/>
      <c r="AAR75" s="102"/>
      <c r="AAS75" s="102"/>
      <c r="AAT75" s="102"/>
      <c r="AAU75" s="102"/>
      <c r="AAV75" s="102"/>
      <c r="AAW75" s="102"/>
      <c r="AAX75" s="102"/>
      <c r="AAY75" s="102"/>
      <c r="AAZ75" s="102"/>
      <c r="ABA75" s="102"/>
      <c r="ABB75" s="102"/>
      <c r="ABC75" s="102"/>
      <c r="ABD75" s="102"/>
      <c r="ABE75" s="102"/>
      <c r="ABF75" s="102"/>
      <c r="ABG75" s="102"/>
      <c r="ABH75" s="102"/>
      <c r="ABI75" s="102"/>
      <c r="ABJ75" s="102"/>
      <c r="ABK75" s="102"/>
      <c r="ABL75" s="102"/>
      <c r="ABM75" s="102"/>
      <c r="ABN75" s="102"/>
      <c r="ABO75" s="102"/>
      <c r="ABP75" s="102"/>
      <c r="ABQ75" s="102"/>
      <c r="ABR75" s="102"/>
      <c r="ABS75" s="102"/>
      <c r="ABT75" s="102"/>
      <c r="ABU75" s="102"/>
      <c r="ABV75" s="102"/>
      <c r="ABW75" s="102"/>
      <c r="ABX75" s="102"/>
      <c r="ABY75" s="102"/>
      <c r="ABZ75" s="102"/>
      <c r="ACA75" s="102"/>
      <c r="ACB75" s="102"/>
      <c r="ACC75" s="102"/>
      <c r="ACD75" s="102"/>
      <c r="ACE75" s="102"/>
      <c r="ACF75" s="102"/>
      <c r="ACG75" s="102"/>
      <c r="ACH75" s="102"/>
      <c r="ACI75" s="102"/>
      <c r="ACJ75" s="102"/>
      <c r="ACK75" s="102"/>
      <c r="ACL75" s="102"/>
      <c r="ACM75" s="102"/>
      <c r="ACN75" s="102"/>
      <c r="ACO75" s="102"/>
      <c r="ACP75" s="102"/>
      <c r="ACQ75" s="102"/>
      <c r="ACR75" s="102"/>
      <c r="ACS75" s="102"/>
      <c r="ACT75" s="102"/>
      <c r="ACU75" s="102"/>
      <c r="ACV75" s="102"/>
      <c r="ACW75" s="102"/>
      <c r="ACX75" s="102"/>
      <c r="ACY75" s="102"/>
      <c r="ACZ75" s="102"/>
      <c r="ADA75" s="102"/>
      <c r="ADB75" s="102"/>
      <c r="ADC75" s="102"/>
      <c r="ADD75" s="102"/>
      <c r="ADE75" s="102"/>
      <c r="ADF75" s="102"/>
      <c r="ADG75" s="102"/>
      <c r="ADH75" s="102"/>
      <c r="ADI75" s="102"/>
      <c r="ADJ75" s="102"/>
      <c r="ADK75" s="102"/>
      <c r="ADL75" s="102"/>
      <c r="ADM75" s="102"/>
      <c r="ADN75" s="102"/>
      <c r="ADO75" s="102"/>
      <c r="ADP75" s="102"/>
      <c r="ADQ75" s="102"/>
      <c r="ADR75" s="102"/>
      <c r="ADS75" s="102"/>
      <c r="ADT75" s="102"/>
      <c r="ADU75" s="102"/>
      <c r="ADV75" s="102"/>
      <c r="ADW75" s="102"/>
      <c r="ADX75" s="102"/>
      <c r="ADY75" s="102"/>
      <c r="ADZ75" s="102"/>
      <c r="AEA75" s="102"/>
      <c r="AEB75" s="102"/>
      <c r="AEC75" s="102"/>
      <c r="AED75" s="102"/>
      <c r="AEE75" s="102"/>
      <c r="AEF75" s="102"/>
      <c r="AEG75" s="102"/>
      <c r="AEH75" s="102"/>
      <c r="AEI75" s="102"/>
      <c r="AEJ75" s="102"/>
      <c r="AEK75" s="102"/>
      <c r="AEL75" s="102"/>
      <c r="AEM75" s="102"/>
      <c r="AEN75" s="102"/>
      <c r="AEO75" s="102"/>
      <c r="AEP75" s="102"/>
      <c r="AEQ75" s="102"/>
      <c r="AER75" s="102"/>
      <c r="AES75" s="102"/>
      <c r="AET75" s="102"/>
      <c r="AEU75" s="102"/>
      <c r="AEV75" s="102"/>
      <c r="AEW75" s="102"/>
      <c r="AEX75" s="102"/>
      <c r="AEY75" s="102"/>
      <c r="AEZ75" s="102"/>
      <c r="AFA75" s="102"/>
      <c r="AFB75" s="102"/>
      <c r="AFC75" s="102"/>
      <c r="AFD75" s="102"/>
      <c r="AFE75" s="102"/>
      <c r="AFF75" s="102"/>
      <c r="AFG75" s="102"/>
      <c r="AFH75" s="102"/>
      <c r="AFI75" s="102"/>
      <c r="AFJ75" s="102"/>
      <c r="AFK75" s="102"/>
      <c r="AFL75" s="102"/>
      <c r="AFM75" s="102"/>
      <c r="AFN75" s="102"/>
      <c r="AFO75" s="102"/>
      <c r="AFP75" s="102"/>
      <c r="AFQ75" s="102"/>
      <c r="AFR75" s="102"/>
      <c r="AFS75" s="102"/>
      <c r="AFT75" s="102"/>
      <c r="AFU75" s="102"/>
      <c r="AFV75" s="102"/>
      <c r="AFW75" s="102"/>
      <c r="AFX75" s="102"/>
      <c r="AFY75" s="102"/>
      <c r="AFZ75" s="102"/>
      <c r="AGA75" s="102"/>
      <c r="AGB75" s="102"/>
      <c r="AGC75" s="102"/>
      <c r="AGD75" s="102"/>
      <c r="AGE75" s="102"/>
      <c r="AGF75" s="102"/>
      <c r="AGG75" s="102"/>
      <c r="AGH75" s="102"/>
      <c r="AGI75" s="102"/>
      <c r="AGJ75" s="102"/>
      <c r="AGK75" s="102"/>
      <c r="AGL75" s="102"/>
      <c r="AGM75" s="102"/>
      <c r="AGN75" s="102"/>
      <c r="AGO75" s="102"/>
      <c r="AGP75" s="102"/>
      <c r="AGQ75" s="102"/>
      <c r="AGR75" s="102"/>
      <c r="AGS75" s="102"/>
      <c r="AGT75" s="102"/>
      <c r="AGU75" s="102"/>
      <c r="AGV75" s="102"/>
      <c r="AGW75" s="102"/>
      <c r="AGX75" s="102"/>
      <c r="AGY75" s="102"/>
      <c r="AGZ75" s="102"/>
      <c r="AHA75" s="102"/>
      <c r="AHB75" s="102"/>
      <c r="AHC75" s="102"/>
      <c r="AHD75" s="102"/>
      <c r="AHE75" s="102"/>
      <c r="AHF75" s="102"/>
      <c r="AHG75" s="102"/>
      <c r="AHH75" s="102"/>
      <c r="AHI75" s="102"/>
      <c r="AHJ75" s="102"/>
      <c r="AHK75" s="102"/>
      <c r="AHL75" s="102"/>
      <c r="AHM75" s="102"/>
      <c r="AHN75" s="102"/>
      <c r="AHO75" s="102"/>
      <c r="AHP75" s="102"/>
      <c r="AHQ75" s="102"/>
      <c r="AHR75" s="102"/>
      <c r="AHS75" s="102"/>
      <c r="AHT75" s="102"/>
      <c r="AHU75" s="102"/>
      <c r="AHV75" s="102"/>
      <c r="AHW75" s="102"/>
      <c r="AHX75" s="102"/>
      <c r="AHY75" s="102"/>
      <c r="AHZ75" s="102"/>
      <c r="AIA75" s="102"/>
      <c r="AIB75" s="102"/>
      <c r="AIC75" s="102"/>
      <c r="AID75" s="102"/>
      <c r="AIE75" s="102"/>
      <c r="AIF75" s="102"/>
      <c r="AIG75" s="102"/>
      <c r="AIH75" s="102"/>
      <c r="AII75" s="102"/>
      <c r="AIJ75" s="102"/>
      <c r="AIK75" s="102"/>
      <c r="AIL75" s="102"/>
      <c r="AIM75" s="102"/>
      <c r="AIN75" s="102"/>
      <c r="AIO75" s="102"/>
      <c r="AIP75" s="102"/>
      <c r="AIQ75" s="102"/>
      <c r="AIR75" s="102"/>
      <c r="AIS75" s="102"/>
      <c r="AIT75" s="102"/>
      <c r="AIU75" s="102"/>
      <c r="AIV75" s="102"/>
      <c r="AIW75" s="102"/>
      <c r="AIX75" s="102"/>
      <c r="AIY75" s="102"/>
      <c r="AIZ75" s="102"/>
      <c r="AJA75" s="102"/>
      <c r="AJB75" s="102"/>
      <c r="AJC75" s="102"/>
      <c r="AJD75" s="102"/>
      <c r="AJE75" s="102"/>
      <c r="AJF75" s="102"/>
      <c r="AJG75" s="102"/>
      <c r="AJH75" s="102"/>
      <c r="AJI75" s="102"/>
      <c r="AJJ75" s="102"/>
      <c r="AJK75" s="102"/>
      <c r="AJL75" s="102"/>
      <c r="AJM75" s="102"/>
      <c r="AJN75" s="102"/>
      <c r="AJO75" s="102"/>
      <c r="AJP75" s="102"/>
      <c r="AJQ75" s="102"/>
      <c r="AJR75" s="102"/>
      <c r="AJS75" s="102"/>
      <c r="AJT75" s="102"/>
      <c r="AJU75" s="102"/>
      <c r="AJV75" s="102"/>
      <c r="AJW75" s="102"/>
      <c r="AJX75" s="102"/>
      <c r="AJY75" s="102"/>
      <c r="AJZ75" s="102"/>
      <c r="AKA75" s="102"/>
      <c r="AKB75" s="102"/>
      <c r="AKC75" s="102"/>
      <c r="AKD75" s="102"/>
      <c r="AKE75" s="102"/>
      <c r="AKF75" s="102"/>
      <c r="AKG75" s="102"/>
      <c r="AKH75" s="102"/>
      <c r="AKI75" s="102"/>
      <c r="AKJ75" s="102"/>
      <c r="AKK75" s="102"/>
      <c r="AKL75" s="102"/>
      <c r="AKM75" s="102"/>
      <c r="AKN75" s="102"/>
      <c r="AKO75" s="102"/>
      <c r="AKP75" s="102"/>
      <c r="AKQ75" s="102"/>
      <c r="AKR75" s="102"/>
      <c r="AKS75" s="102"/>
      <c r="AKT75" s="102"/>
      <c r="AKU75" s="102"/>
      <c r="AKV75" s="102"/>
      <c r="AKW75" s="102"/>
      <c r="AKX75" s="102"/>
      <c r="AKY75" s="102"/>
      <c r="AKZ75" s="102"/>
      <c r="ALA75" s="102"/>
      <c r="ALB75" s="102"/>
      <c r="ALC75" s="102"/>
      <c r="ALD75" s="102"/>
      <c r="ALE75" s="102"/>
      <c r="ALF75" s="102"/>
      <c r="ALG75" s="102"/>
      <c r="ALH75" s="102"/>
      <c r="ALI75" s="102"/>
      <c r="ALJ75" s="102"/>
      <c r="ALK75" s="102"/>
      <c r="ALL75" s="102"/>
      <c r="ALM75" s="102"/>
      <c r="ALN75" s="102"/>
      <c r="ALO75" s="102"/>
      <c r="ALP75" s="102"/>
      <c r="ALQ75" s="102"/>
      <c r="ALR75" s="102"/>
      <c r="ALS75" s="102"/>
      <c r="ALT75" s="102"/>
      <c r="ALU75" s="102"/>
      <c r="ALV75" s="102"/>
      <c r="ALW75" s="102"/>
      <c r="ALX75" s="102"/>
      <c r="ALY75" s="102"/>
      <c r="ALZ75" s="102"/>
      <c r="AMA75" s="102"/>
      <c r="AMB75" s="102"/>
      <c r="AMC75" s="102"/>
      <c r="AMD75" s="102"/>
      <c r="AME75" s="102"/>
      <c r="AMF75" s="102"/>
      <c r="AMG75" s="102"/>
      <c r="AMH75" s="102"/>
      <c r="AMI75" s="102"/>
    </row>
    <row r="76" spans="1:1023" s="103" customFormat="1" ht="66" customHeight="1" x14ac:dyDescent="0.2">
      <c r="A76" s="690">
        <v>71</v>
      </c>
      <c r="B76" s="538" t="s">
        <v>833</v>
      </c>
      <c r="C76" s="537">
        <v>2024</v>
      </c>
      <c r="D76" s="539">
        <v>9001655.1899999995</v>
      </c>
      <c r="E76" s="574"/>
      <c r="F76" s="536"/>
      <c r="G76" s="857" t="s">
        <v>1114</v>
      </c>
      <c r="H76" s="534" t="s">
        <v>834</v>
      </c>
      <c r="I76" s="456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  <c r="JB76" s="102"/>
      <c r="JC76" s="102"/>
      <c r="JD76" s="102"/>
      <c r="JE76" s="102"/>
      <c r="JF76" s="102"/>
      <c r="JG76" s="102"/>
      <c r="JH76" s="102"/>
      <c r="JI76" s="102"/>
      <c r="JJ76" s="102"/>
      <c r="JK76" s="102"/>
      <c r="JL76" s="102"/>
      <c r="JM76" s="102"/>
      <c r="JN76" s="102"/>
      <c r="JO76" s="102"/>
      <c r="JP76" s="102"/>
      <c r="JQ76" s="102"/>
      <c r="JR76" s="102"/>
      <c r="JS76" s="102"/>
      <c r="JT76" s="102"/>
      <c r="JU76" s="102"/>
      <c r="JV76" s="102"/>
      <c r="JW76" s="102"/>
      <c r="JX76" s="102"/>
      <c r="JY76" s="102"/>
      <c r="JZ76" s="102"/>
      <c r="KA76" s="102"/>
      <c r="KB76" s="102"/>
      <c r="KC76" s="102"/>
      <c r="KD76" s="102"/>
      <c r="KE76" s="102"/>
      <c r="KF76" s="102"/>
      <c r="KG76" s="102"/>
      <c r="KH76" s="102"/>
      <c r="KI76" s="102"/>
      <c r="KJ76" s="102"/>
      <c r="KK76" s="102"/>
      <c r="KL76" s="102"/>
      <c r="KM76" s="102"/>
      <c r="KN76" s="102"/>
      <c r="KO76" s="102"/>
      <c r="KP76" s="102"/>
      <c r="KQ76" s="102"/>
      <c r="KR76" s="102"/>
      <c r="KS76" s="102"/>
      <c r="KT76" s="102"/>
      <c r="KU76" s="102"/>
      <c r="KV76" s="102"/>
      <c r="KW76" s="102"/>
      <c r="KX76" s="102"/>
      <c r="KY76" s="102"/>
      <c r="KZ76" s="102"/>
      <c r="LA76" s="102"/>
      <c r="LB76" s="102"/>
      <c r="LC76" s="102"/>
      <c r="LD76" s="102"/>
      <c r="LE76" s="102"/>
      <c r="LF76" s="102"/>
      <c r="LG76" s="102"/>
      <c r="LH76" s="102"/>
      <c r="LI76" s="102"/>
      <c r="LJ76" s="102"/>
      <c r="LK76" s="102"/>
      <c r="LL76" s="102"/>
      <c r="LM76" s="102"/>
      <c r="LN76" s="102"/>
      <c r="LO76" s="102"/>
      <c r="LP76" s="102"/>
      <c r="LQ76" s="102"/>
      <c r="LR76" s="102"/>
      <c r="LS76" s="102"/>
      <c r="LT76" s="102"/>
      <c r="LU76" s="102"/>
      <c r="LV76" s="102"/>
      <c r="LW76" s="102"/>
      <c r="LX76" s="102"/>
      <c r="LY76" s="102"/>
      <c r="LZ76" s="102"/>
      <c r="MA76" s="102"/>
      <c r="MB76" s="102"/>
      <c r="MC76" s="102"/>
      <c r="MD76" s="102"/>
      <c r="ME76" s="102"/>
      <c r="MF76" s="102"/>
      <c r="MG76" s="102"/>
      <c r="MH76" s="102"/>
      <c r="MI76" s="102"/>
      <c r="MJ76" s="102"/>
      <c r="MK76" s="102"/>
      <c r="ML76" s="102"/>
      <c r="MM76" s="102"/>
      <c r="MN76" s="102"/>
      <c r="MO76" s="102"/>
      <c r="MP76" s="102"/>
      <c r="MQ76" s="102"/>
      <c r="MR76" s="102"/>
      <c r="MS76" s="102"/>
      <c r="MT76" s="102"/>
      <c r="MU76" s="102"/>
      <c r="MV76" s="102"/>
      <c r="MW76" s="102"/>
      <c r="MX76" s="102"/>
      <c r="MY76" s="102"/>
      <c r="MZ76" s="102"/>
      <c r="NA76" s="102"/>
      <c r="NB76" s="102"/>
      <c r="NC76" s="102"/>
      <c r="ND76" s="102"/>
      <c r="NE76" s="102"/>
      <c r="NF76" s="102"/>
      <c r="NG76" s="102"/>
      <c r="NH76" s="102"/>
      <c r="NI76" s="102"/>
      <c r="NJ76" s="102"/>
      <c r="NK76" s="102"/>
      <c r="NL76" s="102"/>
      <c r="NM76" s="102"/>
      <c r="NN76" s="102"/>
      <c r="NO76" s="102"/>
      <c r="NP76" s="102"/>
      <c r="NQ76" s="102"/>
      <c r="NR76" s="102"/>
      <c r="NS76" s="102"/>
      <c r="NT76" s="102"/>
      <c r="NU76" s="102"/>
      <c r="NV76" s="102"/>
      <c r="NW76" s="102"/>
      <c r="NX76" s="102"/>
      <c r="NY76" s="102"/>
      <c r="NZ76" s="102"/>
      <c r="OA76" s="102"/>
      <c r="OB76" s="102"/>
      <c r="OC76" s="102"/>
      <c r="OD76" s="102"/>
      <c r="OE76" s="102"/>
      <c r="OF76" s="102"/>
      <c r="OG76" s="102"/>
      <c r="OH76" s="102"/>
      <c r="OI76" s="102"/>
      <c r="OJ76" s="102"/>
      <c r="OK76" s="102"/>
      <c r="OL76" s="102"/>
      <c r="OM76" s="102"/>
      <c r="ON76" s="102"/>
      <c r="OO76" s="102"/>
      <c r="OP76" s="102"/>
      <c r="OQ76" s="102"/>
      <c r="OR76" s="102"/>
      <c r="OS76" s="102"/>
      <c r="OT76" s="102"/>
      <c r="OU76" s="102"/>
      <c r="OV76" s="102"/>
      <c r="OW76" s="102"/>
      <c r="OX76" s="102"/>
      <c r="OY76" s="102"/>
      <c r="OZ76" s="102"/>
      <c r="PA76" s="102"/>
      <c r="PB76" s="102"/>
      <c r="PC76" s="102"/>
      <c r="PD76" s="102"/>
      <c r="PE76" s="102"/>
      <c r="PF76" s="102"/>
      <c r="PG76" s="102"/>
      <c r="PH76" s="102"/>
      <c r="PI76" s="102"/>
      <c r="PJ76" s="102"/>
      <c r="PK76" s="102"/>
      <c r="PL76" s="102"/>
      <c r="PM76" s="102"/>
      <c r="PN76" s="102"/>
      <c r="PO76" s="102"/>
      <c r="PP76" s="102"/>
      <c r="PQ76" s="102"/>
      <c r="PR76" s="102"/>
      <c r="PS76" s="102"/>
      <c r="PT76" s="102"/>
      <c r="PU76" s="102"/>
      <c r="PV76" s="102"/>
      <c r="PW76" s="102"/>
      <c r="PX76" s="102"/>
      <c r="PY76" s="102"/>
      <c r="PZ76" s="102"/>
      <c r="QA76" s="102"/>
      <c r="QB76" s="102"/>
      <c r="QC76" s="102"/>
      <c r="QD76" s="102"/>
      <c r="QE76" s="102"/>
      <c r="QF76" s="102"/>
      <c r="QG76" s="102"/>
      <c r="QH76" s="102"/>
      <c r="QI76" s="102"/>
      <c r="QJ76" s="102"/>
      <c r="QK76" s="102"/>
      <c r="QL76" s="102"/>
      <c r="QM76" s="102"/>
      <c r="QN76" s="102"/>
      <c r="QO76" s="102"/>
      <c r="QP76" s="102"/>
      <c r="QQ76" s="102"/>
      <c r="QR76" s="102"/>
      <c r="QS76" s="102"/>
      <c r="QT76" s="102"/>
      <c r="QU76" s="102"/>
      <c r="QV76" s="102"/>
      <c r="QW76" s="102"/>
      <c r="QX76" s="102"/>
      <c r="QY76" s="102"/>
      <c r="QZ76" s="102"/>
      <c r="RA76" s="102"/>
      <c r="RB76" s="102"/>
      <c r="RC76" s="102"/>
      <c r="RD76" s="102"/>
      <c r="RE76" s="102"/>
      <c r="RF76" s="102"/>
      <c r="RG76" s="102"/>
      <c r="RH76" s="102"/>
      <c r="RI76" s="102"/>
      <c r="RJ76" s="102"/>
      <c r="RK76" s="102"/>
      <c r="RL76" s="102"/>
      <c r="RM76" s="102"/>
      <c r="RN76" s="102"/>
      <c r="RO76" s="102"/>
      <c r="RP76" s="102"/>
      <c r="RQ76" s="102"/>
      <c r="RR76" s="102"/>
      <c r="RS76" s="102"/>
      <c r="RT76" s="102"/>
      <c r="RU76" s="102"/>
      <c r="RV76" s="102"/>
      <c r="RW76" s="102"/>
      <c r="RX76" s="102"/>
      <c r="RY76" s="102"/>
      <c r="RZ76" s="102"/>
      <c r="SA76" s="102"/>
      <c r="SB76" s="102"/>
      <c r="SC76" s="102"/>
      <c r="SD76" s="102"/>
      <c r="SE76" s="102"/>
      <c r="SF76" s="102"/>
      <c r="SG76" s="102"/>
      <c r="SH76" s="102"/>
      <c r="SI76" s="102"/>
      <c r="SJ76" s="102"/>
      <c r="SK76" s="102"/>
      <c r="SL76" s="102"/>
      <c r="SM76" s="102"/>
      <c r="SN76" s="102"/>
      <c r="SO76" s="102"/>
      <c r="SP76" s="102"/>
      <c r="SQ76" s="102"/>
      <c r="SR76" s="102"/>
      <c r="SS76" s="102"/>
      <c r="ST76" s="102"/>
      <c r="SU76" s="102"/>
      <c r="SV76" s="102"/>
      <c r="SW76" s="102"/>
      <c r="SX76" s="102"/>
      <c r="SY76" s="102"/>
      <c r="SZ76" s="102"/>
      <c r="TA76" s="102"/>
      <c r="TB76" s="102"/>
      <c r="TC76" s="102"/>
      <c r="TD76" s="102"/>
      <c r="TE76" s="102"/>
      <c r="TF76" s="102"/>
      <c r="TG76" s="102"/>
      <c r="TH76" s="102"/>
      <c r="TI76" s="102"/>
      <c r="TJ76" s="102"/>
      <c r="TK76" s="102"/>
      <c r="TL76" s="102"/>
      <c r="TM76" s="102"/>
      <c r="TN76" s="102"/>
      <c r="TO76" s="102"/>
      <c r="TP76" s="102"/>
      <c r="TQ76" s="102"/>
      <c r="TR76" s="102"/>
      <c r="TS76" s="102"/>
      <c r="TT76" s="102"/>
      <c r="TU76" s="102"/>
      <c r="TV76" s="102"/>
      <c r="TW76" s="102"/>
      <c r="TX76" s="102"/>
      <c r="TY76" s="102"/>
      <c r="TZ76" s="102"/>
      <c r="UA76" s="102"/>
      <c r="UB76" s="102"/>
      <c r="UC76" s="102"/>
      <c r="UD76" s="102"/>
      <c r="UE76" s="102"/>
      <c r="UF76" s="102"/>
      <c r="UG76" s="102"/>
      <c r="UH76" s="102"/>
      <c r="UI76" s="102"/>
      <c r="UJ76" s="102"/>
      <c r="UK76" s="102"/>
      <c r="UL76" s="102"/>
      <c r="UM76" s="102"/>
      <c r="UN76" s="102"/>
      <c r="UO76" s="102"/>
      <c r="UP76" s="102"/>
      <c r="UQ76" s="102"/>
      <c r="UR76" s="102"/>
      <c r="US76" s="102"/>
      <c r="UT76" s="102"/>
      <c r="UU76" s="102"/>
      <c r="UV76" s="102"/>
      <c r="UW76" s="102"/>
      <c r="UX76" s="102"/>
      <c r="UY76" s="102"/>
      <c r="UZ76" s="102"/>
      <c r="VA76" s="102"/>
      <c r="VB76" s="102"/>
      <c r="VC76" s="102"/>
      <c r="VD76" s="102"/>
      <c r="VE76" s="102"/>
      <c r="VF76" s="102"/>
      <c r="VG76" s="102"/>
      <c r="VH76" s="102"/>
      <c r="VI76" s="102"/>
      <c r="VJ76" s="102"/>
      <c r="VK76" s="102"/>
      <c r="VL76" s="102"/>
      <c r="VM76" s="102"/>
      <c r="VN76" s="102"/>
      <c r="VO76" s="102"/>
      <c r="VP76" s="102"/>
      <c r="VQ76" s="102"/>
      <c r="VR76" s="102"/>
      <c r="VS76" s="102"/>
      <c r="VT76" s="102"/>
      <c r="VU76" s="102"/>
      <c r="VV76" s="102"/>
      <c r="VW76" s="102"/>
      <c r="VX76" s="102"/>
      <c r="VY76" s="102"/>
      <c r="VZ76" s="102"/>
      <c r="WA76" s="102"/>
      <c r="WB76" s="102"/>
      <c r="WC76" s="102"/>
      <c r="WD76" s="102"/>
      <c r="WE76" s="102"/>
      <c r="WF76" s="102"/>
      <c r="WG76" s="102"/>
      <c r="WH76" s="102"/>
      <c r="WI76" s="102"/>
      <c r="WJ76" s="102"/>
      <c r="WK76" s="102"/>
      <c r="WL76" s="102"/>
      <c r="WM76" s="102"/>
      <c r="WN76" s="102"/>
      <c r="WO76" s="102"/>
      <c r="WP76" s="102"/>
      <c r="WQ76" s="102"/>
      <c r="WR76" s="102"/>
      <c r="WS76" s="102"/>
      <c r="WT76" s="102"/>
      <c r="WU76" s="102"/>
      <c r="WV76" s="102"/>
      <c r="WW76" s="102"/>
      <c r="WX76" s="102"/>
      <c r="WY76" s="102"/>
      <c r="WZ76" s="102"/>
      <c r="XA76" s="102"/>
      <c r="XB76" s="102"/>
      <c r="XC76" s="102"/>
      <c r="XD76" s="102"/>
      <c r="XE76" s="102"/>
      <c r="XF76" s="102"/>
      <c r="XG76" s="102"/>
      <c r="XH76" s="102"/>
      <c r="XI76" s="102"/>
      <c r="XJ76" s="102"/>
      <c r="XK76" s="102"/>
      <c r="XL76" s="102"/>
      <c r="XM76" s="102"/>
      <c r="XN76" s="102"/>
      <c r="XO76" s="102"/>
      <c r="XP76" s="102"/>
      <c r="XQ76" s="102"/>
      <c r="XR76" s="102"/>
      <c r="XS76" s="102"/>
      <c r="XT76" s="102"/>
      <c r="XU76" s="102"/>
      <c r="XV76" s="102"/>
      <c r="XW76" s="102"/>
      <c r="XX76" s="102"/>
      <c r="XY76" s="102"/>
      <c r="XZ76" s="102"/>
      <c r="YA76" s="102"/>
      <c r="YB76" s="102"/>
      <c r="YC76" s="102"/>
      <c r="YD76" s="102"/>
      <c r="YE76" s="102"/>
      <c r="YF76" s="102"/>
      <c r="YG76" s="102"/>
      <c r="YH76" s="102"/>
      <c r="YI76" s="102"/>
      <c r="YJ76" s="102"/>
      <c r="YK76" s="102"/>
      <c r="YL76" s="102"/>
      <c r="YM76" s="102"/>
      <c r="YN76" s="102"/>
      <c r="YO76" s="102"/>
      <c r="YP76" s="102"/>
      <c r="YQ76" s="102"/>
      <c r="YR76" s="102"/>
      <c r="YS76" s="102"/>
      <c r="YT76" s="102"/>
      <c r="YU76" s="102"/>
      <c r="YV76" s="102"/>
      <c r="YW76" s="102"/>
      <c r="YX76" s="102"/>
      <c r="YY76" s="102"/>
      <c r="YZ76" s="102"/>
      <c r="ZA76" s="102"/>
      <c r="ZB76" s="102"/>
      <c r="ZC76" s="102"/>
      <c r="ZD76" s="102"/>
      <c r="ZE76" s="102"/>
      <c r="ZF76" s="102"/>
      <c r="ZG76" s="102"/>
      <c r="ZH76" s="102"/>
      <c r="ZI76" s="102"/>
      <c r="ZJ76" s="102"/>
      <c r="ZK76" s="102"/>
      <c r="ZL76" s="102"/>
      <c r="ZM76" s="102"/>
      <c r="ZN76" s="102"/>
      <c r="ZO76" s="102"/>
      <c r="ZP76" s="102"/>
      <c r="ZQ76" s="102"/>
      <c r="ZR76" s="102"/>
      <c r="ZS76" s="102"/>
      <c r="ZT76" s="102"/>
      <c r="ZU76" s="102"/>
      <c r="ZV76" s="102"/>
      <c r="ZW76" s="102"/>
      <c r="ZX76" s="102"/>
      <c r="ZY76" s="102"/>
      <c r="ZZ76" s="102"/>
      <c r="AAA76" s="102"/>
      <c r="AAB76" s="102"/>
      <c r="AAC76" s="102"/>
      <c r="AAD76" s="102"/>
      <c r="AAE76" s="102"/>
      <c r="AAF76" s="102"/>
      <c r="AAG76" s="102"/>
      <c r="AAH76" s="102"/>
      <c r="AAI76" s="102"/>
      <c r="AAJ76" s="102"/>
      <c r="AAK76" s="102"/>
      <c r="AAL76" s="102"/>
      <c r="AAM76" s="102"/>
      <c r="AAN76" s="102"/>
      <c r="AAO76" s="102"/>
      <c r="AAP76" s="102"/>
      <c r="AAQ76" s="102"/>
      <c r="AAR76" s="102"/>
      <c r="AAS76" s="102"/>
      <c r="AAT76" s="102"/>
      <c r="AAU76" s="102"/>
      <c r="AAV76" s="102"/>
      <c r="AAW76" s="102"/>
      <c r="AAX76" s="102"/>
      <c r="AAY76" s="102"/>
      <c r="AAZ76" s="102"/>
      <c r="ABA76" s="102"/>
      <c r="ABB76" s="102"/>
      <c r="ABC76" s="102"/>
      <c r="ABD76" s="102"/>
      <c r="ABE76" s="102"/>
      <c r="ABF76" s="102"/>
      <c r="ABG76" s="102"/>
      <c r="ABH76" s="102"/>
      <c r="ABI76" s="102"/>
      <c r="ABJ76" s="102"/>
      <c r="ABK76" s="102"/>
      <c r="ABL76" s="102"/>
      <c r="ABM76" s="102"/>
      <c r="ABN76" s="102"/>
      <c r="ABO76" s="102"/>
      <c r="ABP76" s="102"/>
      <c r="ABQ76" s="102"/>
      <c r="ABR76" s="102"/>
      <c r="ABS76" s="102"/>
      <c r="ABT76" s="102"/>
      <c r="ABU76" s="102"/>
      <c r="ABV76" s="102"/>
      <c r="ABW76" s="102"/>
      <c r="ABX76" s="102"/>
      <c r="ABY76" s="102"/>
      <c r="ABZ76" s="102"/>
      <c r="ACA76" s="102"/>
      <c r="ACB76" s="102"/>
      <c r="ACC76" s="102"/>
      <c r="ACD76" s="102"/>
      <c r="ACE76" s="102"/>
      <c r="ACF76" s="102"/>
      <c r="ACG76" s="102"/>
      <c r="ACH76" s="102"/>
      <c r="ACI76" s="102"/>
      <c r="ACJ76" s="102"/>
      <c r="ACK76" s="102"/>
      <c r="ACL76" s="102"/>
      <c r="ACM76" s="102"/>
      <c r="ACN76" s="102"/>
      <c r="ACO76" s="102"/>
      <c r="ACP76" s="102"/>
      <c r="ACQ76" s="102"/>
      <c r="ACR76" s="102"/>
      <c r="ACS76" s="102"/>
      <c r="ACT76" s="102"/>
      <c r="ACU76" s="102"/>
      <c r="ACV76" s="102"/>
      <c r="ACW76" s="102"/>
      <c r="ACX76" s="102"/>
      <c r="ACY76" s="102"/>
      <c r="ACZ76" s="102"/>
      <c r="ADA76" s="102"/>
      <c r="ADB76" s="102"/>
      <c r="ADC76" s="102"/>
      <c r="ADD76" s="102"/>
      <c r="ADE76" s="102"/>
      <c r="ADF76" s="102"/>
      <c r="ADG76" s="102"/>
      <c r="ADH76" s="102"/>
      <c r="ADI76" s="102"/>
      <c r="ADJ76" s="102"/>
      <c r="ADK76" s="102"/>
      <c r="ADL76" s="102"/>
      <c r="ADM76" s="102"/>
      <c r="ADN76" s="102"/>
      <c r="ADO76" s="102"/>
      <c r="ADP76" s="102"/>
      <c r="ADQ76" s="102"/>
      <c r="ADR76" s="102"/>
      <c r="ADS76" s="102"/>
      <c r="ADT76" s="102"/>
      <c r="ADU76" s="102"/>
      <c r="ADV76" s="102"/>
      <c r="ADW76" s="102"/>
      <c r="ADX76" s="102"/>
      <c r="ADY76" s="102"/>
      <c r="ADZ76" s="102"/>
      <c r="AEA76" s="102"/>
      <c r="AEB76" s="102"/>
      <c r="AEC76" s="102"/>
      <c r="AED76" s="102"/>
      <c r="AEE76" s="102"/>
      <c r="AEF76" s="102"/>
      <c r="AEG76" s="102"/>
      <c r="AEH76" s="102"/>
      <c r="AEI76" s="102"/>
      <c r="AEJ76" s="102"/>
      <c r="AEK76" s="102"/>
      <c r="AEL76" s="102"/>
      <c r="AEM76" s="102"/>
      <c r="AEN76" s="102"/>
      <c r="AEO76" s="102"/>
      <c r="AEP76" s="102"/>
      <c r="AEQ76" s="102"/>
      <c r="AER76" s="102"/>
      <c r="AES76" s="102"/>
      <c r="AET76" s="102"/>
      <c r="AEU76" s="102"/>
      <c r="AEV76" s="102"/>
      <c r="AEW76" s="102"/>
      <c r="AEX76" s="102"/>
      <c r="AEY76" s="102"/>
      <c r="AEZ76" s="102"/>
      <c r="AFA76" s="102"/>
      <c r="AFB76" s="102"/>
      <c r="AFC76" s="102"/>
      <c r="AFD76" s="102"/>
      <c r="AFE76" s="102"/>
      <c r="AFF76" s="102"/>
      <c r="AFG76" s="102"/>
      <c r="AFH76" s="102"/>
      <c r="AFI76" s="102"/>
      <c r="AFJ76" s="102"/>
      <c r="AFK76" s="102"/>
      <c r="AFL76" s="102"/>
      <c r="AFM76" s="102"/>
      <c r="AFN76" s="102"/>
      <c r="AFO76" s="102"/>
      <c r="AFP76" s="102"/>
      <c r="AFQ76" s="102"/>
      <c r="AFR76" s="102"/>
      <c r="AFS76" s="102"/>
      <c r="AFT76" s="102"/>
      <c r="AFU76" s="102"/>
      <c r="AFV76" s="102"/>
      <c r="AFW76" s="102"/>
      <c r="AFX76" s="102"/>
      <c r="AFY76" s="102"/>
      <c r="AFZ76" s="102"/>
      <c r="AGA76" s="102"/>
      <c r="AGB76" s="102"/>
      <c r="AGC76" s="102"/>
      <c r="AGD76" s="102"/>
      <c r="AGE76" s="102"/>
      <c r="AGF76" s="102"/>
      <c r="AGG76" s="102"/>
      <c r="AGH76" s="102"/>
      <c r="AGI76" s="102"/>
      <c r="AGJ76" s="102"/>
      <c r="AGK76" s="102"/>
      <c r="AGL76" s="102"/>
      <c r="AGM76" s="102"/>
      <c r="AGN76" s="102"/>
      <c r="AGO76" s="102"/>
      <c r="AGP76" s="102"/>
      <c r="AGQ76" s="102"/>
      <c r="AGR76" s="102"/>
      <c r="AGS76" s="102"/>
      <c r="AGT76" s="102"/>
      <c r="AGU76" s="102"/>
      <c r="AGV76" s="102"/>
      <c r="AGW76" s="102"/>
      <c r="AGX76" s="102"/>
      <c r="AGY76" s="102"/>
      <c r="AGZ76" s="102"/>
      <c r="AHA76" s="102"/>
      <c r="AHB76" s="102"/>
      <c r="AHC76" s="102"/>
      <c r="AHD76" s="102"/>
      <c r="AHE76" s="102"/>
      <c r="AHF76" s="102"/>
      <c r="AHG76" s="102"/>
      <c r="AHH76" s="102"/>
      <c r="AHI76" s="102"/>
      <c r="AHJ76" s="102"/>
      <c r="AHK76" s="102"/>
      <c r="AHL76" s="102"/>
      <c r="AHM76" s="102"/>
      <c r="AHN76" s="102"/>
      <c r="AHO76" s="102"/>
      <c r="AHP76" s="102"/>
      <c r="AHQ76" s="102"/>
      <c r="AHR76" s="102"/>
      <c r="AHS76" s="102"/>
      <c r="AHT76" s="102"/>
      <c r="AHU76" s="102"/>
      <c r="AHV76" s="102"/>
      <c r="AHW76" s="102"/>
      <c r="AHX76" s="102"/>
      <c r="AHY76" s="102"/>
      <c r="AHZ76" s="102"/>
      <c r="AIA76" s="102"/>
      <c r="AIB76" s="102"/>
      <c r="AIC76" s="102"/>
      <c r="AID76" s="102"/>
      <c r="AIE76" s="102"/>
      <c r="AIF76" s="102"/>
      <c r="AIG76" s="102"/>
      <c r="AIH76" s="102"/>
      <c r="AII76" s="102"/>
      <c r="AIJ76" s="102"/>
      <c r="AIK76" s="102"/>
      <c r="AIL76" s="102"/>
      <c r="AIM76" s="102"/>
      <c r="AIN76" s="102"/>
      <c r="AIO76" s="102"/>
      <c r="AIP76" s="102"/>
      <c r="AIQ76" s="102"/>
      <c r="AIR76" s="102"/>
      <c r="AIS76" s="102"/>
      <c r="AIT76" s="102"/>
      <c r="AIU76" s="102"/>
      <c r="AIV76" s="102"/>
      <c r="AIW76" s="102"/>
      <c r="AIX76" s="102"/>
      <c r="AIY76" s="102"/>
      <c r="AIZ76" s="102"/>
      <c r="AJA76" s="102"/>
      <c r="AJB76" s="102"/>
      <c r="AJC76" s="102"/>
      <c r="AJD76" s="102"/>
      <c r="AJE76" s="102"/>
      <c r="AJF76" s="102"/>
      <c r="AJG76" s="102"/>
      <c r="AJH76" s="102"/>
      <c r="AJI76" s="102"/>
      <c r="AJJ76" s="102"/>
      <c r="AJK76" s="102"/>
      <c r="AJL76" s="102"/>
      <c r="AJM76" s="102"/>
      <c r="AJN76" s="102"/>
      <c r="AJO76" s="102"/>
      <c r="AJP76" s="102"/>
      <c r="AJQ76" s="102"/>
      <c r="AJR76" s="102"/>
      <c r="AJS76" s="102"/>
      <c r="AJT76" s="102"/>
      <c r="AJU76" s="102"/>
      <c r="AJV76" s="102"/>
      <c r="AJW76" s="102"/>
      <c r="AJX76" s="102"/>
      <c r="AJY76" s="102"/>
      <c r="AJZ76" s="102"/>
      <c r="AKA76" s="102"/>
      <c r="AKB76" s="102"/>
      <c r="AKC76" s="102"/>
      <c r="AKD76" s="102"/>
      <c r="AKE76" s="102"/>
      <c r="AKF76" s="102"/>
      <c r="AKG76" s="102"/>
      <c r="AKH76" s="102"/>
      <c r="AKI76" s="102"/>
      <c r="AKJ76" s="102"/>
      <c r="AKK76" s="102"/>
      <c r="AKL76" s="102"/>
      <c r="AKM76" s="102"/>
      <c r="AKN76" s="102"/>
      <c r="AKO76" s="102"/>
      <c r="AKP76" s="102"/>
      <c r="AKQ76" s="102"/>
      <c r="AKR76" s="102"/>
      <c r="AKS76" s="102"/>
      <c r="AKT76" s="102"/>
      <c r="AKU76" s="102"/>
      <c r="AKV76" s="102"/>
      <c r="AKW76" s="102"/>
      <c r="AKX76" s="102"/>
      <c r="AKY76" s="102"/>
      <c r="AKZ76" s="102"/>
      <c r="ALA76" s="102"/>
      <c r="ALB76" s="102"/>
      <c r="ALC76" s="102"/>
      <c r="ALD76" s="102"/>
      <c r="ALE76" s="102"/>
      <c r="ALF76" s="102"/>
      <c r="ALG76" s="102"/>
      <c r="ALH76" s="102"/>
      <c r="ALI76" s="102"/>
      <c r="ALJ76" s="102"/>
      <c r="ALK76" s="102"/>
      <c r="ALL76" s="102"/>
      <c r="ALM76" s="102"/>
      <c r="ALN76" s="102"/>
      <c r="ALO76" s="102"/>
      <c r="ALP76" s="102"/>
      <c r="ALQ76" s="102"/>
      <c r="ALR76" s="102"/>
      <c r="ALS76" s="102"/>
      <c r="ALT76" s="102"/>
      <c r="ALU76" s="102"/>
      <c r="ALV76" s="102"/>
      <c r="ALW76" s="102"/>
      <c r="ALX76" s="102"/>
      <c r="ALY76" s="102"/>
      <c r="ALZ76" s="102"/>
      <c r="AMA76" s="102"/>
      <c r="AMB76" s="102"/>
      <c r="AMC76" s="102"/>
      <c r="AMD76" s="102"/>
      <c r="AME76" s="102"/>
      <c r="AMF76" s="102"/>
      <c r="AMG76" s="102"/>
      <c r="AMH76" s="102"/>
      <c r="AMI76" s="102"/>
    </row>
    <row r="77" spans="1:1023" s="103" customFormat="1" ht="78.75" customHeight="1" x14ac:dyDescent="0.2">
      <c r="A77" s="849">
        <v>72</v>
      </c>
      <c r="B77" s="851" t="s">
        <v>1111</v>
      </c>
      <c r="C77" s="852"/>
      <c r="D77" s="853">
        <v>7691000</v>
      </c>
      <c r="E77" s="854"/>
      <c r="F77" s="856" t="s">
        <v>1113</v>
      </c>
      <c r="G77" s="855"/>
      <c r="H77" s="851" t="s">
        <v>1112</v>
      </c>
      <c r="I77" s="456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2"/>
      <c r="IT77" s="102"/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  <c r="JE77" s="102"/>
      <c r="JF77" s="102"/>
      <c r="JG77" s="102"/>
      <c r="JH77" s="102"/>
      <c r="JI77" s="102"/>
      <c r="JJ77" s="102"/>
      <c r="JK77" s="102"/>
      <c r="JL77" s="102"/>
      <c r="JM77" s="102"/>
      <c r="JN77" s="102"/>
      <c r="JO77" s="102"/>
      <c r="JP77" s="102"/>
      <c r="JQ77" s="102"/>
      <c r="JR77" s="102"/>
      <c r="JS77" s="102"/>
      <c r="JT77" s="102"/>
      <c r="JU77" s="102"/>
      <c r="JV77" s="102"/>
      <c r="JW77" s="102"/>
      <c r="JX77" s="102"/>
      <c r="JY77" s="102"/>
      <c r="JZ77" s="102"/>
      <c r="KA77" s="102"/>
      <c r="KB77" s="102"/>
      <c r="KC77" s="102"/>
      <c r="KD77" s="102"/>
      <c r="KE77" s="102"/>
      <c r="KF77" s="102"/>
      <c r="KG77" s="102"/>
      <c r="KH77" s="102"/>
      <c r="KI77" s="102"/>
      <c r="KJ77" s="102"/>
      <c r="KK77" s="102"/>
      <c r="KL77" s="102"/>
      <c r="KM77" s="102"/>
      <c r="KN77" s="102"/>
      <c r="KO77" s="102"/>
      <c r="KP77" s="102"/>
      <c r="KQ77" s="102"/>
      <c r="KR77" s="102"/>
      <c r="KS77" s="102"/>
      <c r="KT77" s="102"/>
      <c r="KU77" s="102"/>
      <c r="KV77" s="102"/>
      <c r="KW77" s="102"/>
      <c r="KX77" s="102"/>
      <c r="KY77" s="102"/>
      <c r="KZ77" s="102"/>
      <c r="LA77" s="102"/>
      <c r="LB77" s="102"/>
      <c r="LC77" s="102"/>
      <c r="LD77" s="102"/>
      <c r="LE77" s="102"/>
      <c r="LF77" s="102"/>
      <c r="LG77" s="102"/>
      <c r="LH77" s="102"/>
      <c r="LI77" s="102"/>
      <c r="LJ77" s="102"/>
      <c r="LK77" s="102"/>
      <c r="LL77" s="102"/>
      <c r="LM77" s="102"/>
      <c r="LN77" s="102"/>
      <c r="LO77" s="102"/>
      <c r="LP77" s="102"/>
      <c r="LQ77" s="102"/>
      <c r="LR77" s="102"/>
      <c r="LS77" s="102"/>
      <c r="LT77" s="102"/>
      <c r="LU77" s="102"/>
      <c r="LV77" s="102"/>
      <c r="LW77" s="102"/>
      <c r="LX77" s="102"/>
      <c r="LY77" s="102"/>
      <c r="LZ77" s="102"/>
      <c r="MA77" s="102"/>
      <c r="MB77" s="102"/>
      <c r="MC77" s="102"/>
      <c r="MD77" s="102"/>
      <c r="ME77" s="102"/>
      <c r="MF77" s="102"/>
      <c r="MG77" s="102"/>
      <c r="MH77" s="102"/>
      <c r="MI77" s="102"/>
      <c r="MJ77" s="102"/>
      <c r="MK77" s="102"/>
      <c r="ML77" s="102"/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2"/>
      <c r="MX77" s="102"/>
      <c r="MY77" s="102"/>
      <c r="MZ77" s="102"/>
      <c r="NA77" s="102"/>
      <c r="NB77" s="102"/>
      <c r="NC77" s="102"/>
      <c r="ND77" s="102"/>
      <c r="NE77" s="102"/>
      <c r="NF77" s="102"/>
      <c r="NG77" s="102"/>
      <c r="NH77" s="102"/>
      <c r="NI77" s="102"/>
      <c r="NJ77" s="102"/>
      <c r="NK77" s="102"/>
      <c r="NL77" s="102"/>
      <c r="NM77" s="102"/>
      <c r="NN77" s="102"/>
      <c r="NO77" s="102"/>
      <c r="NP77" s="102"/>
      <c r="NQ77" s="102"/>
      <c r="NR77" s="102"/>
      <c r="NS77" s="102"/>
      <c r="NT77" s="102"/>
      <c r="NU77" s="102"/>
      <c r="NV77" s="102"/>
      <c r="NW77" s="102"/>
      <c r="NX77" s="102"/>
      <c r="NY77" s="102"/>
      <c r="NZ77" s="102"/>
      <c r="OA77" s="102"/>
      <c r="OB77" s="102"/>
      <c r="OC77" s="102"/>
      <c r="OD77" s="102"/>
      <c r="OE77" s="102"/>
      <c r="OF77" s="102"/>
      <c r="OG77" s="102"/>
      <c r="OH77" s="102"/>
      <c r="OI77" s="102"/>
      <c r="OJ77" s="102"/>
      <c r="OK77" s="102"/>
      <c r="OL77" s="102"/>
      <c r="OM77" s="102"/>
      <c r="ON77" s="102"/>
      <c r="OO77" s="102"/>
      <c r="OP77" s="102"/>
      <c r="OQ77" s="102"/>
      <c r="OR77" s="102"/>
      <c r="OS77" s="102"/>
      <c r="OT77" s="102"/>
      <c r="OU77" s="102"/>
      <c r="OV77" s="102"/>
      <c r="OW77" s="102"/>
      <c r="OX77" s="102"/>
      <c r="OY77" s="102"/>
      <c r="OZ77" s="102"/>
      <c r="PA77" s="102"/>
      <c r="PB77" s="102"/>
      <c r="PC77" s="102"/>
      <c r="PD77" s="102"/>
      <c r="PE77" s="102"/>
      <c r="PF77" s="102"/>
      <c r="PG77" s="102"/>
      <c r="PH77" s="102"/>
      <c r="PI77" s="102"/>
      <c r="PJ77" s="102"/>
      <c r="PK77" s="102"/>
      <c r="PL77" s="102"/>
      <c r="PM77" s="102"/>
      <c r="PN77" s="102"/>
      <c r="PO77" s="102"/>
      <c r="PP77" s="102"/>
      <c r="PQ77" s="102"/>
      <c r="PR77" s="102"/>
      <c r="PS77" s="102"/>
      <c r="PT77" s="102"/>
      <c r="PU77" s="102"/>
      <c r="PV77" s="102"/>
      <c r="PW77" s="102"/>
      <c r="PX77" s="102"/>
      <c r="PY77" s="102"/>
      <c r="PZ77" s="102"/>
      <c r="QA77" s="102"/>
      <c r="QB77" s="102"/>
      <c r="QC77" s="102"/>
      <c r="QD77" s="102"/>
      <c r="QE77" s="102"/>
      <c r="QF77" s="102"/>
      <c r="QG77" s="102"/>
      <c r="QH77" s="102"/>
      <c r="QI77" s="102"/>
      <c r="QJ77" s="102"/>
      <c r="QK77" s="102"/>
      <c r="QL77" s="102"/>
      <c r="QM77" s="102"/>
      <c r="QN77" s="102"/>
      <c r="QO77" s="102"/>
      <c r="QP77" s="102"/>
      <c r="QQ77" s="102"/>
      <c r="QR77" s="102"/>
      <c r="QS77" s="102"/>
      <c r="QT77" s="102"/>
      <c r="QU77" s="102"/>
      <c r="QV77" s="102"/>
      <c r="QW77" s="102"/>
      <c r="QX77" s="102"/>
      <c r="QY77" s="102"/>
      <c r="QZ77" s="102"/>
      <c r="RA77" s="102"/>
      <c r="RB77" s="102"/>
      <c r="RC77" s="102"/>
      <c r="RD77" s="102"/>
      <c r="RE77" s="102"/>
      <c r="RF77" s="102"/>
      <c r="RG77" s="102"/>
      <c r="RH77" s="102"/>
      <c r="RI77" s="102"/>
      <c r="RJ77" s="102"/>
      <c r="RK77" s="102"/>
      <c r="RL77" s="102"/>
      <c r="RM77" s="102"/>
      <c r="RN77" s="102"/>
      <c r="RO77" s="102"/>
      <c r="RP77" s="102"/>
      <c r="RQ77" s="102"/>
      <c r="RR77" s="102"/>
      <c r="RS77" s="102"/>
      <c r="RT77" s="102"/>
      <c r="RU77" s="102"/>
      <c r="RV77" s="102"/>
      <c r="RW77" s="102"/>
      <c r="RX77" s="102"/>
      <c r="RY77" s="102"/>
      <c r="RZ77" s="102"/>
      <c r="SA77" s="102"/>
      <c r="SB77" s="102"/>
      <c r="SC77" s="102"/>
      <c r="SD77" s="102"/>
      <c r="SE77" s="102"/>
      <c r="SF77" s="102"/>
      <c r="SG77" s="102"/>
      <c r="SH77" s="102"/>
      <c r="SI77" s="102"/>
      <c r="SJ77" s="102"/>
      <c r="SK77" s="102"/>
      <c r="SL77" s="102"/>
      <c r="SM77" s="102"/>
      <c r="SN77" s="102"/>
      <c r="SO77" s="102"/>
      <c r="SP77" s="102"/>
      <c r="SQ77" s="102"/>
      <c r="SR77" s="102"/>
      <c r="SS77" s="102"/>
      <c r="ST77" s="102"/>
      <c r="SU77" s="102"/>
      <c r="SV77" s="102"/>
      <c r="SW77" s="102"/>
      <c r="SX77" s="102"/>
      <c r="SY77" s="102"/>
      <c r="SZ77" s="102"/>
      <c r="TA77" s="102"/>
      <c r="TB77" s="102"/>
      <c r="TC77" s="102"/>
      <c r="TD77" s="102"/>
      <c r="TE77" s="102"/>
      <c r="TF77" s="102"/>
      <c r="TG77" s="102"/>
      <c r="TH77" s="102"/>
      <c r="TI77" s="102"/>
      <c r="TJ77" s="102"/>
      <c r="TK77" s="102"/>
      <c r="TL77" s="102"/>
      <c r="TM77" s="102"/>
      <c r="TN77" s="102"/>
      <c r="TO77" s="102"/>
      <c r="TP77" s="102"/>
      <c r="TQ77" s="102"/>
      <c r="TR77" s="102"/>
      <c r="TS77" s="102"/>
      <c r="TT77" s="102"/>
      <c r="TU77" s="102"/>
      <c r="TV77" s="102"/>
      <c r="TW77" s="102"/>
      <c r="TX77" s="102"/>
      <c r="TY77" s="102"/>
      <c r="TZ77" s="102"/>
      <c r="UA77" s="102"/>
      <c r="UB77" s="102"/>
      <c r="UC77" s="102"/>
      <c r="UD77" s="102"/>
      <c r="UE77" s="102"/>
      <c r="UF77" s="102"/>
      <c r="UG77" s="102"/>
      <c r="UH77" s="102"/>
      <c r="UI77" s="102"/>
      <c r="UJ77" s="102"/>
      <c r="UK77" s="102"/>
      <c r="UL77" s="102"/>
      <c r="UM77" s="102"/>
      <c r="UN77" s="102"/>
      <c r="UO77" s="102"/>
      <c r="UP77" s="102"/>
      <c r="UQ77" s="102"/>
      <c r="UR77" s="102"/>
      <c r="US77" s="102"/>
      <c r="UT77" s="102"/>
      <c r="UU77" s="102"/>
      <c r="UV77" s="102"/>
      <c r="UW77" s="102"/>
      <c r="UX77" s="102"/>
      <c r="UY77" s="102"/>
      <c r="UZ77" s="102"/>
      <c r="VA77" s="102"/>
      <c r="VB77" s="102"/>
      <c r="VC77" s="102"/>
      <c r="VD77" s="102"/>
      <c r="VE77" s="102"/>
      <c r="VF77" s="102"/>
      <c r="VG77" s="102"/>
      <c r="VH77" s="102"/>
      <c r="VI77" s="102"/>
      <c r="VJ77" s="102"/>
      <c r="VK77" s="102"/>
      <c r="VL77" s="102"/>
      <c r="VM77" s="102"/>
      <c r="VN77" s="102"/>
      <c r="VO77" s="102"/>
      <c r="VP77" s="102"/>
      <c r="VQ77" s="102"/>
      <c r="VR77" s="102"/>
      <c r="VS77" s="102"/>
      <c r="VT77" s="102"/>
      <c r="VU77" s="102"/>
      <c r="VV77" s="102"/>
      <c r="VW77" s="102"/>
      <c r="VX77" s="102"/>
      <c r="VY77" s="102"/>
      <c r="VZ77" s="102"/>
      <c r="WA77" s="102"/>
      <c r="WB77" s="102"/>
      <c r="WC77" s="102"/>
      <c r="WD77" s="102"/>
      <c r="WE77" s="102"/>
      <c r="WF77" s="102"/>
      <c r="WG77" s="102"/>
      <c r="WH77" s="102"/>
      <c r="WI77" s="102"/>
      <c r="WJ77" s="102"/>
      <c r="WK77" s="102"/>
      <c r="WL77" s="102"/>
      <c r="WM77" s="102"/>
      <c r="WN77" s="102"/>
      <c r="WO77" s="102"/>
      <c r="WP77" s="102"/>
      <c r="WQ77" s="102"/>
      <c r="WR77" s="102"/>
      <c r="WS77" s="102"/>
      <c r="WT77" s="102"/>
      <c r="WU77" s="102"/>
      <c r="WV77" s="102"/>
      <c r="WW77" s="102"/>
      <c r="WX77" s="102"/>
      <c r="WY77" s="102"/>
      <c r="WZ77" s="102"/>
      <c r="XA77" s="102"/>
      <c r="XB77" s="102"/>
      <c r="XC77" s="102"/>
      <c r="XD77" s="102"/>
      <c r="XE77" s="102"/>
      <c r="XF77" s="102"/>
      <c r="XG77" s="102"/>
      <c r="XH77" s="102"/>
      <c r="XI77" s="102"/>
      <c r="XJ77" s="102"/>
      <c r="XK77" s="102"/>
      <c r="XL77" s="102"/>
      <c r="XM77" s="102"/>
      <c r="XN77" s="102"/>
      <c r="XO77" s="102"/>
      <c r="XP77" s="102"/>
      <c r="XQ77" s="102"/>
      <c r="XR77" s="102"/>
      <c r="XS77" s="102"/>
      <c r="XT77" s="102"/>
      <c r="XU77" s="102"/>
      <c r="XV77" s="102"/>
      <c r="XW77" s="102"/>
      <c r="XX77" s="102"/>
      <c r="XY77" s="102"/>
      <c r="XZ77" s="102"/>
      <c r="YA77" s="102"/>
      <c r="YB77" s="102"/>
      <c r="YC77" s="102"/>
      <c r="YD77" s="102"/>
      <c r="YE77" s="102"/>
      <c r="YF77" s="102"/>
      <c r="YG77" s="102"/>
      <c r="YH77" s="102"/>
      <c r="YI77" s="102"/>
      <c r="YJ77" s="102"/>
      <c r="YK77" s="102"/>
      <c r="YL77" s="102"/>
      <c r="YM77" s="102"/>
      <c r="YN77" s="102"/>
      <c r="YO77" s="102"/>
      <c r="YP77" s="102"/>
      <c r="YQ77" s="102"/>
      <c r="YR77" s="102"/>
      <c r="YS77" s="102"/>
      <c r="YT77" s="102"/>
      <c r="YU77" s="102"/>
      <c r="YV77" s="102"/>
      <c r="YW77" s="102"/>
      <c r="YX77" s="102"/>
      <c r="YY77" s="102"/>
      <c r="YZ77" s="102"/>
      <c r="ZA77" s="102"/>
      <c r="ZB77" s="102"/>
      <c r="ZC77" s="102"/>
      <c r="ZD77" s="102"/>
      <c r="ZE77" s="102"/>
      <c r="ZF77" s="102"/>
      <c r="ZG77" s="102"/>
      <c r="ZH77" s="102"/>
      <c r="ZI77" s="102"/>
      <c r="ZJ77" s="102"/>
      <c r="ZK77" s="102"/>
      <c r="ZL77" s="102"/>
      <c r="ZM77" s="102"/>
      <c r="ZN77" s="102"/>
      <c r="ZO77" s="102"/>
      <c r="ZP77" s="102"/>
      <c r="ZQ77" s="102"/>
      <c r="ZR77" s="102"/>
      <c r="ZS77" s="102"/>
      <c r="ZT77" s="102"/>
      <c r="ZU77" s="102"/>
      <c r="ZV77" s="102"/>
      <c r="ZW77" s="102"/>
      <c r="ZX77" s="102"/>
      <c r="ZY77" s="102"/>
      <c r="ZZ77" s="102"/>
      <c r="AAA77" s="102"/>
      <c r="AAB77" s="102"/>
      <c r="AAC77" s="102"/>
      <c r="AAD77" s="102"/>
      <c r="AAE77" s="102"/>
      <c r="AAF77" s="102"/>
      <c r="AAG77" s="102"/>
      <c r="AAH77" s="102"/>
      <c r="AAI77" s="102"/>
      <c r="AAJ77" s="102"/>
      <c r="AAK77" s="102"/>
      <c r="AAL77" s="102"/>
      <c r="AAM77" s="102"/>
      <c r="AAN77" s="102"/>
      <c r="AAO77" s="102"/>
      <c r="AAP77" s="102"/>
      <c r="AAQ77" s="102"/>
      <c r="AAR77" s="102"/>
      <c r="AAS77" s="102"/>
      <c r="AAT77" s="102"/>
      <c r="AAU77" s="102"/>
      <c r="AAV77" s="102"/>
      <c r="AAW77" s="102"/>
      <c r="AAX77" s="102"/>
      <c r="AAY77" s="102"/>
      <c r="AAZ77" s="102"/>
      <c r="ABA77" s="102"/>
      <c r="ABB77" s="102"/>
      <c r="ABC77" s="102"/>
      <c r="ABD77" s="102"/>
      <c r="ABE77" s="102"/>
      <c r="ABF77" s="102"/>
      <c r="ABG77" s="102"/>
      <c r="ABH77" s="102"/>
      <c r="ABI77" s="102"/>
      <c r="ABJ77" s="102"/>
      <c r="ABK77" s="102"/>
      <c r="ABL77" s="102"/>
      <c r="ABM77" s="102"/>
      <c r="ABN77" s="102"/>
      <c r="ABO77" s="102"/>
      <c r="ABP77" s="102"/>
      <c r="ABQ77" s="102"/>
      <c r="ABR77" s="102"/>
      <c r="ABS77" s="102"/>
      <c r="ABT77" s="102"/>
      <c r="ABU77" s="102"/>
      <c r="ABV77" s="102"/>
      <c r="ABW77" s="102"/>
      <c r="ABX77" s="102"/>
      <c r="ABY77" s="102"/>
      <c r="ABZ77" s="102"/>
      <c r="ACA77" s="102"/>
      <c r="ACB77" s="102"/>
      <c r="ACC77" s="102"/>
      <c r="ACD77" s="102"/>
      <c r="ACE77" s="102"/>
      <c r="ACF77" s="102"/>
      <c r="ACG77" s="102"/>
      <c r="ACH77" s="102"/>
      <c r="ACI77" s="102"/>
      <c r="ACJ77" s="102"/>
      <c r="ACK77" s="102"/>
      <c r="ACL77" s="102"/>
      <c r="ACM77" s="102"/>
      <c r="ACN77" s="102"/>
      <c r="ACO77" s="102"/>
      <c r="ACP77" s="102"/>
      <c r="ACQ77" s="102"/>
      <c r="ACR77" s="102"/>
      <c r="ACS77" s="102"/>
      <c r="ACT77" s="102"/>
      <c r="ACU77" s="102"/>
      <c r="ACV77" s="102"/>
      <c r="ACW77" s="102"/>
      <c r="ACX77" s="102"/>
      <c r="ACY77" s="102"/>
      <c r="ACZ77" s="102"/>
      <c r="ADA77" s="102"/>
      <c r="ADB77" s="102"/>
      <c r="ADC77" s="102"/>
      <c r="ADD77" s="102"/>
      <c r="ADE77" s="102"/>
      <c r="ADF77" s="102"/>
      <c r="ADG77" s="102"/>
      <c r="ADH77" s="102"/>
      <c r="ADI77" s="102"/>
      <c r="ADJ77" s="102"/>
      <c r="ADK77" s="102"/>
      <c r="ADL77" s="102"/>
      <c r="ADM77" s="102"/>
      <c r="ADN77" s="102"/>
      <c r="ADO77" s="102"/>
      <c r="ADP77" s="102"/>
      <c r="ADQ77" s="102"/>
      <c r="ADR77" s="102"/>
      <c r="ADS77" s="102"/>
      <c r="ADT77" s="102"/>
      <c r="ADU77" s="102"/>
      <c r="ADV77" s="102"/>
      <c r="ADW77" s="102"/>
      <c r="ADX77" s="102"/>
      <c r="ADY77" s="102"/>
      <c r="ADZ77" s="102"/>
      <c r="AEA77" s="102"/>
      <c r="AEB77" s="102"/>
      <c r="AEC77" s="102"/>
      <c r="AED77" s="102"/>
      <c r="AEE77" s="102"/>
      <c r="AEF77" s="102"/>
      <c r="AEG77" s="102"/>
      <c r="AEH77" s="102"/>
      <c r="AEI77" s="102"/>
      <c r="AEJ77" s="102"/>
      <c r="AEK77" s="102"/>
      <c r="AEL77" s="102"/>
      <c r="AEM77" s="102"/>
      <c r="AEN77" s="102"/>
      <c r="AEO77" s="102"/>
      <c r="AEP77" s="102"/>
      <c r="AEQ77" s="102"/>
      <c r="AER77" s="102"/>
      <c r="AES77" s="102"/>
      <c r="AET77" s="102"/>
      <c r="AEU77" s="102"/>
      <c r="AEV77" s="102"/>
      <c r="AEW77" s="102"/>
      <c r="AEX77" s="102"/>
      <c r="AEY77" s="102"/>
      <c r="AEZ77" s="102"/>
      <c r="AFA77" s="102"/>
      <c r="AFB77" s="102"/>
      <c r="AFC77" s="102"/>
      <c r="AFD77" s="102"/>
      <c r="AFE77" s="102"/>
      <c r="AFF77" s="102"/>
      <c r="AFG77" s="102"/>
      <c r="AFH77" s="102"/>
      <c r="AFI77" s="102"/>
      <c r="AFJ77" s="102"/>
      <c r="AFK77" s="102"/>
      <c r="AFL77" s="102"/>
      <c r="AFM77" s="102"/>
      <c r="AFN77" s="102"/>
      <c r="AFO77" s="102"/>
      <c r="AFP77" s="102"/>
      <c r="AFQ77" s="102"/>
      <c r="AFR77" s="102"/>
      <c r="AFS77" s="102"/>
      <c r="AFT77" s="102"/>
      <c r="AFU77" s="102"/>
      <c r="AFV77" s="102"/>
      <c r="AFW77" s="102"/>
      <c r="AFX77" s="102"/>
      <c r="AFY77" s="102"/>
      <c r="AFZ77" s="102"/>
      <c r="AGA77" s="102"/>
      <c r="AGB77" s="102"/>
      <c r="AGC77" s="102"/>
      <c r="AGD77" s="102"/>
      <c r="AGE77" s="102"/>
      <c r="AGF77" s="102"/>
      <c r="AGG77" s="102"/>
      <c r="AGH77" s="102"/>
      <c r="AGI77" s="102"/>
      <c r="AGJ77" s="102"/>
      <c r="AGK77" s="102"/>
      <c r="AGL77" s="102"/>
      <c r="AGM77" s="102"/>
      <c r="AGN77" s="102"/>
      <c r="AGO77" s="102"/>
      <c r="AGP77" s="102"/>
      <c r="AGQ77" s="102"/>
      <c r="AGR77" s="102"/>
      <c r="AGS77" s="102"/>
      <c r="AGT77" s="102"/>
      <c r="AGU77" s="102"/>
      <c r="AGV77" s="102"/>
      <c r="AGW77" s="102"/>
      <c r="AGX77" s="102"/>
      <c r="AGY77" s="102"/>
      <c r="AGZ77" s="102"/>
      <c r="AHA77" s="102"/>
      <c r="AHB77" s="102"/>
      <c r="AHC77" s="102"/>
      <c r="AHD77" s="102"/>
      <c r="AHE77" s="102"/>
      <c r="AHF77" s="102"/>
      <c r="AHG77" s="102"/>
      <c r="AHH77" s="102"/>
      <c r="AHI77" s="102"/>
      <c r="AHJ77" s="102"/>
      <c r="AHK77" s="102"/>
      <c r="AHL77" s="102"/>
      <c r="AHM77" s="102"/>
      <c r="AHN77" s="102"/>
      <c r="AHO77" s="102"/>
      <c r="AHP77" s="102"/>
      <c r="AHQ77" s="102"/>
      <c r="AHR77" s="102"/>
      <c r="AHS77" s="102"/>
      <c r="AHT77" s="102"/>
      <c r="AHU77" s="102"/>
      <c r="AHV77" s="102"/>
      <c r="AHW77" s="102"/>
      <c r="AHX77" s="102"/>
      <c r="AHY77" s="102"/>
      <c r="AHZ77" s="102"/>
      <c r="AIA77" s="102"/>
      <c r="AIB77" s="102"/>
      <c r="AIC77" s="102"/>
      <c r="AID77" s="102"/>
      <c r="AIE77" s="102"/>
      <c r="AIF77" s="102"/>
      <c r="AIG77" s="102"/>
      <c r="AIH77" s="102"/>
      <c r="AII77" s="102"/>
      <c r="AIJ77" s="102"/>
      <c r="AIK77" s="102"/>
      <c r="AIL77" s="102"/>
      <c r="AIM77" s="102"/>
      <c r="AIN77" s="102"/>
      <c r="AIO77" s="102"/>
      <c r="AIP77" s="102"/>
      <c r="AIQ77" s="102"/>
      <c r="AIR77" s="102"/>
      <c r="AIS77" s="102"/>
      <c r="AIT77" s="102"/>
      <c r="AIU77" s="102"/>
      <c r="AIV77" s="102"/>
      <c r="AIW77" s="102"/>
      <c r="AIX77" s="102"/>
      <c r="AIY77" s="102"/>
      <c r="AIZ77" s="102"/>
      <c r="AJA77" s="102"/>
      <c r="AJB77" s="102"/>
      <c r="AJC77" s="102"/>
      <c r="AJD77" s="102"/>
      <c r="AJE77" s="102"/>
      <c r="AJF77" s="102"/>
      <c r="AJG77" s="102"/>
      <c r="AJH77" s="102"/>
      <c r="AJI77" s="102"/>
      <c r="AJJ77" s="102"/>
      <c r="AJK77" s="102"/>
      <c r="AJL77" s="102"/>
      <c r="AJM77" s="102"/>
      <c r="AJN77" s="102"/>
      <c r="AJO77" s="102"/>
      <c r="AJP77" s="102"/>
      <c r="AJQ77" s="102"/>
      <c r="AJR77" s="102"/>
      <c r="AJS77" s="102"/>
      <c r="AJT77" s="102"/>
      <c r="AJU77" s="102"/>
      <c r="AJV77" s="102"/>
      <c r="AJW77" s="102"/>
      <c r="AJX77" s="102"/>
      <c r="AJY77" s="102"/>
      <c r="AJZ77" s="102"/>
      <c r="AKA77" s="102"/>
      <c r="AKB77" s="102"/>
      <c r="AKC77" s="102"/>
      <c r="AKD77" s="102"/>
      <c r="AKE77" s="102"/>
      <c r="AKF77" s="102"/>
      <c r="AKG77" s="102"/>
      <c r="AKH77" s="102"/>
      <c r="AKI77" s="102"/>
      <c r="AKJ77" s="102"/>
      <c r="AKK77" s="102"/>
      <c r="AKL77" s="102"/>
      <c r="AKM77" s="102"/>
      <c r="AKN77" s="102"/>
      <c r="AKO77" s="102"/>
      <c r="AKP77" s="102"/>
      <c r="AKQ77" s="102"/>
      <c r="AKR77" s="102"/>
      <c r="AKS77" s="102"/>
      <c r="AKT77" s="102"/>
      <c r="AKU77" s="102"/>
      <c r="AKV77" s="102"/>
      <c r="AKW77" s="102"/>
      <c r="AKX77" s="102"/>
      <c r="AKY77" s="102"/>
      <c r="AKZ77" s="102"/>
      <c r="ALA77" s="102"/>
      <c r="ALB77" s="102"/>
      <c r="ALC77" s="102"/>
      <c r="ALD77" s="102"/>
      <c r="ALE77" s="102"/>
      <c r="ALF77" s="102"/>
      <c r="ALG77" s="102"/>
      <c r="ALH77" s="102"/>
      <c r="ALI77" s="102"/>
      <c r="ALJ77" s="102"/>
      <c r="ALK77" s="102"/>
      <c r="ALL77" s="102"/>
      <c r="ALM77" s="102"/>
      <c r="ALN77" s="102"/>
      <c r="ALO77" s="102"/>
      <c r="ALP77" s="102"/>
      <c r="ALQ77" s="102"/>
      <c r="ALR77" s="102"/>
      <c r="ALS77" s="102"/>
      <c r="ALT77" s="102"/>
      <c r="ALU77" s="102"/>
      <c r="ALV77" s="102"/>
      <c r="ALW77" s="102"/>
      <c r="ALX77" s="102"/>
      <c r="ALY77" s="102"/>
      <c r="ALZ77" s="102"/>
      <c r="AMA77" s="102"/>
      <c r="AMB77" s="102"/>
      <c r="AMC77" s="102"/>
      <c r="AMD77" s="102"/>
      <c r="AME77" s="102"/>
      <c r="AMF77" s="102"/>
      <c r="AMG77" s="102"/>
      <c r="AMH77" s="102"/>
      <c r="AMI77" s="102"/>
    </row>
    <row r="78" spans="1:1023" ht="22.9" customHeight="1" x14ac:dyDescent="0.2">
      <c r="A78" s="712"/>
      <c r="B78" s="796" t="s">
        <v>14</v>
      </c>
      <c r="C78" s="796"/>
      <c r="D78" s="96"/>
      <c r="E78" s="850">
        <f>SUM(D5,E6:E28,D29:D30,E31,D32:D33,E34:E39,D40:D41,E42:E44,D45,E46,D47:D77)</f>
        <v>166829779.26000005</v>
      </c>
      <c r="F78" s="97"/>
      <c r="G78" s="98"/>
      <c r="H78" s="95"/>
    </row>
    <row r="79" spans="1:1023" ht="24.6" customHeight="1" x14ac:dyDescent="0.2">
      <c r="A79" s="146" t="s">
        <v>8</v>
      </c>
      <c r="B79" s="814" t="s">
        <v>9</v>
      </c>
      <c r="C79" s="815"/>
      <c r="D79" s="815"/>
      <c r="E79" s="815"/>
      <c r="F79" s="815"/>
      <c r="G79" s="816"/>
      <c r="H79" s="94" t="s">
        <v>10</v>
      </c>
    </row>
    <row r="80" spans="1:1023" ht="25.5" x14ac:dyDescent="0.2">
      <c r="A80" s="6">
        <v>1</v>
      </c>
      <c r="B80" s="7" t="s">
        <v>11</v>
      </c>
      <c r="C80" s="6"/>
      <c r="D80" s="79"/>
      <c r="E80" s="9"/>
      <c r="F80" s="8">
        <v>172.2</v>
      </c>
      <c r="G80" s="10" t="s">
        <v>12</v>
      </c>
      <c r="H80" s="8" t="s">
        <v>13</v>
      </c>
    </row>
    <row r="81" spans="1:1025" ht="22.9" customHeight="1" x14ac:dyDescent="0.2">
      <c r="A81" s="713"/>
      <c r="B81" s="787" t="s">
        <v>14</v>
      </c>
      <c r="C81" s="788"/>
      <c r="D81" s="80"/>
      <c r="E81" s="12"/>
      <c r="F81" s="12"/>
      <c r="G81" s="13"/>
      <c r="H81" s="11"/>
    </row>
    <row r="82" spans="1:1025" s="74" customFormat="1" ht="24.6" customHeight="1" x14ac:dyDescent="0.2">
      <c r="A82" s="114" t="s">
        <v>374</v>
      </c>
      <c r="B82" s="769" t="s">
        <v>361</v>
      </c>
      <c r="C82" s="770"/>
      <c r="D82" s="770"/>
      <c r="E82" s="770"/>
      <c r="F82" s="770"/>
      <c r="G82" s="771"/>
      <c r="H82" s="115" t="s">
        <v>10</v>
      </c>
    </row>
    <row r="83" spans="1:1025" s="74" customFormat="1" ht="51" x14ac:dyDescent="0.2">
      <c r="A83" s="116">
        <v>1</v>
      </c>
      <c r="B83" s="147" t="s">
        <v>375</v>
      </c>
      <c r="C83" s="116" t="s">
        <v>376</v>
      </c>
      <c r="D83" s="118"/>
      <c r="E83" s="55">
        <v>1834572</v>
      </c>
      <c r="F83" s="117" t="s">
        <v>377</v>
      </c>
      <c r="G83" s="119" t="s">
        <v>378</v>
      </c>
      <c r="H83" s="147" t="s">
        <v>379</v>
      </c>
    </row>
    <row r="84" spans="1:1025" s="74" customFormat="1" ht="12.75" customHeight="1" x14ac:dyDescent="0.2">
      <c r="A84" s="714"/>
      <c r="B84" s="772" t="s">
        <v>14</v>
      </c>
      <c r="C84" s="773"/>
      <c r="D84" s="133"/>
      <c r="E84" s="575">
        <f>SUM(E83)</f>
        <v>1834572</v>
      </c>
      <c r="F84" s="133"/>
      <c r="G84" s="134"/>
      <c r="H84" s="132"/>
    </row>
    <row r="85" spans="1:1025" ht="26.45" customHeight="1" x14ac:dyDescent="0.2">
      <c r="A85" s="148" t="s">
        <v>31</v>
      </c>
      <c r="B85" s="779" t="s">
        <v>32</v>
      </c>
      <c r="C85" s="779"/>
      <c r="D85" s="779"/>
      <c r="E85" s="779"/>
      <c r="F85" s="779"/>
      <c r="G85" s="779"/>
      <c r="H85" s="149" t="s">
        <v>518</v>
      </c>
    </row>
    <row r="86" spans="1:1025" s="284" customFormat="1" ht="26.45" customHeight="1" x14ac:dyDescent="0.2">
      <c r="A86" s="524">
        <v>1</v>
      </c>
      <c r="B86" s="525" t="s">
        <v>34</v>
      </c>
      <c r="C86" s="150">
        <v>2018</v>
      </c>
      <c r="D86" s="526">
        <v>1920970</v>
      </c>
      <c r="E86" s="576"/>
      <c r="F86" s="522"/>
      <c r="G86" s="523"/>
      <c r="H86" s="520" t="s">
        <v>520</v>
      </c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  <c r="DF86" s="331"/>
      <c r="DG86" s="331"/>
      <c r="DH86" s="331"/>
      <c r="DI86" s="331"/>
      <c r="DJ86" s="331"/>
      <c r="DK86" s="331"/>
      <c r="DL86" s="331"/>
      <c r="DM86" s="331"/>
      <c r="DN86" s="331"/>
      <c r="DO86" s="331"/>
      <c r="DP86" s="331"/>
      <c r="DQ86" s="331"/>
      <c r="DR86" s="331"/>
      <c r="DS86" s="331"/>
      <c r="DT86" s="331"/>
      <c r="DU86" s="331"/>
      <c r="DV86" s="331"/>
      <c r="DW86" s="331"/>
      <c r="DX86" s="331"/>
      <c r="DY86" s="331"/>
      <c r="DZ86" s="331"/>
      <c r="EA86" s="331"/>
      <c r="EB86" s="331"/>
      <c r="EC86" s="331"/>
      <c r="ED86" s="331"/>
      <c r="EE86" s="331"/>
      <c r="EF86" s="331"/>
      <c r="EG86" s="331"/>
      <c r="EH86" s="331"/>
      <c r="EI86" s="331"/>
      <c r="EJ86" s="331"/>
      <c r="EK86" s="331"/>
      <c r="EL86" s="331"/>
      <c r="EM86" s="331"/>
      <c r="EN86" s="331"/>
      <c r="EO86" s="331"/>
      <c r="EP86" s="331"/>
      <c r="EQ86" s="331"/>
      <c r="ER86" s="331"/>
      <c r="ES86" s="331"/>
      <c r="ET86" s="331"/>
      <c r="EU86" s="331"/>
      <c r="EV86" s="331"/>
      <c r="EW86" s="331"/>
      <c r="EX86" s="331"/>
      <c r="EY86" s="331"/>
      <c r="EZ86" s="331"/>
      <c r="FA86" s="331"/>
      <c r="FB86" s="331"/>
      <c r="FC86" s="331"/>
      <c r="FD86" s="331"/>
      <c r="FE86" s="331"/>
      <c r="FF86" s="331"/>
      <c r="FG86" s="331"/>
      <c r="FH86" s="331"/>
      <c r="FI86" s="331"/>
      <c r="FJ86" s="331"/>
      <c r="FK86" s="331"/>
      <c r="FL86" s="331"/>
      <c r="FM86" s="331"/>
      <c r="FN86" s="331"/>
      <c r="FO86" s="331"/>
      <c r="FP86" s="331"/>
      <c r="FQ86" s="331"/>
      <c r="FR86" s="331"/>
      <c r="FS86" s="331"/>
      <c r="FT86" s="331"/>
      <c r="FU86" s="331"/>
      <c r="FV86" s="331"/>
      <c r="FW86" s="331"/>
      <c r="FX86" s="331"/>
      <c r="FY86" s="331"/>
      <c r="FZ86" s="331"/>
      <c r="GA86" s="331"/>
      <c r="GB86" s="331"/>
      <c r="GC86" s="331"/>
      <c r="GD86" s="331"/>
      <c r="GE86" s="331"/>
      <c r="GF86" s="331"/>
      <c r="GG86" s="331"/>
      <c r="GH86" s="331"/>
      <c r="GI86" s="331"/>
      <c r="GJ86" s="331"/>
      <c r="GK86" s="331"/>
      <c r="GL86" s="331"/>
      <c r="GM86" s="331"/>
      <c r="GN86" s="331"/>
      <c r="GO86" s="331"/>
      <c r="GP86" s="331"/>
      <c r="GQ86" s="331"/>
      <c r="GR86" s="331"/>
      <c r="GS86" s="331"/>
      <c r="GT86" s="331"/>
      <c r="GU86" s="331"/>
      <c r="GV86" s="331"/>
      <c r="GW86" s="331"/>
      <c r="GX86" s="331"/>
      <c r="GY86" s="331"/>
      <c r="GZ86" s="331"/>
      <c r="HA86" s="331"/>
      <c r="HB86" s="331"/>
      <c r="HC86" s="331"/>
      <c r="HD86" s="331"/>
      <c r="HE86" s="331"/>
      <c r="HF86" s="331"/>
      <c r="HG86" s="331"/>
      <c r="HH86" s="331"/>
      <c r="HI86" s="331"/>
      <c r="HJ86" s="331"/>
      <c r="HK86" s="331"/>
      <c r="HL86" s="331"/>
      <c r="HM86" s="331"/>
      <c r="HN86" s="331"/>
      <c r="HO86" s="331"/>
      <c r="HP86" s="331"/>
      <c r="HQ86" s="331"/>
      <c r="HR86" s="331"/>
      <c r="HS86" s="331"/>
      <c r="HT86" s="331"/>
      <c r="HU86" s="331"/>
      <c r="HV86" s="331"/>
      <c r="HW86" s="331"/>
      <c r="HX86" s="331"/>
      <c r="HY86" s="331"/>
      <c r="HZ86" s="331"/>
      <c r="IA86" s="331"/>
      <c r="IB86" s="331"/>
      <c r="IC86" s="331"/>
      <c r="ID86" s="331"/>
      <c r="IE86" s="331"/>
      <c r="IF86" s="331"/>
      <c r="IG86" s="331"/>
      <c r="IH86" s="331"/>
      <c r="II86" s="331"/>
      <c r="IJ86" s="331"/>
      <c r="IK86" s="331"/>
      <c r="IL86" s="331"/>
      <c r="IM86" s="331"/>
      <c r="IN86" s="331"/>
      <c r="IO86" s="331"/>
      <c r="IP86" s="331"/>
      <c r="IQ86" s="331"/>
      <c r="IR86" s="331"/>
      <c r="IS86" s="331"/>
      <c r="IT86" s="331"/>
      <c r="IU86" s="331"/>
      <c r="IV86" s="331"/>
      <c r="IW86" s="331"/>
      <c r="IX86" s="331"/>
      <c r="IY86" s="331"/>
      <c r="IZ86" s="331"/>
      <c r="JA86" s="331"/>
      <c r="JB86" s="331"/>
      <c r="JC86" s="331"/>
      <c r="JD86" s="331"/>
      <c r="JE86" s="331"/>
      <c r="JF86" s="331"/>
      <c r="JG86" s="331"/>
      <c r="JH86" s="331"/>
      <c r="JI86" s="331"/>
      <c r="JJ86" s="331"/>
      <c r="JK86" s="331"/>
      <c r="JL86" s="331"/>
      <c r="JM86" s="331"/>
      <c r="JN86" s="331"/>
      <c r="JO86" s="331"/>
      <c r="JP86" s="331"/>
      <c r="JQ86" s="331"/>
      <c r="JR86" s="331"/>
      <c r="JS86" s="331"/>
      <c r="JT86" s="331"/>
      <c r="JU86" s="331"/>
      <c r="JV86" s="331"/>
      <c r="JW86" s="331"/>
      <c r="JX86" s="331"/>
      <c r="JY86" s="331"/>
      <c r="JZ86" s="331"/>
      <c r="KA86" s="331"/>
      <c r="KB86" s="331"/>
      <c r="KC86" s="331"/>
      <c r="KD86" s="331"/>
      <c r="KE86" s="331"/>
      <c r="KF86" s="331"/>
      <c r="KG86" s="331"/>
      <c r="KH86" s="331"/>
      <c r="KI86" s="331"/>
      <c r="KJ86" s="331"/>
      <c r="KK86" s="331"/>
      <c r="KL86" s="331"/>
      <c r="KM86" s="331"/>
      <c r="KN86" s="331"/>
      <c r="KO86" s="331"/>
      <c r="KP86" s="331"/>
      <c r="KQ86" s="331"/>
      <c r="KR86" s="331"/>
      <c r="KS86" s="331"/>
      <c r="KT86" s="331"/>
      <c r="KU86" s="331"/>
      <c r="KV86" s="331"/>
      <c r="KW86" s="331"/>
      <c r="KX86" s="331"/>
      <c r="KY86" s="331"/>
      <c r="KZ86" s="331"/>
      <c r="LA86" s="331"/>
      <c r="LB86" s="331"/>
      <c r="LC86" s="331"/>
      <c r="LD86" s="331"/>
      <c r="LE86" s="331"/>
      <c r="LF86" s="331"/>
      <c r="LG86" s="331"/>
      <c r="LH86" s="331"/>
      <c r="LI86" s="331"/>
      <c r="LJ86" s="331"/>
      <c r="LK86" s="331"/>
      <c r="LL86" s="331"/>
      <c r="LM86" s="331"/>
      <c r="LN86" s="331"/>
      <c r="LO86" s="331"/>
      <c r="LP86" s="331"/>
      <c r="LQ86" s="331"/>
      <c r="LR86" s="331"/>
      <c r="LS86" s="331"/>
      <c r="LT86" s="331"/>
      <c r="LU86" s="331"/>
      <c r="LV86" s="331"/>
      <c r="LW86" s="331"/>
      <c r="LX86" s="331"/>
      <c r="LY86" s="331"/>
      <c r="LZ86" s="331"/>
      <c r="MA86" s="331"/>
      <c r="MB86" s="331"/>
      <c r="MC86" s="331"/>
      <c r="MD86" s="331"/>
      <c r="ME86" s="331"/>
      <c r="MF86" s="331"/>
      <c r="MG86" s="331"/>
      <c r="MH86" s="331"/>
      <c r="MI86" s="331"/>
      <c r="MJ86" s="331"/>
      <c r="MK86" s="331"/>
      <c r="ML86" s="331"/>
      <c r="MM86" s="331"/>
      <c r="MN86" s="331"/>
      <c r="MO86" s="331"/>
      <c r="MP86" s="331"/>
      <c r="MQ86" s="331"/>
      <c r="MR86" s="331"/>
      <c r="MS86" s="331"/>
      <c r="MT86" s="331"/>
      <c r="MU86" s="331"/>
      <c r="MV86" s="331"/>
      <c r="MW86" s="331"/>
      <c r="MX86" s="331"/>
      <c r="MY86" s="331"/>
      <c r="MZ86" s="331"/>
      <c r="NA86" s="331"/>
      <c r="NB86" s="331"/>
      <c r="NC86" s="331"/>
      <c r="ND86" s="331"/>
      <c r="NE86" s="331"/>
      <c r="NF86" s="331"/>
      <c r="NG86" s="331"/>
      <c r="NH86" s="331"/>
      <c r="NI86" s="331"/>
      <c r="NJ86" s="331"/>
      <c r="NK86" s="331"/>
      <c r="NL86" s="331"/>
      <c r="NM86" s="331"/>
      <c r="NN86" s="331"/>
      <c r="NO86" s="331"/>
      <c r="NP86" s="331"/>
      <c r="NQ86" s="331"/>
      <c r="NR86" s="331"/>
      <c r="NS86" s="331"/>
      <c r="NT86" s="331"/>
      <c r="NU86" s="331"/>
      <c r="NV86" s="331"/>
      <c r="NW86" s="331"/>
      <c r="NX86" s="331"/>
      <c r="NY86" s="331"/>
      <c r="NZ86" s="331"/>
      <c r="OA86" s="331"/>
      <c r="OB86" s="331"/>
      <c r="OC86" s="331"/>
      <c r="OD86" s="331"/>
      <c r="OE86" s="331"/>
      <c r="OF86" s="331"/>
      <c r="OG86" s="331"/>
      <c r="OH86" s="331"/>
      <c r="OI86" s="331"/>
      <c r="OJ86" s="331"/>
      <c r="OK86" s="331"/>
      <c r="OL86" s="331"/>
      <c r="OM86" s="331"/>
      <c r="ON86" s="331"/>
      <c r="OO86" s="331"/>
      <c r="OP86" s="331"/>
      <c r="OQ86" s="331"/>
      <c r="OR86" s="331"/>
      <c r="OS86" s="331"/>
      <c r="OT86" s="331"/>
      <c r="OU86" s="331"/>
      <c r="OV86" s="331"/>
      <c r="OW86" s="331"/>
      <c r="OX86" s="331"/>
      <c r="OY86" s="331"/>
      <c r="OZ86" s="331"/>
      <c r="PA86" s="331"/>
      <c r="PB86" s="331"/>
      <c r="PC86" s="331"/>
      <c r="PD86" s="331"/>
      <c r="PE86" s="331"/>
      <c r="PF86" s="331"/>
      <c r="PG86" s="331"/>
      <c r="PH86" s="331"/>
      <c r="PI86" s="331"/>
      <c r="PJ86" s="331"/>
      <c r="PK86" s="331"/>
      <c r="PL86" s="331"/>
      <c r="PM86" s="331"/>
      <c r="PN86" s="331"/>
      <c r="PO86" s="331"/>
      <c r="PP86" s="331"/>
      <c r="PQ86" s="331"/>
      <c r="PR86" s="331"/>
      <c r="PS86" s="331"/>
      <c r="PT86" s="331"/>
      <c r="PU86" s="331"/>
      <c r="PV86" s="331"/>
      <c r="PW86" s="331"/>
      <c r="PX86" s="331"/>
      <c r="PY86" s="331"/>
      <c r="PZ86" s="331"/>
      <c r="QA86" s="331"/>
      <c r="QB86" s="331"/>
      <c r="QC86" s="331"/>
      <c r="QD86" s="331"/>
      <c r="QE86" s="331"/>
      <c r="QF86" s="331"/>
      <c r="QG86" s="331"/>
      <c r="QH86" s="331"/>
      <c r="QI86" s="331"/>
      <c r="QJ86" s="331"/>
      <c r="QK86" s="331"/>
      <c r="QL86" s="331"/>
      <c r="QM86" s="331"/>
      <c r="QN86" s="331"/>
      <c r="QO86" s="331"/>
      <c r="QP86" s="331"/>
      <c r="QQ86" s="331"/>
      <c r="QR86" s="331"/>
      <c r="QS86" s="331"/>
      <c r="QT86" s="331"/>
      <c r="QU86" s="331"/>
      <c r="QV86" s="331"/>
      <c r="QW86" s="331"/>
      <c r="QX86" s="331"/>
      <c r="QY86" s="331"/>
      <c r="QZ86" s="331"/>
      <c r="RA86" s="331"/>
      <c r="RB86" s="331"/>
      <c r="RC86" s="331"/>
      <c r="RD86" s="331"/>
      <c r="RE86" s="331"/>
      <c r="RF86" s="331"/>
      <c r="RG86" s="331"/>
      <c r="RH86" s="331"/>
      <c r="RI86" s="331"/>
      <c r="RJ86" s="331"/>
      <c r="RK86" s="331"/>
      <c r="RL86" s="331"/>
      <c r="RM86" s="331"/>
      <c r="RN86" s="331"/>
      <c r="RO86" s="331"/>
      <c r="RP86" s="331"/>
      <c r="RQ86" s="331"/>
      <c r="RR86" s="331"/>
      <c r="RS86" s="331"/>
      <c r="RT86" s="331"/>
      <c r="RU86" s="331"/>
      <c r="RV86" s="331"/>
      <c r="RW86" s="331"/>
      <c r="RX86" s="331"/>
      <c r="RY86" s="331"/>
      <c r="RZ86" s="331"/>
      <c r="SA86" s="331"/>
      <c r="SB86" s="331"/>
      <c r="SC86" s="331"/>
      <c r="SD86" s="331"/>
      <c r="SE86" s="331"/>
      <c r="SF86" s="331"/>
      <c r="SG86" s="331"/>
      <c r="SH86" s="331"/>
      <c r="SI86" s="331"/>
      <c r="SJ86" s="331"/>
      <c r="SK86" s="331"/>
      <c r="SL86" s="331"/>
      <c r="SM86" s="331"/>
      <c r="SN86" s="331"/>
      <c r="SO86" s="331"/>
      <c r="SP86" s="331"/>
      <c r="SQ86" s="331"/>
      <c r="SR86" s="331"/>
      <c r="SS86" s="331"/>
      <c r="ST86" s="331"/>
      <c r="SU86" s="331"/>
      <c r="SV86" s="331"/>
      <c r="SW86" s="331"/>
      <c r="SX86" s="331"/>
      <c r="SY86" s="331"/>
      <c r="SZ86" s="331"/>
      <c r="TA86" s="331"/>
      <c r="TB86" s="331"/>
      <c r="TC86" s="331"/>
      <c r="TD86" s="331"/>
      <c r="TE86" s="331"/>
      <c r="TF86" s="331"/>
      <c r="TG86" s="331"/>
      <c r="TH86" s="331"/>
      <c r="TI86" s="331"/>
      <c r="TJ86" s="331"/>
      <c r="TK86" s="331"/>
      <c r="TL86" s="331"/>
      <c r="TM86" s="331"/>
      <c r="TN86" s="331"/>
      <c r="TO86" s="331"/>
      <c r="TP86" s="331"/>
      <c r="TQ86" s="331"/>
      <c r="TR86" s="331"/>
      <c r="TS86" s="331"/>
      <c r="TT86" s="331"/>
      <c r="TU86" s="331"/>
      <c r="TV86" s="331"/>
      <c r="TW86" s="331"/>
      <c r="TX86" s="331"/>
      <c r="TY86" s="331"/>
      <c r="TZ86" s="331"/>
      <c r="UA86" s="331"/>
      <c r="UB86" s="331"/>
      <c r="UC86" s="331"/>
      <c r="UD86" s="331"/>
      <c r="UE86" s="331"/>
      <c r="UF86" s="331"/>
      <c r="UG86" s="331"/>
      <c r="UH86" s="331"/>
      <c r="UI86" s="331"/>
      <c r="UJ86" s="331"/>
      <c r="UK86" s="331"/>
      <c r="UL86" s="331"/>
      <c r="UM86" s="331"/>
      <c r="UN86" s="331"/>
      <c r="UO86" s="331"/>
      <c r="UP86" s="331"/>
      <c r="UQ86" s="331"/>
      <c r="UR86" s="331"/>
      <c r="US86" s="331"/>
      <c r="UT86" s="331"/>
      <c r="UU86" s="331"/>
      <c r="UV86" s="331"/>
      <c r="UW86" s="331"/>
      <c r="UX86" s="331"/>
      <c r="UY86" s="331"/>
      <c r="UZ86" s="331"/>
      <c r="VA86" s="331"/>
      <c r="VB86" s="331"/>
      <c r="VC86" s="331"/>
      <c r="VD86" s="331"/>
      <c r="VE86" s="331"/>
      <c r="VF86" s="331"/>
      <c r="VG86" s="331"/>
      <c r="VH86" s="331"/>
      <c r="VI86" s="331"/>
      <c r="VJ86" s="331"/>
      <c r="VK86" s="331"/>
      <c r="VL86" s="331"/>
      <c r="VM86" s="331"/>
      <c r="VN86" s="331"/>
      <c r="VO86" s="331"/>
      <c r="VP86" s="331"/>
      <c r="VQ86" s="331"/>
      <c r="VR86" s="331"/>
      <c r="VS86" s="331"/>
      <c r="VT86" s="331"/>
      <c r="VU86" s="331"/>
      <c r="VV86" s="331"/>
      <c r="VW86" s="331"/>
      <c r="VX86" s="331"/>
      <c r="VY86" s="331"/>
      <c r="VZ86" s="331"/>
      <c r="WA86" s="331"/>
      <c r="WB86" s="331"/>
      <c r="WC86" s="331"/>
      <c r="WD86" s="331"/>
      <c r="WE86" s="331"/>
      <c r="WF86" s="331"/>
      <c r="WG86" s="331"/>
      <c r="WH86" s="331"/>
      <c r="WI86" s="331"/>
      <c r="WJ86" s="331"/>
      <c r="WK86" s="331"/>
      <c r="WL86" s="331"/>
      <c r="WM86" s="331"/>
      <c r="WN86" s="331"/>
      <c r="WO86" s="331"/>
      <c r="WP86" s="331"/>
      <c r="WQ86" s="331"/>
      <c r="WR86" s="331"/>
      <c r="WS86" s="331"/>
      <c r="WT86" s="331"/>
      <c r="WU86" s="331"/>
      <c r="WV86" s="331"/>
      <c r="WW86" s="331"/>
      <c r="WX86" s="331"/>
      <c r="WY86" s="331"/>
      <c r="WZ86" s="331"/>
      <c r="XA86" s="331"/>
      <c r="XB86" s="331"/>
      <c r="XC86" s="331"/>
      <c r="XD86" s="331"/>
      <c r="XE86" s="331"/>
      <c r="XF86" s="331"/>
      <c r="XG86" s="331"/>
      <c r="XH86" s="331"/>
      <c r="XI86" s="331"/>
      <c r="XJ86" s="331"/>
      <c r="XK86" s="331"/>
      <c r="XL86" s="331"/>
      <c r="XM86" s="331"/>
      <c r="XN86" s="331"/>
      <c r="XO86" s="331"/>
      <c r="XP86" s="331"/>
      <c r="XQ86" s="331"/>
      <c r="XR86" s="331"/>
      <c r="XS86" s="331"/>
      <c r="XT86" s="331"/>
      <c r="XU86" s="331"/>
      <c r="XV86" s="331"/>
      <c r="XW86" s="331"/>
      <c r="XX86" s="331"/>
      <c r="XY86" s="331"/>
      <c r="XZ86" s="331"/>
      <c r="YA86" s="331"/>
      <c r="YB86" s="331"/>
      <c r="YC86" s="331"/>
      <c r="YD86" s="331"/>
      <c r="YE86" s="331"/>
      <c r="YF86" s="331"/>
      <c r="YG86" s="331"/>
      <c r="YH86" s="331"/>
      <c r="YI86" s="331"/>
      <c r="YJ86" s="331"/>
      <c r="YK86" s="331"/>
      <c r="YL86" s="331"/>
      <c r="YM86" s="331"/>
      <c r="YN86" s="331"/>
      <c r="YO86" s="331"/>
      <c r="YP86" s="331"/>
      <c r="YQ86" s="331"/>
      <c r="YR86" s="331"/>
      <c r="YS86" s="331"/>
      <c r="YT86" s="331"/>
      <c r="YU86" s="331"/>
      <c r="YV86" s="331"/>
      <c r="YW86" s="331"/>
      <c r="YX86" s="331"/>
      <c r="YY86" s="331"/>
      <c r="YZ86" s="331"/>
      <c r="ZA86" s="331"/>
      <c r="ZB86" s="331"/>
      <c r="ZC86" s="331"/>
      <c r="ZD86" s="331"/>
      <c r="ZE86" s="331"/>
      <c r="ZF86" s="331"/>
      <c r="ZG86" s="331"/>
      <c r="ZH86" s="331"/>
      <c r="ZI86" s="331"/>
      <c r="ZJ86" s="331"/>
      <c r="ZK86" s="331"/>
      <c r="ZL86" s="331"/>
      <c r="ZM86" s="331"/>
      <c r="ZN86" s="331"/>
      <c r="ZO86" s="331"/>
      <c r="ZP86" s="331"/>
      <c r="ZQ86" s="331"/>
      <c r="ZR86" s="331"/>
      <c r="ZS86" s="331"/>
      <c r="ZT86" s="331"/>
      <c r="ZU86" s="331"/>
      <c r="ZV86" s="331"/>
      <c r="ZW86" s="331"/>
      <c r="ZX86" s="331"/>
      <c r="ZY86" s="331"/>
      <c r="ZZ86" s="331"/>
      <c r="AAA86" s="331"/>
      <c r="AAB86" s="331"/>
      <c r="AAC86" s="331"/>
      <c r="AAD86" s="331"/>
      <c r="AAE86" s="331"/>
      <c r="AAF86" s="331"/>
      <c r="AAG86" s="331"/>
      <c r="AAH86" s="331"/>
      <c r="AAI86" s="331"/>
      <c r="AAJ86" s="331"/>
      <c r="AAK86" s="331"/>
      <c r="AAL86" s="331"/>
      <c r="AAM86" s="331"/>
      <c r="AAN86" s="331"/>
      <c r="AAO86" s="331"/>
      <c r="AAP86" s="331"/>
      <c r="AAQ86" s="331"/>
      <c r="AAR86" s="331"/>
      <c r="AAS86" s="331"/>
      <c r="AAT86" s="331"/>
      <c r="AAU86" s="331"/>
      <c r="AAV86" s="331"/>
      <c r="AAW86" s="331"/>
      <c r="AAX86" s="331"/>
      <c r="AAY86" s="331"/>
      <c r="AAZ86" s="331"/>
      <c r="ABA86" s="331"/>
      <c r="ABB86" s="331"/>
      <c r="ABC86" s="331"/>
      <c r="ABD86" s="331"/>
      <c r="ABE86" s="331"/>
      <c r="ABF86" s="331"/>
      <c r="ABG86" s="331"/>
      <c r="ABH86" s="331"/>
      <c r="ABI86" s="331"/>
      <c r="ABJ86" s="331"/>
      <c r="ABK86" s="331"/>
      <c r="ABL86" s="331"/>
      <c r="ABM86" s="331"/>
      <c r="ABN86" s="331"/>
      <c r="ABO86" s="331"/>
      <c r="ABP86" s="331"/>
      <c r="ABQ86" s="331"/>
      <c r="ABR86" s="331"/>
      <c r="ABS86" s="331"/>
      <c r="ABT86" s="331"/>
      <c r="ABU86" s="331"/>
      <c r="ABV86" s="331"/>
      <c r="ABW86" s="331"/>
      <c r="ABX86" s="331"/>
      <c r="ABY86" s="331"/>
      <c r="ABZ86" s="331"/>
      <c r="ACA86" s="331"/>
      <c r="ACB86" s="331"/>
      <c r="ACC86" s="331"/>
      <c r="ACD86" s="331"/>
      <c r="ACE86" s="331"/>
      <c r="ACF86" s="331"/>
      <c r="ACG86" s="331"/>
      <c r="ACH86" s="331"/>
      <c r="ACI86" s="331"/>
      <c r="ACJ86" s="331"/>
      <c r="ACK86" s="331"/>
      <c r="ACL86" s="331"/>
      <c r="ACM86" s="331"/>
      <c r="ACN86" s="331"/>
      <c r="ACO86" s="331"/>
      <c r="ACP86" s="331"/>
      <c r="ACQ86" s="331"/>
      <c r="ACR86" s="331"/>
      <c r="ACS86" s="331"/>
      <c r="ACT86" s="331"/>
      <c r="ACU86" s="331"/>
      <c r="ACV86" s="331"/>
      <c r="ACW86" s="331"/>
      <c r="ACX86" s="331"/>
      <c r="ACY86" s="331"/>
      <c r="ACZ86" s="331"/>
      <c r="ADA86" s="331"/>
      <c r="ADB86" s="331"/>
      <c r="ADC86" s="331"/>
      <c r="ADD86" s="331"/>
      <c r="ADE86" s="331"/>
      <c r="ADF86" s="331"/>
      <c r="ADG86" s="331"/>
      <c r="ADH86" s="331"/>
      <c r="ADI86" s="331"/>
      <c r="ADJ86" s="331"/>
      <c r="ADK86" s="331"/>
      <c r="ADL86" s="331"/>
      <c r="ADM86" s="331"/>
      <c r="ADN86" s="331"/>
      <c r="ADO86" s="331"/>
      <c r="ADP86" s="331"/>
      <c r="ADQ86" s="331"/>
      <c r="ADR86" s="331"/>
      <c r="ADS86" s="331"/>
      <c r="ADT86" s="331"/>
      <c r="ADU86" s="331"/>
      <c r="ADV86" s="331"/>
      <c r="ADW86" s="331"/>
      <c r="ADX86" s="331"/>
      <c r="ADY86" s="331"/>
      <c r="ADZ86" s="331"/>
      <c r="AEA86" s="331"/>
      <c r="AEB86" s="331"/>
      <c r="AEC86" s="331"/>
      <c r="AED86" s="331"/>
      <c r="AEE86" s="331"/>
      <c r="AEF86" s="331"/>
      <c r="AEG86" s="331"/>
      <c r="AEH86" s="331"/>
      <c r="AEI86" s="331"/>
      <c r="AEJ86" s="331"/>
      <c r="AEK86" s="331"/>
      <c r="AEL86" s="331"/>
      <c r="AEM86" s="331"/>
      <c r="AEN86" s="331"/>
      <c r="AEO86" s="331"/>
      <c r="AEP86" s="331"/>
      <c r="AEQ86" s="331"/>
      <c r="AER86" s="331"/>
      <c r="AES86" s="331"/>
      <c r="AET86" s="331"/>
      <c r="AEU86" s="331"/>
      <c r="AEV86" s="331"/>
      <c r="AEW86" s="331"/>
      <c r="AEX86" s="331"/>
      <c r="AEY86" s="331"/>
      <c r="AEZ86" s="331"/>
      <c r="AFA86" s="331"/>
      <c r="AFB86" s="331"/>
      <c r="AFC86" s="331"/>
      <c r="AFD86" s="331"/>
      <c r="AFE86" s="331"/>
      <c r="AFF86" s="331"/>
      <c r="AFG86" s="331"/>
      <c r="AFH86" s="331"/>
      <c r="AFI86" s="331"/>
      <c r="AFJ86" s="331"/>
      <c r="AFK86" s="331"/>
      <c r="AFL86" s="331"/>
      <c r="AFM86" s="331"/>
      <c r="AFN86" s="331"/>
      <c r="AFO86" s="331"/>
      <c r="AFP86" s="331"/>
      <c r="AFQ86" s="331"/>
      <c r="AFR86" s="331"/>
      <c r="AFS86" s="331"/>
      <c r="AFT86" s="331"/>
      <c r="AFU86" s="331"/>
      <c r="AFV86" s="331"/>
      <c r="AFW86" s="331"/>
      <c r="AFX86" s="331"/>
      <c r="AFY86" s="331"/>
      <c r="AFZ86" s="331"/>
      <c r="AGA86" s="331"/>
      <c r="AGB86" s="331"/>
      <c r="AGC86" s="331"/>
      <c r="AGD86" s="331"/>
      <c r="AGE86" s="331"/>
      <c r="AGF86" s="331"/>
      <c r="AGG86" s="331"/>
      <c r="AGH86" s="331"/>
      <c r="AGI86" s="331"/>
      <c r="AGJ86" s="331"/>
      <c r="AGK86" s="331"/>
      <c r="AGL86" s="331"/>
      <c r="AGM86" s="331"/>
      <c r="AGN86" s="331"/>
      <c r="AGO86" s="331"/>
      <c r="AGP86" s="331"/>
      <c r="AGQ86" s="331"/>
      <c r="AGR86" s="331"/>
      <c r="AGS86" s="331"/>
      <c r="AGT86" s="331"/>
      <c r="AGU86" s="331"/>
      <c r="AGV86" s="331"/>
      <c r="AGW86" s="331"/>
      <c r="AGX86" s="331"/>
      <c r="AGY86" s="331"/>
      <c r="AGZ86" s="331"/>
      <c r="AHA86" s="331"/>
      <c r="AHB86" s="331"/>
      <c r="AHC86" s="331"/>
      <c r="AHD86" s="331"/>
      <c r="AHE86" s="331"/>
      <c r="AHF86" s="331"/>
      <c r="AHG86" s="331"/>
      <c r="AHH86" s="331"/>
      <c r="AHI86" s="331"/>
      <c r="AHJ86" s="331"/>
      <c r="AHK86" s="331"/>
      <c r="AHL86" s="331"/>
      <c r="AHM86" s="331"/>
      <c r="AHN86" s="331"/>
      <c r="AHO86" s="331"/>
      <c r="AHP86" s="331"/>
      <c r="AHQ86" s="331"/>
      <c r="AHR86" s="331"/>
      <c r="AHS86" s="331"/>
      <c r="AHT86" s="331"/>
      <c r="AHU86" s="331"/>
      <c r="AHV86" s="331"/>
      <c r="AHW86" s="331"/>
      <c r="AHX86" s="331"/>
      <c r="AHY86" s="331"/>
      <c r="AHZ86" s="331"/>
      <c r="AIA86" s="331"/>
      <c r="AIB86" s="331"/>
      <c r="AIC86" s="331"/>
      <c r="AID86" s="331"/>
      <c r="AIE86" s="331"/>
      <c r="AIF86" s="331"/>
      <c r="AIG86" s="331"/>
      <c r="AIH86" s="331"/>
      <c r="AII86" s="331"/>
      <c r="AIJ86" s="331"/>
      <c r="AIK86" s="331"/>
      <c r="AIL86" s="331"/>
      <c r="AIM86" s="331"/>
      <c r="AIN86" s="331"/>
      <c r="AIO86" s="331"/>
      <c r="AIP86" s="331"/>
      <c r="AIQ86" s="331"/>
      <c r="AIR86" s="331"/>
      <c r="AIS86" s="331"/>
      <c r="AIT86" s="331"/>
      <c r="AIU86" s="331"/>
      <c r="AIV86" s="331"/>
      <c r="AIW86" s="331"/>
      <c r="AIX86" s="331"/>
      <c r="AIY86" s="331"/>
      <c r="AIZ86" s="331"/>
      <c r="AJA86" s="331"/>
      <c r="AJB86" s="331"/>
      <c r="AJC86" s="331"/>
      <c r="AJD86" s="331"/>
      <c r="AJE86" s="331"/>
      <c r="AJF86" s="331"/>
      <c r="AJG86" s="331"/>
      <c r="AJH86" s="331"/>
      <c r="AJI86" s="331"/>
      <c r="AJJ86" s="331"/>
      <c r="AJK86" s="331"/>
      <c r="AJL86" s="331"/>
      <c r="AJM86" s="331"/>
      <c r="AJN86" s="331"/>
      <c r="AJO86" s="331"/>
      <c r="AJP86" s="331"/>
      <c r="AJQ86" s="331"/>
      <c r="AJR86" s="331"/>
      <c r="AJS86" s="331"/>
      <c r="AJT86" s="331"/>
      <c r="AJU86" s="331"/>
      <c r="AJV86" s="331"/>
      <c r="AJW86" s="331"/>
      <c r="AJX86" s="331"/>
      <c r="AJY86" s="331"/>
      <c r="AJZ86" s="331"/>
      <c r="AKA86" s="331"/>
      <c r="AKB86" s="331"/>
      <c r="AKC86" s="331"/>
      <c r="AKD86" s="331"/>
      <c r="AKE86" s="331"/>
      <c r="AKF86" s="331"/>
      <c r="AKG86" s="331"/>
      <c r="AKH86" s="331"/>
      <c r="AKI86" s="331"/>
      <c r="AKJ86" s="331"/>
      <c r="AKK86" s="331"/>
      <c r="AKL86" s="331"/>
      <c r="AKM86" s="331"/>
      <c r="AKN86" s="331"/>
      <c r="AKO86" s="331"/>
      <c r="AKP86" s="331"/>
      <c r="AKQ86" s="331"/>
      <c r="AKR86" s="331"/>
      <c r="AKS86" s="331"/>
      <c r="AKT86" s="331"/>
      <c r="AKU86" s="331"/>
      <c r="AKV86" s="331"/>
      <c r="AKW86" s="331"/>
      <c r="AKX86" s="331"/>
      <c r="AKY86" s="331"/>
      <c r="AKZ86" s="331"/>
      <c r="ALA86" s="331"/>
      <c r="ALB86" s="331"/>
      <c r="ALC86" s="331"/>
      <c r="ALD86" s="331"/>
      <c r="ALE86" s="331"/>
      <c r="ALF86" s="331"/>
      <c r="ALG86" s="331"/>
      <c r="ALH86" s="331"/>
      <c r="ALI86" s="331"/>
      <c r="ALJ86" s="331"/>
      <c r="ALK86" s="331"/>
      <c r="ALL86" s="331"/>
      <c r="ALM86" s="331"/>
      <c r="ALN86" s="331"/>
      <c r="ALO86" s="331"/>
      <c r="ALP86" s="331"/>
      <c r="ALQ86" s="331"/>
      <c r="ALR86" s="331"/>
      <c r="ALS86" s="331"/>
      <c r="ALT86" s="331"/>
      <c r="ALU86" s="331"/>
      <c r="ALV86" s="331"/>
      <c r="ALW86" s="331"/>
      <c r="ALX86" s="331"/>
      <c r="ALY86" s="331"/>
      <c r="ALZ86" s="331"/>
      <c r="AMA86" s="331"/>
      <c r="AMB86" s="331"/>
      <c r="AMC86" s="331"/>
      <c r="AMD86" s="331"/>
      <c r="AME86" s="331"/>
      <c r="AMF86" s="331"/>
      <c r="AMG86" s="331"/>
      <c r="AMH86" s="331"/>
      <c r="AMI86" s="331"/>
      <c r="AMJ86" s="331"/>
      <c r="AMK86" s="331"/>
    </row>
    <row r="87" spans="1:1025" s="284" customFormat="1" ht="26.45" customHeight="1" x14ac:dyDescent="0.2">
      <c r="A87" s="524">
        <v>2</v>
      </c>
      <c r="B87" s="525" t="s">
        <v>35</v>
      </c>
      <c r="C87" s="150">
        <v>2020</v>
      </c>
      <c r="D87" s="528">
        <v>22671.62</v>
      </c>
      <c r="E87" s="576"/>
      <c r="F87" s="522"/>
      <c r="G87" s="527"/>
      <c r="H87" s="520" t="s">
        <v>519</v>
      </c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  <c r="DF87" s="331"/>
      <c r="DG87" s="331"/>
      <c r="DH87" s="331"/>
      <c r="DI87" s="331"/>
      <c r="DJ87" s="331"/>
      <c r="DK87" s="331"/>
      <c r="DL87" s="331"/>
      <c r="DM87" s="331"/>
      <c r="DN87" s="331"/>
      <c r="DO87" s="331"/>
      <c r="DP87" s="331"/>
      <c r="DQ87" s="331"/>
      <c r="DR87" s="331"/>
      <c r="DS87" s="331"/>
      <c r="DT87" s="331"/>
      <c r="DU87" s="331"/>
      <c r="DV87" s="331"/>
      <c r="DW87" s="331"/>
      <c r="DX87" s="331"/>
      <c r="DY87" s="331"/>
      <c r="DZ87" s="331"/>
      <c r="EA87" s="331"/>
      <c r="EB87" s="331"/>
      <c r="EC87" s="331"/>
      <c r="ED87" s="331"/>
      <c r="EE87" s="331"/>
      <c r="EF87" s="331"/>
      <c r="EG87" s="331"/>
      <c r="EH87" s="331"/>
      <c r="EI87" s="331"/>
      <c r="EJ87" s="331"/>
      <c r="EK87" s="331"/>
      <c r="EL87" s="331"/>
      <c r="EM87" s="331"/>
      <c r="EN87" s="331"/>
      <c r="EO87" s="331"/>
      <c r="EP87" s="331"/>
      <c r="EQ87" s="331"/>
      <c r="ER87" s="331"/>
      <c r="ES87" s="331"/>
      <c r="ET87" s="331"/>
      <c r="EU87" s="331"/>
      <c r="EV87" s="331"/>
      <c r="EW87" s="331"/>
      <c r="EX87" s="331"/>
      <c r="EY87" s="331"/>
      <c r="EZ87" s="331"/>
      <c r="FA87" s="331"/>
      <c r="FB87" s="331"/>
      <c r="FC87" s="331"/>
      <c r="FD87" s="331"/>
      <c r="FE87" s="331"/>
      <c r="FF87" s="331"/>
      <c r="FG87" s="331"/>
      <c r="FH87" s="331"/>
      <c r="FI87" s="331"/>
      <c r="FJ87" s="331"/>
      <c r="FK87" s="331"/>
      <c r="FL87" s="331"/>
      <c r="FM87" s="331"/>
      <c r="FN87" s="331"/>
      <c r="FO87" s="331"/>
      <c r="FP87" s="331"/>
      <c r="FQ87" s="331"/>
      <c r="FR87" s="331"/>
      <c r="FS87" s="331"/>
      <c r="FT87" s="331"/>
      <c r="FU87" s="331"/>
      <c r="FV87" s="331"/>
      <c r="FW87" s="331"/>
      <c r="FX87" s="331"/>
      <c r="FY87" s="331"/>
      <c r="FZ87" s="331"/>
      <c r="GA87" s="331"/>
      <c r="GB87" s="331"/>
      <c r="GC87" s="331"/>
      <c r="GD87" s="331"/>
      <c r="GE87" s="331"/>
      <c r="GF87" s="331"/>
      <c r="GG87" s="331"/>
      <c r="GH87" s="331"/>
      <c r="GI87" s="331"/>
      <c r="GJ87" s="331"/>
      <c r="GK87" s="331"/>
      <c r="GL87" s="331"/>
      <c r="GM87" s="331"/>
      <c r="GN87" s="331"/>
      <c r="GO87" s="331"/>
      <c r="GP87" s="331"/>
      <c r="GQ87" s="331"/>
      <c r="GR87" s="331"/>
      <c r="GS87" s="331"/>
      <c r="GT87" s="331"/>
      <c r="GU87" s="331"/>
      <c r="GV87" s="331"/>
      <c r="GW87" s="331"/>
      <c r="GX87" s="331"/>
      <c r="GY87" s="331"/>
      <c r="GZ87" s="331"/>
      <c r="HA87" s="331"/>
      <c r="HB87" s="331"/>
      <c r="HC87" s="331"/>
      <c r="HD87" s="331"/>
      <c r="HE87" s="331"/>
      <c r="HF87" s="331"/>
      <c r="HG87" s="331"/>
      <c r="HH87" s="331"/>
      <c r="HI87" s="331"/>
      <c r="HJ87" s="331"/>
      <c r="HK87" s="331"/>
      <c r="HL87" s="331"/>
      <c r="HM87" s="331"/>
      <c r="HN87" s="331"/>
      <c r="HO87" s="331"/>
      <c r="HP87" s="331"/>
      <c r="HQ87" s="331"/>
      <c r="HR87" s="331"/>
      <c r="HS87" s="331"/>
      <c r="HT87" s="331"/>
      <c r="HU87" s="331"/>
      <c r="HV87" s="331"/>
      <c r="HW87" s="331"/>
      <c r="HX87" s="331"/>
      <c r="HY87" s="331"/>
      <c r="HZ87" s="331"/>
      <c r="IA87" s="331"/>
      <c r="IB87" s="331"/>
      <c r="IC87" s="331"/>
      <c r="ID87" s="331"/>
      <c r="IE87" s="331"/>
      <c r="IF87" s="331"/>
      <c r="IG87" s="331"/>
      <c r="IH87" s="331"/>
      <c r="II87" s="331"/>
      <c r="IJ87" s="331"/>
      <c r="IK87" s="331"/>
      <c r="IL87" s="331"/>
      <c r="IM87" s="331"/>
      <c r="IN87" s="331"/>
      <c r="IO87" s="331"/>
      <c r="IP87" s="331"/>
      <c r="IQ87" s="331"/>
      <c r="IR87" s="331"/>
      <c r="IS87" s="331"/>
      <c r="IT87" s="331"/>
      <c r="IU87" s="331"/>
      <c r="IV87" s="331"/>
      <c r="IW87" s="331"/>
      <c r="IX87" s="331"/>
      <c r="IY87" s="331"/>
      <c r="IZ87" s="331"/>
      <c r="JA87" s="331"/>
      <c r="JB87" s="331"/>
      <c r="JC87" s="331"/>
      <c r="JD87" s="331"/>
      <c r="JE87" s="331"/>
      <c r="JF87" s="331"/>
      <c r="JG87" s="331"/>
      <c r="JH87" s="331"/>
      <c r="JI87" s="331"/>
      <c r="JJ87" s="331"/>
      <c r="JK87" s="331"/>
      <c r="JL87" s="331"/>
      <c r="JM87" s="331"/>
      <c r="JN87" s="331"/>
      <c r="JO87" s="331"/>
      <c r="JP87" s="331"/>
      <c r="JQ87" s="331"/>
      <c r="JR87" s="331"/>
      <c r="JS87" s="331"/>
      <c r="JT87" s="331"/>
      <c r="JU87" s="331"/>
      <c r="JV87" s="331"/>
      <c r="JW87" s="331"/>
      <c r="JX87" s="331"/>
      <c r="JY87" s="331"/>
      <c r="JZ87" s="331"/>
      <c r="KA87" s="331"/>
      <c r="KB87" s="331"/>
      <c r="KC87" s="331"/>
      <c r="KD87" s="331"/>
      <c r="KE87" s="331"/>
      <c r="KF87" s="331"/>
      <c r="KG87" s="331"/>
      <c r="KH87" s="331"/>
      <c r="KI87" s="331"/>
      <c r="KJ87" s="331"/>
      <c r="KK87" s="331"/>
      <c r="KL87" s="331"/>
      <c r="KM87" s="331"/>
      <c r="KN87" s="331"/>
      <c r="KO87" s="331"/>
      <c r="KP87" s="331"/>
      <c r="KQ87" s="331"/>
      <c r="KR87" s="331"/>
      <c r="KS87" s="331"/>
      <c r="KT87" s="331"/>
      <c r="KU87" s="331"/>
      <c r="KV87" s="331"/>
      <c r="KW87" s="331"/>
      <c r="KX87" s="331"/>
      <c r="KY87" s="331"/>
      <c r="KZ87" s="331"/>
      <c r="LA87" s="331"/>
      <c r="LB87" s="331"/>
      <c r="LC87" s="331"/>
      <c r="LD87" s="331"/>
      <c r="LE87" s="331"/>
      <c r="LF87" s="331"/>
      <c r="LG87" s="331"/>
      <c r="LH87" s="331"/>
      <c r="LI87" s="331"/>
      <c r="LJ87" s="331"/>
      <c r="LK87" s="331"/>
      <c r="LL87" s="331"/>
      <c r="LM87" s="331"/>
      <c r="LN87" s="331"/>
      <c r="LO87" s="331"/>
      <c r="LP87" s="331"/>
      <c r="LQ87" s="331"/>
      <c r="LR87" s="331"/>
      <c r="LS87" s="331"/>
      <c r="LT87" s="331"/>
      <c r="LU87" s="331"/>
      <c r="LV87" s="331"/>
      <c r="LW87" s="331"/>
      <c r="LX87" s="331"/>
      <c r="LY87" s="331"/>
      <c r="LZ87" s="331"/>
      <c r="MA87" s="331"/>
      <c r="MB87" s="331"/>
      <c r="MC87" s="331"/>
      <c r="MD87" s="331"/>
      <c r="ME87" s="331"/>
      <c r="MF87" s="331"/>
      <c r="MG87" s="331"/>
      <c r="MH87" s="331"/>
      <c r="MI87" s="331"/>
      <c r="MJ87" s="331"/>
      <c r="MK87" s="331"/>
      <c r="ML87" s="331"/>
      <c r="MM87" s="331"/>
      <c r="MN87" s="331"/>
      <c r="MO87" s="331"/>
      <c r="MP87" s="331"/>
      <c r="MQ87" s="331"/>
      <c r="MR87" s="331"/>
      <c r="MS87" s="331"/>
      <c r="MT87" s="331"/>
      <c r="MU87" s="331"/>
      <c r="MV87" s="331"/>
      <c r="MW87" s="331"/>
      <c r="MX87" s="331"/>
      <c r="MY87" s="331"/>
      <c r="MZ87" s="331"/>
      <c r="NA87" s="331"/>
      <c r="NB87" s="331"/>
      <c r="NC87" s="331"/>
      <c r="ND87" s="331"/>
      <c r="NE87" s="331"/>
      <c r="NF87" s="331"/>
      <c r="NG87" s="331"/>
      <c r="NH87" s="331"/>
      <c r="NI87" s="331"/>
      <c r="NJ87" s="331"/>
      <c r="NK87" s="331"/>
      <c r="NL87" s="331"/>
      <c r="NM87" s="331"/>
      <c r="NN87" s="331"/>
      <c r="NO87" s="331"/>
      <c r="NP87" s="331"/>
      <c r="NQ87" s="331"/>
      <c r="NR87" s="331"/>
      <c r="NS87" s="331"/>
      <c r="NT87" s="331"/>
      <c r="NU87" s="331"/>
      <c r="NV87" s="331"/>
      <c r="NW87" s="331"/>
      <c r="NX87" s="331"/>
      <c r="NY87" s="331"/>
      <c r="NZ87" s="331"/>
      <c r="OA87" s="331"/>
      <c r="OB87" s="331"/>
      <c r="OC87" s="331"/>
      <c r="OD87" s="331"/>
      <c r="OE87" s="331"/>
      <c r="OF87" s="331"/>
      <c r="OG87" s="331"/>
      <c r="OH87" s="331"/>
      <c r="OI87" s="331"/>
      <c r="OJ87" s="331"/>
      <c r="OK87" s="331"/>
      <c r="OL87" s="331"/>
      <c r="OM87" s="331"/>
      <c r="ON87" s="331"/>
      <c r="OO87" s="331"/>
      <c r="OP87" s="331"/>
      <c r="OQ87" s="331"/>
      <c r="OR87" s="331"/>
      <c r="OS87" s="331"/>
      <c r="OT87" s="331"/>
      <c r="OU87" s="331"/>
      <c r="OV87" s="331"/>
      <c r="OW87" s="331"/>
      <c r="OX87" s="331"/>
      <c r="OY87" s="331"/>
      <c r="OZ87" s="331"/>
      <c r="PA87" s="331"/>
      <c r="PB87" s="331"/>
      <c r="PC87" s="331"/>
      <c r="PD87" s="331"/>
      <c r="PE87" s="331"/>
      <c r="PF87" s="331"/>
      <c r="PG87" s="331"/>
      <c r="PH87" s="331"/>
      <c r="PI87" s="331"/>
      <c r="PJ87" s="331"/>
      <c r="PK87" s="331"/>
      <c r="PL87" s="331"/>
      <c r="PM87" s="331"/>
      <c r="PN87" s="331"/>
      <c r="PO87" s="331"/>
      <c r="PP87" s="331"/>
      <c r="PQ87" s="331"/>
      <c r="PR87" s="331"/>
      <c r="PS87" s="331"/>
      <c r="PT87" s="331"/>
      <c r="PU87" s="331"/>
      <c r="PV87" s="331"/>
      <c r="PW87" s="331"/>
      <c r="PX87" s="331"/>
      <c r="PY87" s="331"/>
      <c r="PZ87" s="331"/>
      <c r="QA87" s="331"/>
      <c r="QB87" s="331"/>
      <c r="QC87" s="331"/>
      <c r="QD87" s="331"/>
      <c r="QE87" s="331"/>
      <c r="QF87" s="331"/>
      <c r="QG87" s="331"/>
      <c r="QH87" s="331"/>
      <c r="QI87" s="331"/>
      <c r="QJ87" s="331"/>
      <c r="QK87" s="331"/>
      <c r="QL87" s="331"/>
      <c r="QM87" s="331"/>
      <c r="QN87" s="331"/>
      <c r="QO87" s="331"/>
      <c r="QP87" s="331"/>
      <c r="QQ87" s="331"/>
      <c r="QR87" s="331"/>
      <c r="QS87" s="331"/>
      <c r="QT87" s="331"/>
      <c r="QU87" s="331"/>
      <c r="QV87" s="331"/>
      <c r="QW87" s="331"/>
      <c r="QX87" s="331"/>
      <c r="QY87" s="331"/>
      <c r="QZ87" s="331"/>
      <c r="RA87" s="331"/>
      <c r="RB87" s="331"/>
      <c r="RC87" s="331"/>
      <c r="RD87" s="331"/>
      <c r="RE87" s="331"/>
      <c r="RF87" s="331"/>
      <c r="RG87" s="331"/>
      <c r="RH87" s="331"/>
      <c r="RI87" s="331"/>
      <c r="RJ87" s="331"/>
      <c r="RK87" s="331"/>
      <c r="RL87" s="331"/>
      <c r="RM87" s="331"/>
      <c r="RN87" s="331"/>
      <c r="RO87" s="331"/>
      <c r="RP87" s="331"/>
      <c r="RQ87" s="331"/>
      <c r="RR87" s="331"/>
      <c r="RS87" s="331"/>
      <c r="RT87" s="331"/>
      <c r="RU87" s="331"/>
      <c r="RV87" s="331"/>
      <c r="RW87" s="331"/>
      <c r="RX87" s="331"/>
      <c r="RY87" s="331"/>
      <c r="RZ87" s="331"/>
      <c r="SA87" s="331"/>
      <c r="SB87" s="331"/>
      <c r="SC87" s="331"/>
      <c r="SD87" s="331"/>
      <c r="SE87" s="331"/>
      <c r="SF87" s="331"/>
      <c r="SG87" s="331"/>
      <c r="SH87" s="331"/>
      <c r="SI87" s="331"/>
      <c r="SJ87" s="331"/>
      <c r="SK87" s="331"/>
      <c r="SL87" s="331"/>
      <c r="SM87" s="331"/>
      <c r="SN87" s="331"/>
      <c r="SO87" s="331"/>
      <c r="SP87" s="331"/>
      <c r="SQ87" s="331"/>
      <c r="SR87" s="331"/>
      <c r="SS87" s="331"/>
      <c r="ST87" s="331"/>
      <c r="SU87" s="331"/>
      <c r="SV87" s="331"/>
      <c r="SW87" s="331"/>
      <c r="SX87" s="331"/>
      <c r="SY87" s="331"/>
      <c r="SZ87" s="331"/>
      <c r="TA87" s="331"/>
      <c r="TB87" s="331"/>
      <c r="TC87" s="331"/>
      <c r="TD87" s="331"/>
      <c r="TE87" s="331"/>
      <c r="TF87" s="331"/>
      <c r="TG87" s="331"/>
      <c r="TH87" s="331"/>
      <c r="TI87" s="331"/>
      <c r="TJ87" s="331"/>
      <c r="TK87" s="331"/>
      <c r="TL87" s="331"/>
      <c r="TM87" s="331"/>
      <c r="TN87" s="331"/>
      <c r="TO87" s="331"/>
      <c r="TP87" s="331"/>
      <c r="TQ87" s="331"/>
      <c r="TR87" s="331"/>
      <c r="TS87" s="331"/>
      <c r="TT87" s="331"/>
      <c r="TU87" s="331"/>
      <c r="TV87" s="331"/>
      <c r="TW87" s="331"/>
      <c r="TX87" s="331"/>
      <c r="TY87" s="331"/>
      <c r="TZ87" s="331"/>
      <c r="UA87" s="331"/>
      <c r="UB87" s="331"/>
      <c r="UC87" s="331"/>
      <c r="UD87" s="331"/>
      <c r="UE87" s="331"/>
      <c r="UF87" s="331"/>
      <c r="UG87" s="331"/>
      <c r="UH87" s="331"/>
      <c r="UI87" s="331"/>
      <c r="UJ87" s="331"/>
      <c r="UK87" s="331"/>
      <c r="UL87" s="331"/>
      <c r="UM87" s="331"/>
      <c r="UN87" s="331"/>
      <c r="UO87" s="331"/>
      <c r="UP87" s="331"/>
      <c r="UQ87" s="331"/>
      <c r="UR87" s="331"/>
      <c r="US87" s="331"/>
      <c r="UT87" s="331"/>
      <c r="UU87" s="331"/>
      <c r="UV87" s="331"/>
      <c r="UW87" s="331"/>
      <c r="UX87" s="331"/>
      <c r="UY87" s="331"/>
      <c r="UZ87" s="331"/>
      <c r="VA87" s="331"/>
      <c r="VB87" s="331"/>
      <c r="VC87" s="331"/>
      <c r="VD87" s="331"/>
      <c r="VE87" s="331"/>
      <c r="VF87" s="331"/>
      <c r="VG87" s="331"/>
      <c r="VH87" s="331"/>
      <c r="VI87" s="331"/>
      <c r="VJ87" s="331"/>
      <c r="VK87" s="331"/>
      <c r="VL87" s="331"/>
      <c r="VM87" s="331"/>
      <c r="VN87" s="331"/>
      <c r="VO87" s="331"/>
      <c r="VP87" s="331"/>
      <c r="VQ87" s="331"/>
      <c r="VR87" s="331"/>
      <c r="VS87" s="331"/>
      <c r="VT87" s="331"/>
      <c r="VU87" s="331"/>
      <c r="VV87" s="331"/>
      <c r="VW87" s="331"/>
      <c r="VX87" s="331"/>
      <c r="VY87" s="331"/>
      <c r="VZ87" s="331"/>
      <c r="WA87" s="331"/>
      <c r="WB87" s="331"/>
      <c r="WC87" s="331"/>
      <c r="WD87" s="331"/>
      <c r="WE87" s="331"/>
      <c r="WF87" s="331"/>
      <c r="WG87" s="331"/>
      <c r="WH87" s="331"/>
      <c r="WI87" s="331"/>
      <c r="WJ87" s="331"/>
      <c r="WK87" s="331"/>
      <c r="WL87" s="331"/>
      <c r="WM87" s="331"/>
      <c r="WN87" s="331"/>
      <c r="WO87" s="331"/>
      <c r="WP87" s="331"/>
      <c r="WQ87" s="331"/>
      <c r="WR87" s="331"/>
      <c r="WS87" s="331"/>
      <c r="WT87" s="331"/>
      <c r="WU87" s="331"/>
      <c r="WV87" s="331"/>
      <c r="WW87" s="331"/>
      <c r="WX87" s="331"/>
      <c r="WY87" s="331"/>
      <c r="WZ87" s="331"/>
      <c r="XA87" s="331"/>
      <c r="XB87" s="331"/>
      <c r="XC87" s="331"/>
      <c r="XD87" s="331"/>
      <c r="XE87" s="331"/>
      <c r="XF87" s="331"/>
      <c r="XG87" s="331"/>
      <c r="XH87" s="331"/>
      <c r="XI87" s="331"/>
      <c r="XJ87" s="331"/>
      <c r="XK87" s="331"/>
      <c r="XL87" s="331"/>
      <c r="XM87" s="331"/>
      <c r="XN87" s="331"/>
      <c r="XO87" s="331"/>
      <c r="XP87" s="331"/>
      <c r="XQ87" s="331"/>
      <c r="XR87" s="331"/>
      <c r="XS87" s="331"/>
      <c r="XT87" s="331"/>
      <c r="XU87" s="331"/>
      <c r="XV87" s="331"/>
      <c r="XW87" s="331"/>
      <c r="XX87" s="331"/>
      <c r="XY87" s="331"/>
      <c r="XZ87" s="331"/>
      <c r="YA87" s="331"/>
      <c r="YB87" s="331"/>
      <c r="YC87" s="331"/>
      <c r="YD87" s="331"/>
      <c r="YE87" s="331"/>
      <c r="YF87" s="331"/>
      <c r="YG87" s="331"/>
      <c r="YH87" s="331"/>
      <c r="YI87" s="331"/>
      <c r="YJ87" s="331"/>
      <c r="YK87" s="331"/>
      <c r="YL87" s="331"/>
      <c r="YM87" s="331"/>
      <c r="YN87" s="331"/>
      <c r="YO87" s="331"/>
      <c r="YP87" s="331"/>
      <c r="YQ87" s="331"/>
      <c r="YR87" s="331"/>
      <c r="YS87" s="331"/>
      <c r="YT87" s="331"/>
      <c r="YU87" s="331"/>
      <c r="YV87" s="331"/>
      <c r="YW87" s="331"/>
      <c r="YX87" s="331"/>
      <c r="YY87" s="331"/>
      <c r="YZ87" s="331"/>
      <c r="ZA87" s="331"/>
      <c r="ZB87" s="331"/>
      <c r="ZC87" s="331"/>
      <c r="ZD87" s="331"/>
      <c r="ZE87" s="331"/>
      <c r="ZF87" s="331"/>
      <c r="ZG87" s="331"/>
      <c r="ZH87" s="331"/>
      <c r="ZI87" s="331"/>
      <c r="ZJ87" s="331"/>
      <c r="ZK87" s="331"/>
      <c r="ZL87" s="331"/>
      <c r="ZM87" s="331"/>
      <c r="ZN87" s="331"/>
      <c r="ZO87" s="331"/>
      <c r="ZP87" s="331"/>
      <c r="ZQ87" s="331"/>
      <c r="ZR87" s="331"/>
      <c r="ZS87" s="331"/>
      <c r="ZT87" s="331"/>
      <c r="ZU87" s="331"/>
      <c r="ZV87" s="331"/>
      <c r="ZW87" s="331"/>
      <c r="ZX87" s="331"/>
      <c r="ZY87" s="331"/>
      <c r="ZZ87" s="331"/>
      <c r="AAA87" s="331"/>
      <c r="AAB87" s="331"/>
      <c r="AAC87" s="331"/>
      <c r="AAD87" s="331"/>
      <c r="AAE87" s="331"/>
      <c r="AAF87" s="331"/>
      <c r="AAG87" s="331"/>
      <c r="AAH87" s="331"/>
      <c r="AAI87" s="331"/>
      <c r="AAJ87" s="331"/>
      <c r="AAK87" s="331"/>
      <c r="AAL87" s="331"/>
      <c r="AAM87" s="331"/>
      <c r="AAN87" s="331"/>
      <c r="AAO87" s="331"/>
      <c r="AAP87" s="331"/>
      <c r="AAQ87" s="331"/>
      <c r="AAR87" s="331"/>
      <c r="AAS87" s="331"/>
      <c r="AAT87" s="331"/>
      <c r="AAU87" s="331"/>
      <c r="AAV87" s="331"/>
      <c r="AAW87" s="331"/>
      <c r="AAX87" s="331"/>
      <c r="AAY87" s="331"/>
      <c r="AAZ87" s="331"/>
      <c r="ABA87" s="331"/>
      <c r="ABB87" s="331"/>
      <c r="ABC87" s="331"/>
      <c r="ABD87" s="331"/>
      <c r="ABE87" s="331"/>
      <c r="ABF87" s="331"/>
      <c r="ABG87" s="331"/>
      <c r="ABH87" s="331"/>
      <c r="ABI87" s="331"/>
      <c r="ABJ87" s="331"/>
      <c r="ABK87" s="331"/>
      <c r="ABL87" s="331"/>
      <c r="ABM87" s="331"/>
      <c r="ABN87" s="331"/>
      <c r="ABO87" s="331"/>
      <c r="ABP87" s="331"/>
      <c r="ABQ87" s="331"/>
      <c r="ABR87" s="331"/>
      <c r="ABS87" s="331"/>
      <c r="ABT87" s="331"/>
      <c r="ABU87" s="331"/>
      <c r="ABV87" s="331"/>
      <c r="ABW87" s="331"/>
      <c r="ABX87" s="331"/>
      <c r="ABY87" s="331"/>
      <c r="ABZ87" s="331"/>
      <c r="ACA87" s="331"/>
      <c r="ACB87" s="331"/>
      <c r="ACC87" s="331"/>
      <c r="ACD87" s="331"/>
      <c r="ACE87" s="331"/>
      <c r="ACF87" s="331"/>
      <c r="ACG87" s="331"/>
      <c r="ACH87" s="331"/>
      <c r="ACI87" s="331"/>
      <c r="ACJ87" s="331"/>
      <c r="ACK87" s="331"/>
      <c r="ACL87" s="331"/>
      <c r="ACM87" s="331"/>
      <c r="ACN87" s="331"/>
      <c r="ACO87" s="331"/>
      <c r="ACP87" s="331"/>
      <c r="ACQ87" s="331"/>
      <c r="ACR87" s="331"/>
      <c r="ACS87" s="331"/>
      <c r="ACT87" s="331"/>
      <c r="ACU87" s="331"/>
      <c r="ACV87" s="331"/>
      <c r="ACW87" s="331"/>
      <c r="ACX87" s="331"/>
      <c r="ACY87" s="331"/>
      <c r="ACZ87" s="331"/>
      <c r="ADA87" s="331"/>
      <c r="ADB87" s="331"/>
      <c r="ADC87" s="331"/>
      <c r="ADD87" s="331"/>
      <c r="ADE87" s="331"/>
      <c r="ADF87" s="331"/>
      <c r="ADG87" s="331"/>
      <c r="ADH87" s="331"/>
      <c r="ADI87" s="331"/>
      <c r="ADJ87" s="331"/>
      <c r="ADK87" s="331"/>
      <c r="ADL87" s="331"/>
      <c r="ADM87" s="331"/>
      <c r="ADN87" s="331"/>
      <c r="ADO87" s="331"/>
      <c r="ADP87" s="331"/>
      <c r="ADQ87" s="331"/>
      <c r="ADR87" s="331"/>
      <c r="ADS87" s="331"/>
      <c r="ADT87" s="331"/>
      <c r="ADU87" s="331"/>
      <c r="ADV87" s="331"/>
      <c r="ADW87" s="331"/>
      <c r="ADX87" s="331"/>
      <c r="ADY87" s="331"/>
      <c r="ADZ87" s="331"/>
      <c r="AEA87" s="331"/>
      <c r="AEB87" s="331"/>
      <c r="AEC87" s="331"/>
      <c r="AED87" s="331"/>
      <c r="AEE87" s="331"/>
      <c r="AEF87" s="331"/>
      <c r="AEG87" s="331"/>
      <c r="AEH87" s="331"/>
      <c r="AEI87" s="331"/>
      <c r="AEJ87" s="331"/>
      <c r="AEK87" s="331"/>
      <c r="AEL87" s="331"/>
      <c r="AEM87" s="331"/>
      <c r="AEN87" s="331"/>
      <c r="AEO87" s="331"/>
      <c r="AEP87" s="331"/>
      <c r="AEQ87" s="331"/>
      <c r="AER87" s="331"/>
      <c r="AES87" s="331"/>
      <c r="AET87" s="331"/>
      <c r="AEU87" s="331"/>
      <c r="AEV87" s="331"/>
      <c r="AEW87" s="331"/>
      <c r="AEX87" s="331"/>
      <c r="AEY87" s="331"/>
      <c r="AEZ87" s="331"/>
      <c r="AFA87" s="331"/>
      <c r="AFB87" s="331"/>
      <c r="AFC87" s="331"/>
      <c r="AFD87" s="331"/>
      <c r="AFE87" s="331"/>
      <c r="AFF87" s="331"/>
      <c r="AFG87" s="331"/>
      <c r="AFH87" s="331"/>
      <c r="AFI87" s="331"/>
      <c r="AFJ87" s="331"/>
      <c r="AFK87" s="331"/>
      <c r="AFL87" s="331"/>
      <c r="AFM87" s="331"/>
      <c r="AFN87" s="331"/>
      <c r="AFO87" s="331"/>
      <c r="AFP87" s="331"/>
      <c r="AFQ87" s="331"/>
      <c r="AFR87" s="331"/>
      <c r="AFS87" s="331"/>
      <c r="AFT87" s="331"/>
      <c r="AFU87" s="331"/>
      <c r="AFV87" s="331"/>
      <c r="AFW87" s="331"/>
      <c r="AFX87" s="331"/>
      <c r="AFY87" s="331"/>
      <c r="AFZ87" s="331"/>
      <c r="AGA87" s="331"/>
      <c r="AGB87" s="331"/>
      <c r="AGC87" s="331"/>
      <c r="AGD87" s="331"/>
      <c r="AGE87" s="331"/>
      <c r="AGF87" s="331"/>
      <c r="AGG87" s="331"/>
      <c r="AGH87" s="331"/>
      <c r="AGI87" s="331"/>
      <c r="AGJ87" s="331"/>
      <c r="AGK87" s="331"/>
      <c r="AGL87" s="331"/>
      <c r="AGM87" s="331"/>
      <c r="AGN87" s="331"/>
      <c r="AGO87" s="331"/>
      <c r="AGP87" s="331"/>
      <c r="AGQ87" s="331"/>
      <c r="AGR87" s="331"/>
      <c r="AGS87" s="331"/>
      <c r="AGT87" s="331"/>
      <c r="AGU87" s="331"/>
      <c r="AGV87" s="331"/>
      <c r="AGW87" s="331"/>
      <c r="AGX87" s="331"/>
      <c r="AGY87" s="331"/>
      <c r="AGZ87" s="331"/>
      <c r="AHA87" s="331"/>
      <c r="AHB87" s="331"/>
      <c r="AHC87" s="331"/>
      <c r="AHD87" s="331"/>
      <c r="AHE87" s="331"/>
      <c r="AHF87" s="331"/>
      <c r="AHG87" s="331"/>
      <c r="AHH87" s="331"/>
      <c r="AHI87" s="331"/>
      <c r="AHJ87" s="331"/>
      <c r="AHK87" s="331"/>
      <c r="AHL87" s="331"/>
      <c r="AHM87" s="331"/>
      <c r="AHN87" s="331"/>
      <c r="AHO87" s="331"/>
      <c r="AHP87" s="331"/>
      <c r="AHQ87" s="331"/>
      <c r="AHR87" s="331"/>
      <c r="AHS87" s="331"/>
      <c r="AHT87" s="331"/>
      <c r="AHU87" s="331"/>
      <c r="AHV87" s="331"/>
      <c r="AHW87" s="331"/>
      <c r="AHX87" s="331"/>
      <c r="AHY87" s="331"/>
      <c r="AHZ87" s="331"/>
      <c r="AIA87" s="331"/>
      <c r="AIB87" s="331"/>
      <c r="AIC87" s="331"/>
      <c r="AID87" s="331"/>
      <c r="AIE87" s="331"/>
      <c r="AIF87" s="331"/>
      <c r="AIG87" s="331"/>
      <c r="AIH87" s="331"/>
      <c r="AII87" s="331"/>
      <c r="AIJ87" s="331"/>
      <c r="AIK87" s="331"/>
      <c r="AIL87" s="331"/>
      <c r="AIM87" s="331"/>
      <c r="AIN87" s="331"/>
      <c r="AIO87" s="331"/>
      <c r="AIP87" s="331"/>
      <c r="AIQ87" s="331"/>
      <c r="AIR87" s="331"/>
      <c r="AIS87" s="331"/>
      <c r="AIT87" s="331"/>
      <c r="AIU87" s="331"/>
      <c r="AIV87" s="331"/>
      <c r="AIW87" s="331"/>
      <c r="AIX87" s="331"/>
      <c r="AIY87" s="331"/>
      <c r="AIZ87" s="331"/>
      <c r="AJA87" s="331"/>
      <c r="AJB87" s="331"/>
      <c r="AJC87" s="331"/>
      <c r="AJD87" s="331"/>
      <c r="AJE87" s="331"/>
      <c r="AJF87" s="331"/>
      <c r="AJG87" s="331"/>
      <c r="AJH87" s="331"/>
      <c r="AJI87" s="331"/>
      <c r="AJJ87" s="331"/>
      <c r="AJK87" s="331"/>
      <c r="AJL87" s="331"/>
      <c r="AJM87" s="331"/>
      <c r="AJN87" s="331"/>
      <c r="AJO87" s="331"/>
      <c r="AJP87" s="331"/>
      <c r="AJQ87" s="331"/>
      <c r="AJR87" s="331"/>
      <c r="AJS87" s="331"/>
      <c r="AJT87" s="331"/>
      <c r="AJU87" s="331"/>
      <c r="AJV87" s="331"/>
      <c r="AJW87" s="331"/>
      <c r="AJX87" s="331"/>
      <c r="AJY87" s="331"/>
      <c r="AJZ87" s="331"/>
      <c r="AKA87" s="331"/>
      <c r="AKB87" s="331"/>
      <c r="AKC87" s="331"/>
      <c r="AKD87" s="331"/>
      <c r="AKE87" s="331"/>
      <c r="AKF87" s="331"/>
      <c r="AKG87" s="331"/>
      <c r="AKH87" s="331"/>
      <c r="AKI87" s="331"/>
      <c r="AKJ87" s="331"/>
      <c r="AKK87" s="331"/>
      <c r="AKL87" s="331"/>
      <c r="AKM87" s="331"/>
      <c r="AKN87" s="331"/>
      <c r="AKO87" s="331"/>
      <c r="AKP87" s="331"/>
      <c r="AKQ87" s="331"/>
      <c r="AKR87" s="331"/>
      <c r="AKS87" s="331"/>
      <c r="AKT87" s="331"/>
      <c r="AKU87" s="331"/>
      <c r="AKV87" s="331"/>
      <c r="AKW87" s="331"/>
      <c r="AKX87" s="331"/>
      <c r="AKY87" s="331"/>
      <c r="AKZ87" s="331"/>
      <c r="ALA87" s="331"/>
      <c r="ALB87" s="331"/>
      <c r="ALC87" s="331"/>
      <c r="ALD87" s="331"/>
      <c r="ALE87" s="331"/>
      <c r="ALF87" s="331"/>
      <c r="ALG87" s="331"/>
      <c r="ALH87" s="331"/>
      <c r="ALI87" s="331"/>
      <c r="ALJ87" s="331"/>
      <c r="ALK87" s="331"/>
      <c r="ALL87" s="331"/>
      <c r="ALM87" s="331"/>
      <c r="ALN87" s="331"/>
      <c r="ALO87" s="331"/>
      <c r="ALP87" s="331"/>
      <c r="ALQ87" s="331"/>
      <c r="ALR87" s="331"/>
      <c r="ALS87" s="331"/>
      <c r="ALT87" s="331"/>
      <c r="ALU87" s="331"/>
      <c r="ALV87" s="331"/>
      <c r="ALW87" s="331"/>
      <c r="ALX87" s="331"/>
      <c r="ALY87" s="331"/>
      <c r="ALZ87" s="331"/>
      <c r="AMA87" s="331"/>
      <c r="AMB87" s="331"/>
      <c r="AMC87" s="331"/>
      <c r="AMD87" s="331"/>
      <c r="AME87" s="331"/>
      <c r="AMF87" s="331"/>
      <c r="AMG87" s="331"/>
      <c r="AMH87" s="331"/>
      <c r="AMI87" s="331"/>
      <c r="AMJ87" s="331"/>
      <c r="AMK87" s="331"/>
    </row>
    <row r="88" spans="1:1025" s="284" customFormat="1" ht="26.45" customHeight="1" x14ac:dyDescent="0.2">
      <c r="A88" s="524">
        <v>3</v>
      </c>
      <c r="B88" s="521" t="s">
        <v>521</v>
      </c>
      <c r="C88" s="150">
        <v>2011</v>
      </c>
      <c r="D88" s="529">
        <v>541578.68000000005</v>
      </c>
      <c r="E88" s="167"/>
      <c r="F88" s="166"/>
      <c r="G88" s="530"/>
      <c r="H88" s="166" t="s">
        <v>522</v>
      </c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  <c r="DF88" s="331"/>
      <c r="DG88" s="331"/>
      <c r="DH88" s="331"/>
      <c r="DI88" s="331"/>
      <c r="DJ88" s="331"/>
      <c r="DK88" s="331"/>
      <c r="DL88" s="331"/>
      <c r="DM88" s="331"/>
      <c r="DN88" s="331"/>
      <c r="DO88" s="331"/>
      <c r="DP88" s="331"/>
      <c r="DQ88" s="331"/>
      <c r="DR88" s="331"/>
      <c r="DS88" s="331"/>
      <c r="DT88" s="331"/>
      <c r="DU88" s="331"/>
      <c r="DV88" s="331"/>
      <c r="DW88" s="331"/>
      <c r="DX88" s="331"/>
      <c r="DY88" s="331"/>
      <c r="DZ88" s="331"/>
      <c r="EA88" s="331"/>
      <c r="EB88" s="331"/>
      <c r="EC88" s="331"/>
      <c r="ED88" s="331"/>
      <c r="EE88" s="331"/>
      <c r="EF88" s="331"/>
      <c r="EG88" s="331"/>
      <c r="EH88" s="331"/>
      <c r="EI88" s="331"/>
      <c r="EJ88" s="331"/>
      <c r="EK88" s="331"/>
      <c r="EL88" s="331"/>
      <c r="EM88" s="331"/>
      <c r="EN88" s="331"/>
      <c r="EO88" s="331"/>
      <c r="EP88" s="331"/>
      <c r="EQ88" s="331"/>
      <c r="ER88" s="331"/>
      <c r="ES88" s="331"/>
      <c r="ET88" s="331"/>
      <c r="EU88" s="331"/>
      <c r="EV88" s="331"/>
      <c r="EW88" s="331"/>
      <c r="EX88" s="331"/>
      <c r="EY88" s="331"/>
      <c r="EZ88" s="331"/>
      <c r="FA88" s="331"/>
      <c r="FB88" s="331"/>
      <c r="FC88" s="331"/>
      <c r="FD88" s="331"/>
      <c r="FE88" s="331"/>
      <c r="FF88" s="331"/>
      <c r="FG88" s="331"/>
      <c r="FH88" s="331"/>
      <c r="FI88" s="331"/>
      <c r="FJ88" s="331"/>
      <c r="FK88" s="331"/>
      <c r="FL88" s="331"/>
      <c r="FM88" s="331"/>
      <c r="FN88" s="331"/>
      <c r="FO88" s="331"/>
      <c r="FP88" s="331"/>
      <c r="FQ88" s="331"/>
      <c r="FR88" s="331"/>
      <c r="FS88" s="331"/>
      <c r="FT88" s="331"/>
      <c r="FU88" s="331"/>
      <c r="FV88" s="331"/>
      <c r="FW88" s="331"/>
      <c r="FX88" s="331"/>
      <c r="FY88" s="331"/>
      <c r="FZ88" s="331"/>
      <c r="GA88" s="331"/>
      <c r="GB88" s="331"/>
      <c r="GC88" s="331"/>
      <c r="GD88" s="331"/>
      <c r="GE88" s="331"/>
      <c r="GF88" s="331"/>
      <c r="GG88" s="331"/>
      <c r="GH88" s="331"/>
      <c r="GI88" s="331"/>
      <c r="GJ88" s="331"/>
      <c r="GK88" s="331"/>
      <c r="GL88" s="331"/>
      <c r="GM88" s="331"/>
      <c r="GN88" s="331"/>
      <c r="GO88" s="331"/>
      <c r="GP88" s="331"/>
      <c r="GQ88" s="331"/>
      <c r="GR88" s="331"/>
      <c r="GS88" s="331"/>
      <c r="GT88" s="331"/>
      <c r="GU88" s="331"/>
      <c r="GV88" s="331"/>
      <c r="GW88" s="331"/>
      <c r="GX88" s="331"/>
      <c r="GY88" s="331"/>
      <c r="GZ88" s="331"/>
      <c r="HA88" s="331"/>
      <c r="HB88" s="331"/>
      <c r="HC88" s="331"/>
      <c r="HD88" s="331"/>
      <c r="HE88" s="331"/>
      <c r="HF88" s="331"/>
      <c r="HG88" s="331"/>
      <c r="HH88" s="331"/>
      <c r="HI88" s="331"/>
      <c r="HJ88" s="331"/>
      <c r="HK88" s="331"/>
      <c r="HL88" s="331"/>
      <c r="HM88" s="331"/>
      <c r="HN88" s="331"/>
      <c r="HO88" s="331"/>
      <c r="HP88" s="331"/>
      <c r="HQ88" s="331"/>
      <c r="HR88" s="331"/>
      <c r="HS88" s="331"/>
      <c r="HT88" s="331"/>
      <c r="HU88" s="331"/>
      <c r="HV88" s="331"/>
      <c r="HW88" s="331"/>
      <c r="HX88" s="331"/>
      <c r="HY88" s="331"/>
      <c r="HZ88" s="331"/>
      <c r="IA88" s="331"/>
      <c r="IB88" s="331"/>
      <c r="IC88" s="331"/>
      <c r="ID88" s="331"/>
      <c r="IE88" s="331"/>
      <c r="IF88" s="331"/>
      <c r="IG88" s="331"/>
      <c r="IH88" s="331"/>
      <c r="II88" s="331"/>
      <c r="IJ88" s="331"/>
      <c r="IK88" s="331"/>
      <c r="IL88" s="331"/>
      <c r="IM88" s="331"/>
      <c r="IN88" s="331"/>
      <c r="IO88" s="331"/>
      <c r="IP88" s="331"/>
      <c r="IQ88" s="331"/>
      <c r="IR88" s="331"/>
      <c r="IS88" s="331"/>
      <c r="IT88" s="331"/>
      <c r="IU88" s="331"/>
      <c r="IV88" s="331"/>
      <c r="IW88" s="331"/>
      <c r="IX88" s="331"/>
      <c r="IY88" s="331"/>
      <c r="IZ88" s="331"/>
      <c r="JA88" s="331"/>
      <c r="JB88" s="331"/>
      <c r="JC88" s="331"/>
      <c r="JD88" s="331"/>
      <c r="JE88" s="331"/>
      <c r="JF88" s="331"/>
      <c r="JG88" s="331"/>
      <c r="JH88" s="331"/>
      <c r="JI88" s="331"/>
      <c r="JJ88" s="331"/>
      <c r="JK88" s="331"/>
      <c r="JL88" s="331"/>
      <c r="JM88" s="331"/>
      <c r="JN88" s="331"/>
      <c r="JO88" s="331"/>
      <c r="JP88" s="331"/>
      <c r="JQ88" s="331"/>
      <c r="JR88" s="331"/>
      <c r="JS88" s="331"/>
      <c r="JT88" s="331"/>
      <c r="JU88" s="331"/>
      <c r="JV88" s="331"/>
      <c r="JW88" s="331"/>
      <c r="JX88" s="331"/>
      <c r="JY88" s="331"/>
      <c r="JZ88" s="331"/>
      <c r="KA88" s="331"/>
      <c r="KB88" s="331"/>
      <c r="KC88" s="331"/>
      <c r="KD88" s="331"/>
      <c r="KE88" s="331"/>
      <c r="KF88" s="331"/>
      <c r="KG88" s="331"/>
      <c r="KH88" s="331"/>
      <c r="KI88" s="331"/>
      <c r="KJ88" s="331"/>
      <c r="KK88" s="331"/>
      <c r="KL88" s="331"/>
      <c r="KM88" s="331"/>
      <c r="KN88" s="331"/>
      <c r="KO88" s="331"/>
      <c r="KP88" s="331"/>
      <c r="KQ88" s="331"/>
      <c r="KR88" s="331"/>
      <c r="KS88" s="331"/>
      <c r="KT88" s="331"/>
      <c r="KU88" s="331"/>
      <c r="KV88" s="331"/>
      <c r="KW88" s="331"/>
      <c r="KX88" s="331"/>
      <c r="KY88" s="331"/>
      <c r="KZ88" s="331"/>
      <c r="LA88" s="331"/>
      <c r="LB88" s="331"/>
      <c r="LC88" s="331"/>
      <c r="LD88" s="331"/>
      <c r="LE88" s="331"/>
      <c r="LF88" s="331"/>
      <c r="LG88" s="331"/>
      <c r="LH88" s="331"/>
      <c r="LI88" s="331"/>
      <c r="LJ88" s="331"/>
      <c r="LK88" s="331"/>
      <c r="LL88" s="331"/>
      <c r="LM88" s="331"/>
      <c r="LN88" s="331"/>
      <c r="LO88" s="331"/>
      <c r="LP88" s="331"/>
      <c r="LQ88" s="331"/>
      <c r="LR88" s="331"/>
      <c r="LS88" s="331"/>
      <c r="LT88" s="331"/>
      <c r="LU88" s="331"/>
      <c r="LV88" s="331"/>
      <c r="LW88" s="331"/>
      <c r="LX88" s="331"/>
      <c r="LY88" s="331"/>
      <c r="LZ88" s="331"/>
      <c r="MA88" s="331"/>
      <c r="MB88" s="331"/>
      <c r="MC88" s="331"/>
      <c r="MD88" s="331"/>
      <c r="ME88" s="331"/>
      <c r="MF88" s="331"/>
      <c r="MG88" s="331"/>
      <c r="MH88" s="331"/>
      <c r="MI88" s="331"/>
      <c r="MJ88" s="331"/>
      <c r="MK88" s="331"/>
      <c r="ML88" s="331"/>
      <c r="MM88" s="331"/>
      <c r="MN88" s="331"/>
      <c r="MO88" s="331"/>
      <c r="MP88" s="331"/>
      <c r="MQ88" s="331"/>
      <c r="MR88" s="331"/>
      <c r="MS88" s="331"/>
      <c r="MT88" s="331"/>
      <c r="MU88" s="331"/>
      <c r="MV88" s="331"/>
      <c r="MW88" s="331"/>
      <c r="MX88" s="331"/>
      <c r="MY88" s="331"/>
      <c r="MZ88" s="331"/>
      <c r="NA88" s="331"/>
      <c r="NB88" s="331"/>
      <c r="NC88" s="331"/>
      <c r="ND88" s="331"/>
      <c r="NE88" s="331"/>
      <c r="NF88" s="331"/>
      <c r="NG88" s="331"/>
      <c r="NH88" s="331"/>
      <c r="NI88" s="331"/>
      <c r="NJ88" s="331"/>
      <c r="NK88" s="331"/>
      <c r="NL88" s="331"/>
      <c r="NM88" s="331"/>
      <c r="NN88" s="331"/>
      <c r="NO88" s="331"/>
      <c r="NP88" s="331"/>
      <c r="NQ88" s="331"/>
      <c r="NR88" s="331"/>
      <c r="NS88" s="331"/>
      <c r="NT88" s="331"/>
      <c r="NU88" s="331"/>
      <c r="NV88" s="331"/>
      <c r="NW88" s="331"/>
      <c r="NX88" s="331"/>
      <c r="NY88" s="331"/>
      <c r="NZ88" s="331"/>
      <c r="OA88" s="331"/>
      <c r="OB88" s="331"/>
      <c r="OC88" s="331"/>
      <c r="OD88" s="331"/>
      <c r="OE88" s="331"/>
      <c r="OF88" s="331"/>
      <c r="OG88" s="331"/>
      <c r="OH88" s="331"/>
      <c r="OI88" s="331"/>
      <c r="OJ88" s="331"/>
      <c r="OK88" s="331"/>
      <c r="OL88" s="331"/>
      <c r="OM88" s="331"/>
      <c r="ON88" s="331"/>
      <c r="OO88" s="331"/>
      <c r="OP88" s="331"/>
      <c r="OQ88" s="331"/>
      <c r="OR88" s="331"/>
      <c r="OS88" s="331"/>
      <c r="OT88" s="331"/>
      <c r="OU88" s="331"/>
      <c r="OV88" s="331"/>
      <c r="OW88" s="331"/>
      <c r="OX88" s="331"/>
      <c r="OY88" s="331"/>
      <c r="OZ88" s="331"/>
      <c r="PA88" s="331"/>
      <c r="PB88" s="331"/>
      <c r="PC88" s="331"/>
      <c r="PD88" s="331"/>
      <c r="PE88" s="331"/>
      <c r="PF88" s="331"/>
      <c r="PG88" s="331"/>
      <c r="PH88" s="331"/>
      <c r="PI88" s="331"/>
      <c r="PJ88" s="331"/>
      <c r="PK88" s="331"/>
      <c r="PL88" s="331"/>
      <c r="PM88" s="331"/>
      <c r="PN88" s="331"/>
      <c r="PO88" s="331"/>
      <c r="PP88" s="331"/>
      <c r="PQ88" s="331"/>
      <c r="PR88" s="331"/>
      <c r="PS88" s="331"/>
      <c r="PT88" s="331"/>
      <c r="PU88" s="331"/>
      <c r="PV88" s="331"/>
      <c r="PW88" s="331"/>
      <c r="PX88" s="331"/>
      <c r="PY88" s="331"/>
      <c r="PZ88" s="331"/>
      <c r="QA88" s="331"/>
      <c r="QB88" s="331"/>
      <c r="QC88" s="331"/>
      <c r="QD88" s="331"/>
      <c r="QE88" s="331"/>
      <c r="QF88" s="331"/>
      <c r="QG88" s="331"/>
      <c r="QH88" s="331"/>
      <c r="QI88" s="331"/>
      <c r="QJ88" s="331"/>
      <c r="QK88" s="331"/>
      <c r="QL88" s="331"/>
      <c r="QM88" s="331"/>
      <c r="QN88" s="331"/>
      <c r="QO88" s="331"/>
      <c r="QP88" s="331"/>
      <c r="QQ88" s="331"/>
      <c r="QR88" s="331"/>
      <c r="QS88" s="331"/>
      <c r="QT88" s="331"/>
      <c r="QU88" s="331"/>
      <c r="QV88" s="331"/>
      <c r="QW88" s="331"/>
      <c r="QX88" s="331"/>
      <c r="QY88" s="331"/>
      <c r="QZ88" s="331"/>
      <c r="RA88" s="331"/>
      <c r="RB88" s="331"/>
      <c r="RC88" s="331"/>
      <c r="RD88" s="331"/>
      <c r="RE88" s="331"/>
      <c r="RF88" s="331"/>
      <c r="RG88" s="331"/>
      <c r="RH88" s="331"/>
      <c r="RI88" s="331"/>
      <c r="RJ88" s="331"/>
      <c r="RK88" s="331"/>
      <c r="RL88" s="331"/>
      <c r="RM88" s="331"/>
      <c r="RN88" s="331"/>
      <c r="RO88" s="331"/>
      <c r="RP88" s="331"/>
      <c r="RQ88" s="331"/>
      <c r="RR88" s="331"/>
      <c r="RS88" s="331"/>
      <c r="RT88" s="331"/>
      <c r="RU88" s="331"/>
      <c r="RV88" s="331"/>
      <c r="RW88" s="331"/>
      <c r="RX88" s="331"/>
      <c r="RY88" s="331"/>
      <c r="RZ88" s="331"/>
      <c r="SA88" s="331"/>
      <c r="SB88" s="331"/>
      <c r="SC88" s="331"/>
      <c r="SD88" s="331"/>
      <c r="SE88" s="331"/>
      <c r="SF88" s="331"/>
      <c r="SG88" s="331"/>
      <c r="SH88" s="331"/>
      <c r="SI88" s="331"/>
      <c r="SJ88" s="331"/>
      <c r="SK88" s="331"/>
      <c r="SL88" s="331"/>
      <c r="SM88" s="331"/>
      <c r="SN88" s="331"/>
      <c r="SO88" s="331"/>
      <c r="SP88" s="331"/>
      <c r="SQ88" s="331"/>
      <c r="SR88" s="331"/>
      <c r="SS88" s="331"/>
      <c r="ST88" s="331"/>
      <c r="SU88" s="331"/>
      <c r="SV88" s="331"/>
      <c r="SW88" s="331"/>
      <c r="SX88" s="331"/>
      <c r="SY88" s="331"/>
      <c r="SZ88" s="331"/>
      <c r="TA88" s="331"/>
      <c r="TB88" s="331"/>
      <c r="TC88" s="331"/>
      <c r="TD88" s="331"/>
      <c r="TE88" s="331"/>
      <c r="TF88" s="331"/>
      <c r="TG88" s="331"/>
      <c r="TH88" s="331"/>
      <c r="TI88" s="331"/>
      <c r="TJ88" s="331"/>
      <c r="TK88" s="331"/>
      <c r="TL88" s="331"/>
      <c r="TM88" s="331"/>
      <c r="TN88" s="331"/>
      <c r="TO88" s="331"/>
      <c r="TP88" s="331"/>
      <c r="TQ88" s="331"/>
      <c r="TR88" s="331"/>
      <c r="TS88" s="331"/>
      <c r="TT88" s="331"/>
      <c r="TU88" s="331"/>
      <c r="TV88" s="331"/>
      <c r="TW88" s="331"/>
      <c r="TX88" s="331"/>
      <c r="TY88" s="331"/>
      <c r="TZ88" s="331"/>
      <c r="UA88" s="331"/>
      <c r="UB88" s="331"/>
      <c r="UC88" s="331"/>
      <c r="UD88" s="331"/>
      <c r="UE88" s="331"/>
      <c r="UF88" s="331"/>
      <c r="UG88" s="331"/>
      <c r="UH88" s="331"/>
      <c r="UI88" s="331"/>
      <c r="UJ88" s="331"/>
      <c r="UK88" s="331"/>
      <c r="UL88" s="331"/>
      <c r="UM88" s="331"/>
      <c r="UN88" s="331"/>
      <c r="UO88" s="331"/>
      <c r="UP88" s="331"/>
      <c r="UQ88" s="331"/>
      <c r="UR88" s="331"/>
      <c r="US88" s="331"/>
      <c r="UT88" s="331"/>
      <c r="UU88" s="331"/>
      <c r="UV88" s="331"/>
      <c r="UW88" s="331"/>
      <c r="UX88" s="331"/>
      <c r="UY88" s="331"/>
      <c r="UZ88" s="331"/>
      <c r="VA88" s="331"/>
      <c r="VB88" s="331"/>
      <c r="VC88" s="331"/>
      <c r="VD88" s="331"/>
      <c r="VE88" s="331"/>
      <c r="VF88" s="331"/>
      <c r="VG88" s="331"/>
      <c r="VH88" s="331"/>
      <c r="VI88" s="331"/>
      <c r="VJ88" s="331"/>
      <c r="VK88" s="331"/>
      <c r="VL88" s="331"/>
      <c r="VM88" s="331"/>
      <c r="VN88" s="331"/>
      <c r="VO88" s="331"/>
      <c r="VP88" s="331"/>
      <c r="VQ88" s="331"/>
      <c r="VR88" s="331"/>
      <c r="VS88" s="331"/>
      <c r="VT88" s="331"/>
      <c r="VU88" s="331"/>
      <c r="VV88" s="331"/>
      <c r="VW88" s="331"/>
      <c r="VX88" s="331"/>
      <c r="VY88" s="331"/>
      <c r="VZ88" s="331"/>
      <c r="WA88" s="331"/>
      <c r="WB88" s="331"/>
      <c r="WC88" s="331"/>
      <c r="WD88" s="331"/>
      <c r="WE88" s="331"/>
      <c r="WF88" s="331"/>
      <c r="WG88" s="331"/>
      <c r="WH88" s="331"/>
      <c r="WI88" s="331"/>
      <c r="WJ88" s="331"/>
      <c r="WK88" s="331"/>
      <c r="WL88" s="331"/>
      <c r="WM88" s="331"/>
      <c r="WN88" s="331"/>
      <c r="WO88" s="331"/>
      <c r="WP88" s="331"/>
      <c r="WQ88" s="331"/>
      <c r="WR88" s="331"/>
      <c r="WS88" s="331"/>
      <c r="WT88" s="331"/>
      <c r="WU88" s="331"/>
      <c r="WV88" s="331"/>
      <c r="WW88" s="331"/>
      <c r="WX88" s="331"/>
      <c r="WY88" s="331"/>
      <c r="WZ88" s="331"/>
      <c r="XA88" s="331"/>
      <c r="XB88" s="331"/>
      <c r="XC88" s="331"/>
      <c r="XD88" s="331"/>
      <c r="XE88" s="331"/>
      <c r="XF88" s="331"/>
      <c r="XG88" s="331"/>
      <c r="XH88" s="331"/>
      <c r="XI88" s="331"/>
      <c r="XJ88" s="331"/>
      <c r="XK88" s="331"/>
      <c r="XL88" s="331"/>
      <c r="XM88" s="331"/>
      <c r="XN88" s="331"/>
      <c r="XO88" s="331"/>
      <c r="XP88" s="331"/>
      <c r="XQ88" s="331"/>
      <c r="XR88" s="331"/>
      <c r="XS88" s="331"/>
      <c r="XT88" s="331"/>
      <c r="XU88" s="331"/>
      <c r="XV88" s="331"/>
      <c r="XW88" s="331"/>
      <c r="XX88" s="331"/>
      <c r="XY88" s="331"/>
      <c r="XZ88" s="331"/>
      <c r="YA88" s="331"/>
      <c r="YB88" s="331"/>
      <c r="YC88" s="331"/>
      <c r="YD88" s="331"/>
      <c r="YE88" s="331"/>
      <c r="YF88" s="331"/>
      <c r="YG88" s="331"/>
      <c r="YH88" s="331"/>
      <c r="YI88" s="331"/>
      <c r="YJ88" s="331"/>
      <c r="YK88" s="331"/>
      <c r="YL88" s="331"/>
      <c r="YM88" s="331"/>
      <c r="YN88" s="331"/>
      <c r="YO88" s="331"/>
      <c r="YP88" s="331"/>
      <c r="YQ88" s="331"/>
      <c r="YR88" s="331"/>
      <c r="YS88" s="331"/>
      <c r="YT88" s="331"/>
      <c r="YU88" s="331"/>
      <c r="YV88" s="331"/>
      <c r="YW88" s="331"/>
      <c r="YX88" s="331"/>
      <c r="YY88" s="331"/>
      <c r="YZ88" s="331"/>
      <c r="ZA88" s="331"/>
      <c r="ZB88" s="331"/>
      <c r="ZC88" s="331"/>
      <c r="ZD88" s="331"/>
      <c r="ZE88" s="331"/>
      <c r="ZF88" s="331"/>
      <c r="ZG88" s="331"/>
      <c r="ZH88" s="331"/>
      <c r="ZI88" s="331"/>
      <c r="ZJ88" s="331"/>
      <c r="ZK88" s="331"/>
      <c r="ZL88" s="331"/>
      <c r="ZM88" s="331"/>
      <c r="ZN88" s="331"/>
      <c r="ZO88" s="331"/>
      <c r="ZP88" s="331"/>
      <c r="ZQ88" s="331"/>
      <c r="ZR88" s="331"/>
      <c r="ZS88" s="331"/>
      <c r="ZT88" s="331"/>
      <c r="ZU88" s="331"/>
      <c r="ZV88" s="331"/>
      <c r="ZW88" s="331"/>
      <c r="ZX88" s="331"/>
      <c r="ZY88" s="331"/>
      <c r="ZZ88" s="331"/>
      <c r="AAA88" s="331"/>
      <c r="AAB88" s="331"/>
      <c r="AAC88" s="331"/>
      <c r="AAD88" s="331"/>
      <c r="AAE88" s="331"/>
      <c r="AAF88" s="331"/>
      <c r="AAG88" s="331"/>
      <c r="AAH88" s="331"/>
      <c r="AAI88" s="331"/>
      <c r="AAJ88" s="331"/>
      <c r="AAK88" s="331"/>
      <c r="AAL88" s="331"/>
      <c r="AAM88" s="331"/>
      <c r="AAN88" s="331"/>
      <c r="AAO88" s="331"/>
      <c r="AAP88" s="331"/>
      <c r="AAQ88" s="331"/>
      <c r="AAR88" s="331"/>
      <c r="AAS88" s="331"/>
      <c r="AAT88" s="331"/>
      <c r="AAU88" s="331"/>
      <c r="AAV88" s="331"/>
      <c r="AAW88" s="331"/>
      <c r="AAX88" s="331"/>
      <c r="AAY88" s="331"/>
      <c r="AAZ88" s="331"/>
      <c r="ABA88" s="331"/>
      <c r="ABB88" s="331"/>
      <c r="ABC88" s="331"/>
      <c r="ABD88" s="331"/>
      <c r="ABE88" s="331"/>
      <c r="ABF88" s="331"/>
      <c r="ABG88" s="331"/>
      <c r="ABH88" s="331"/>
      <c r="ABI88" s="331"/>
      <c r="ABJ88" s="331"/>
      <c r="ABK88" s="331"/>
      <c r="ABL88" s="331"/>
      <c r="ABM88" s="331"/>
      <c r="ABN88" s="331"/>
      <c r="ABO88" s="331"/>
      <c r="ABP88" s="331"/>
      <c r="ABQ88" s="331"/>
      <c r="ABR88" s="331"/>
      <c r="ABS88" s="331"/>
      <c r="ABT88" s="331"/>
      <c r="ABU88" s="331"/>
      <c r="ABV88" s="331"/>
      <c r="ABW88" s="331"/>
      <c r="ABX88" s="331"/>
      <c r="ABY88" s="331"/>
      <c r="ABZ88" s="331"/>
      <c r="ACA88" s="331"/>
      <c r="ACB88" s="331"/>
      <c r="ACC88" s="331"/>
      <c r="ACD88" s="331"/>
      <c r="ACE88" s="331"/>
      <c r="ACF88" s="331"/>
      <c r="ACG88" s="331"/>
      <c r="ACH88" s="331"/>
      <c r="ACI88" s="331"/>
      <c r="ACJ88" s="331"/>
      <c r="ACK88" s="331"/>
      <c r="ACL88" s="331"/>
      <c r="ACM88" s="331"/>
      <c r="ACN88" s="331"/>
      <c r="ACO88" s="331"/>
      <c r="ACP88" s="331"/>
      <c r="ACQ88" s="331"/>
      <c r="ACR88" s="331"/>
      <c r="ACS88" s="331"/>
      <c r="ACT88" s="331"/>
      <c r="ACU88" s="331"/>
      <c r="ACV88" s="331"/>
      <c r="ACW88" s="331"/>
      <c r="ACX88" s="331"/>
      <c r="ACY88" s="331"/>
      <c r="ACZ88" s="331"/>
      <c r="ADA88" s="331"/>
      <c r="ADB88" s="331"/>
      <c r="ADC88" s="331"/>
      <c r="ADD88" s="331"/>
      <c r="ADE88" s="331"/>
      <c r="ADF88" s="331"/>
      <c r="ADG88" s="331"/>
      <c r="ADH88" s="331"/>
      <c r="ADI88" s="331"/>
      <c r="ADJ88" s="331"/>
      <c r="ADK88" s="331"/>
      <c r="ADL88" s="331"/>
      <c r="ADM88" s="331"/>
      <c r="ADN88" s="331"/>
      <c r="ADO88" s="331"/>
      <c r="ADP88" s="331"/>
      <c r="ADQ88" s="331"/>
      <c r="ADR88" s="331"/>
      <c r="ADS88" s="331"/>
      <c r="ADT88" s="331"/>
      <c r="ADU88" s="331"/>
      <c r="ADV88" s="331"/>
      <c r="ADW88" s="331"/>
      <c r="ADX88" s="331"/>
      <c r="ADY88" s="331"/>
      <c r="ADZ88" s="331"/>
      <c r="AEA88" s="331"/>
      <c r="AEB88" s="331"/>
      <c r="AEC88" s="331"/>
      <c r="AED88" s="331"/>
      <c r="AEE88" s="331"/>
      <c r="AEF88" s="331"/>
      <c r="AEG88" s="331"/>
      <c r="AEH88" s="331"/>
      <c r="AEI88" s="331"/>
      <c r="AEJ88" s="331"/>
      <c r="AEK88" s="331"/>
      <c r="AEL88" s="331"/>
      <c r="AEM88" s="331"/>
      <c r="AEN88" s="331"/>
      <c r="AEO88" s="331"/>
      <c r="AEP88" s="331"/>
      <c r="AEQ88" s="331"/>
      <c r="AER88" s="331"/>
      <c r="AES88" s="331"/>
      <c r="AET88" s="331"/>
      <c r="AEU88" s="331"/>
      <c r="AEV88" s="331"/>
      <c r="AEW88" s="331"/>
      <c r="AEX88" s="331"/>
      <c r="AEY88" s="331"/>
      <c r="AEZ88" s="331"/>
      <c r="AFA88" s="331"/>
      <c r="AFB88" s="331"/>
      <c r="AFC88" s="331"/>
      <c r="AFD88" s="331"/>
      <c r="AFE88" s="331"/>
      <c r="AFF88" s="331"/>
      <c r="AFG88" s="331"/>
      <c r="AFH88" s="331"/>
      <c r="AFI88" s="331"/>
      <c r="AFJ88" s="331"/>
      <c r="AFK88" s="331"/>
      <c r="AFL88" s="331"/>
      <c r="AFM88" s="331"/>
      <c r="AFN88" s="331"/>
      <c r="AFO88" s="331"/>
      <c r="AFP88" s="331"/>
      <c r="AFQ88" s="331"/>
      <c r="AFR88" s="331"/>
      <c r="AFS88" s="331"/>
      <c r="AFT88" s="331"/>
      <c r="AFU88" s="331"/>
      <c r="AFV88" s="331"/>
      <c r="AFW88" s="331"/>
      <c r="AFX88" s="331"/>
      <c r="AFY88" s="331"/>
      <c r="AFZ88" s="331"/>
      <c r="AGA88" s="331"/>
      <c r="AGB88" s="331"/>
      <c r="AGC88" s="331"/>
      <c r="AGD88" s="331"/>
      <c r="AGE88" s="331"/>
      <c r="AGF88" s="331"/>
      <c r="AGG88" s="331"/>
      <c r="AGH88" s="331"/>
      <c r="AGI88" s="331"/>
      <c r="AGJ88" s="331"/>
      <c r="AGK88" s="331"/>
      <c r="AGL88" s="331"/>
      <c r="AGM88" s="331"/>
      <c r="AGN88" s="331"/>
      <c r="AGO88" s="331"/>
      <c r="AGP88" s="331"/>
      <c r="AGQ88" s="331"/>
      <c r="AGR88" s="331"/>
      <c r="AGS88" s="331"/>
      <c r="AGT88" s="331"/>
      <c r="AGU88" s="331"/>
      <c r="AGV88" s="331"/>
      <c r="AGW88" s="331"/>
      <c r="AGX88" s="331"/>
      <c r="AGY88" s="331"/>
      <c r="AGZ88" s="331"/>
      <c r="AHA88" s="331"/>
      <c r="AHB88" s="331"/>
      <c r="AHC88" s="331"/>
      <c r="AHD88" s="331"/>
      <c r="AHE88" s="331"/>
      <c r="AHF88" s="331"/>
      <c r="AHG88" s="331"/>
      <c r="AHH88" s="331"/>
      <c r="AHI88" s="331"/>
      <c r="AHJ88" s="331"/>
      <c r="AHK88" s="331"/>
      <c r="AHL88" s="331"/>
      <c r="AHM88" s="331"/>
      <c r="AHN88" s="331"/>
      <c r="AHO88" s="331"/>
      <c r="AHP88" s="331"/>
      <c r="AHQ88" s="331"/>
      <c r="AHR88" s="331"/>
      <c r="AHS88" s="331"/>
      <c r="AHT88" s="331"/>
      <c r="AHU88" s="331"/>
      <c r="AHV88" s="331"/>
      <c r="AHW88" s="331"/>
      <c r="AHX88" s="331"/>
      <c r="AHY88" s="331"/>
      <c r="AHZ88" s="331"/>
      <c r="AIA88" s="331"/>
      <c r="AIB88" s="331"/>
      <c r="AIC88" s="331"/>
      <c r="AID88" s="331"/>
      <c r="AIE88" s="331"/>
      <c r="AIF88" s="331"/>
      <c r="AIG88" s="331"/>
      <c r="AIH88" s="331"/>
      <c r="AII88" s="331"/>
      <c r="AIJ88" s="331"/>
      <c r="AIK88" s="331"/>
      <c r="AIL88" s="331"/>
      <c r="AIM88" s="331"/>
      <c r="AIN88" s="331"/>
      <c r="AIO88" s="331"/>
      <c r="AIP88" s="331"/>
      <c r="AIQ88" s="331"/>
      <c r="AIR88" s="331"/>
      <c r="AIS88" s="331"/>
      <c r="AIT88" s="331"/>
      <c r="AIU88" s="331"/>
      <c r="AIV88" s="331"/>
      <c r="AIW88" s="331"/>
      <c r="AIX88" s="331"/>
      <c r="AIY88" s="331"/>
      <c r="AIZ88" s="331"/>
      <c r="AJA88" s="331"/>
      <c r="AJB88" s="331"/>
      <c r="AJC88" s="331"/>
      <c r="AJD88" s="331"/>
      <c r="AJE88" s="331"/>
      <c r="AJF88" s="331"/>
      <c r="AJG88" s="331"/>
      <c r="AJH88" s="331"/>
      <c r="AJI88" s="331"/>
      <c r="AJJ88" s="331"/>
      <c r="AJK88" s="331"/>
      <c r="AJL88" s="331"/>
      <c r="AJM88" s="331"/>
      <c r="AJN88" s="331"/>
      <c r="AJO88" s="331"/>
      <c r="AJP88" s="331"/>
      <c r="AJQ88" s="331"/>
      <c r="AJR88" s="331"/>
      <c r="AJS88" s="331"/>
      <c r="AJT88" s="331"/>
      <c r="AJU88" s="331"/>
      <c r="AJV88" s="331"/>
      <c r="AJW88" s="331"/>
      <c r="AJX88" s="331"/>
      <c r="AJY88" s="331"/>
      <c r="AJZ88" s="331"/>
      <c r="AKA88" s="331"/>
      <c r="AKB88" s="331"/>
      <c r="AKC88" s="331"/>
      <c r="AKD88" s="331"/>
      <c r="AKE88" s="331"/>
      <c r="AKF88" s="331"/>
      <c r="AKG88" s="331"/>
      <c r="AKH88" s="331"/>
      <c r="AKI88" s="331"/>
      <c r="AKJ88" s="331"/>
      <c r="AKK88" s="331"/>
      <c r="AKL88" s="331"/>
      <c r="AKM88" s="331"/>
      <c r="AKN88" s="331"/>
      <c r="AKO88" s="331"/>
      <c r="AKP88" s="331"/>
      <c r="AKQ88" s="331"/>
      <c r="AKR88" s="331"/>
      <c r="AKS88" s="331"/>
      <c r="AKT88" s="331"/>
      <c r="AKU88" s="331"/>
      <c r="AKV88" s="331"/>
      <c r="AKW88" s="331"/>
      <c r="AKX88" s="331"/>
      <c r="AKY88" s="331"/>
      <c r="AKZ88" s="331"/>
      <c r="ALA88" s="331"/>
      <c r="ALB88" s="331"/>
      <c r="ALC88" s="331"/>
      <c r="ALD88" s="331"/>
      <c r="ALE88" s="331"/>
      <c r="ALF88" s="331"/>
      <c r="ALG88" s="331"/>
      <c r="ALH88" s="331"/>
      <c r="ALI88" s="331"/>
      <c r="ALJ88" s="331"/>
      <c r="ALK88" s="331"/>
      <c r="ALL88" s="331"/>
      <c r="ALM88" s="331"/>
      <c r="ALN88" s="331"/>
      <c r="ALO88" s="331"/>
      <c r="ALP88" s="331"/>
      <c r="ALQ88" s="331"/>
      <c r="ALR88" s="331"/>
      <c r="ALS88" s="331"/>
      <c r="ALT88" s="331"/>
      <c r="ALU88" s="331"/>
      <c r="ALV88" s="331"/>
      <c r="ALW88" s="331"/>
      <c r="ALX88" s="331"/>
      <c r="ALY88" s="331"/>
      <c r="ALZ88" s="331"/>
      <c r="AMA88" s="331"/>
      <c r="AMB88" s="331"/>
      <c r="AMC88" s="331"/>
      <c r="AMD88" s="331"/>
      <c r="AME88" s="331"/>
      <c r="AMF88" s="331"/>
      <c r="AMG88" s="331"/>
      <c r="AMH88" s="331"/>
      <c r="AMI88" s="331"/>
      <c r="AMJ88" s="331"/>
      <c r="AMK88" s="331"/>
    </row>
    <row r="89" spans="1:1025" s="284" customFormat="1" ht="26.45" customHeight="1" x14ac:dyDescent="0.2">
      <c r="A89" s="524">
        <v>4</v>
      </c>
      <c r="B89" s="521" t="s">
        <v>523</v>
      </c>
      <c r="C89" s="150">
        <v>2021</v>
      </c>
      <c r="D89" s="529">
        <v>499105.3</v>
      </c>
      <c r="E89" s="167"/>
      <c r="F89" s="166"/>
      <c r="G89" s="530"/>
      <c r="H89" s="520" t="s">
        <v>519</v>
      </c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  <c r="DF89" s="331"/>
      <c r="DG89" s="331"/>
      <c r="DH89" s="331"/>
      <c r="DI89" s="331"/>
      <c r="DJ89" s="331"/>
      <c r="DK89" s="331"/>
      <c r="DL89" s="331"/>
      <c r="DM89" s="331"/>
      <c r="DN89" s="331"/>
      <c r="DO89" s="331"/>
      <c r="DP89" s="331"/>
      <c r="DQ89" s="331"/>
      <c r="DR89" s="331"/>
      <c r="DS89" s="331"/>
      <c r="DT89" s="331"/>
      <c r="DU89" s="331"/>
      <c r="DV89" s="331"/>
      <c r="DW89" s="331"/>
      <c r="DX89" s="331"/>
      <c r="DY89" s="331"/>
      <c r="DZ89" s="331"/>
      <c r="EA89" s="331"/>
      <c r="EB89" s="331"/>
      <c r="EC89" s="331"/>
      <c r="ED89" s="331"/>
      <c r="EE89" s="331"/>
      <c r="EF89" s="331"/>
      <c r="EG89" s="331"/>
      <c r="EH89" s="331"/>
      <c r="EI89" s="331"/>
      <c r="EJ89" s="331"/>
      <c r="EK89" s="331"/>
      <c r="EL89" s="331"/>
      <c r="EM89" s="331"/>
      <c r="EN89" s="331"/>
      <c r="EO89" s="331"/>
      <c r="EP89" s="331"/>
      <c r="EQ89" s="331"/>
      <c r="ER89" s="331"/>
      <c r="ES89" s="331"/>
      <c r="ET89" s="331"/>
      <c r="EU89" s="331"/>
      <c r="EV89" s="331"/>
      <c r="EW89" s="331"/>
      <c r="EX89" s="331"/>
      <c r="EY89" s="331"/>
      <c r="EZ89" s="331"/>
      <c r="FA89" s="331"/>
      <c r="FB89" s="331"/>
      <c r="FC89" s="331"/>
      <c r="FD89" s="331"/>
      <c r="FE89" s="331"/>
      <c r="FF89" s="331"/>
      <c r="FG89" s="331"/>
      <c r="FH89" s="331"/>
      <c r="FI89" s="331"/>
      <c r="FJ89" s="331"/>
      <c r="FK89" s="331"/>
      <c r="FL89" s="331"/>
      <c r="FM89" s="331"/>
      <c r="FN89" s="331"/>
      <c r="FO89" s="331"/>
      <c r="FP89" s="331"/>
      <c r="FQ89" s="331"/>
      <c r="FR89" s="331"/>
      <c r="FS89" s="331"/>
      <c r="FT89" s="331"/>
      <c r="FU89" s="331"/>
      <c r="FV89" s="331"/>
      <c r="FW89" s="331"/>
      <c r="FX89" s="331"/>
      <c r="FY89" s="331"/>
      <c r="FZ89" s="331"/>
      <c r="GA89" s="331"/>
      <c r="GB89" s="331"/>
      <c r="GC89" s="331"/>
      <c r="GD89" s="331"/>
      <c r="GE89" s="331"/>
      <c r="GF89" s="331"/>
      <c r="GG89" s="331"/>
      <c r="GH89" s="331"/>
      <c r="GI89" s="331"/>
      <c r="GJ89" s="331"/>
      <c r="GK89" s="331"/>
      <c r="GL89" s="331"/>
      <c r="GM89" s="331"/>
      <c r="GN89" s="331"/>
      <c r="GO89" s="331"/>
      <c r="GP89" s="331"/>
      <c r="GQ89" s="331"/>
      <c r="GR89" s="331"/>
      <c r="GS89" s="331"/>
      <c r="GT89" s="331"/>
      <c r="GU89" s="331"/>
      <c r="GV89" s="331"/>
      <c r="GW89" s="331"/>
      <c r="GX89" s="331"/>
      <c r="GY89" s="331"/>
      <c r="GZ89" s="331"/>
      <c r="HA89" s="331"/>
      <c r="HB89" s="331"/>
      <c r="HC89" s="331"/>
      <c r="HD89" s="331"/>
      <c r="HE89" s="331"/>
      <c r="HF89" s="331"/>
      <c r="HG89" s="331"/>
      <c r="HH89" s="331"/>
      <c r="HI89" s="331"/>
      <c r="HJ89" s="331"/>
      <c r="HK89" s="331"/>
      <c r="HL89" s="331"/>
      <c r="HM89" s="331"/>
      <c r="HN89" s="331"/>
      <c r="HO89" s="331"/>
      <c r="HP89" s="331"/>
      <c r="HQ89" s="331"/>
      <c r="HR89" s="331"/>
      <c r="HS89" s="331"/>
      <c r="HT89" s="331"/>
      <c r="HU89" s="331"/>
      <c r="HV89" s="331"/>
      <c r="HW89" s="331"/>
      <c r="HX89" s="331"/>
      <c r="HY89" s="331"/>
      <c r="HZ89" s="331"/>
      <c r="IA89" s="331"/>
      <c r="IB89" s="331"/>
      <c r="IC89" s="331"/>
      <c r="ID89" s="331"/>
      <c r="IE89" s="331"/>
      <c r="IF89" s="331"/>
      <c r="IG89" s="331"/>
      <c r="IH89" s="331"/>
      <c r="II89" s="331"/>
      <c r="IJ89" s="331"/>
      <c r="IK89" s="331"/>
      <c r="IL89" s="331"/>
      <c r="IM89" s="331"/>
      <c r="IN89" s="331"/>
      <c r="IO89" s="331"/>
      <c r="IP89" s="331"/>
      <c r="IQ89" s="331"/>
      <c r="IR89" s="331"/>
      <c r="IS89" s="331"/>
      <c r="IT89" s="331"/>
      <c r="IU89" s="331"/>
      <c r="IV89" s="331"/>
      <c r="IW89" s="331"/>
      <c r="IX89" s="331"/>
      <c r="IY89" s="331"/>
      <c r="IZ89" s="331"/>
      <c r="JA89" s="331"/>
      <c r="JB89" s="331"/>
      <c r="JC89" s="331"/>
      <c r="JD89" s="331"/>
      <c r="JE89" s="331"/>
      <c r="JF89" s="331"/>
      <c r="JG89" s="331"/>
      <c r="JH89" s="331"/>
      <c r="JI89" s="331"/>
      <c r="JJ89" s="331"/>
      <c r="JK89" s="331"/>
      <c r="JL89" s="331"/>
      <c r="JM89" s="331"/>
      <c r="JN89" s="331"/>
      <c r="JO89" s="331"/>
      <c r="JP89" s="331"/>
      <c r="JQ89" s="331"/>
      <c r="JR89" s="331"/>
      <c r="JS89" s="331"/>
      <c r="JT89" s="331"/>
      <c r="JU89" s="331"/>
      <c r="JV89" s="331"/>
      <c r="JW89" s="331"/>
      <c r="JX89" s="331"/>
      <c r="JY89" s="331"/>
      <c r="JZ89" s="331"/>
      <c r="KA89" s="331"/>
      <c r="KB89" s="331"/>
      <c r="KC89" s="331"/>
      <c r="KD89" s="331"/>
      <c r="KE89" s="331"/>
      <c r="KF89" s="331"/>
      <c r="KG89" s="331"/>
      <c r="KH89" s="331"/>
      <c r="KI89" s="331"/>
      <c r="KJ89" s="331"/>
      <c r="KK89" s="331"/>
      <c r="KL89" s="331"/>
      <c r="KM89" s="331"/>
      <c r="KN89" s="331"/>
      <c r="KO89" s="331"/>
      <c r="KP89" s="331"/>
      <c r="KQ89" s="331"/>
      <c r="KR89" s="331"/>
      <c r="KS89" s="331"/>
      <c r="KT89" s="331"/>
      <c r="KU89" s="331"/>
      <c r="KV89" s="331"/>
      <c r="KW89" s="331"/>
      <c r="KX89" s="331"/>
      <c r="KY89" s="331"/>
      <c r="KZ89" s="331"/>
      <c r="LA89" s="331"/>
      <c r="LB89" s="331"/>
      <c r="LC89" s="331"/>
      <c r="LD89" s="331"/>
      <c r="LE89" s="331"/>
      <c r="LF89" s="331"/>
      <c r="LG89" s="331"/>
      <c r="LH89" s="331"/>
      <c r="LI89" s="331"/>
      <c r="LJ89" s="331"/>
      <c r="LK89" s="331"/>
      <c r="LL89" s="331"/>
      <c r="LM89" s="331"/>
      <c r="LN89" s="331"/>
      <c r="LO89" s="331"/>
      <c r="LP89" s="331"/>
      <c r="LQ89" s="331"/>
      <c r="LR89" s="331"/>
      <c r="LS89" s="331"/>
      <c r="LT89" s="331"/>
      <c r="LU89" s="331"/>
      <c r="LV89" s="331"/>
      <c r="LW89" s="331"/>
      <c r="LX89" s="331"/>
      <c r="LY89" s="331"/>
      <c r="LZ89" s="331"/>
      <c r="MA89" s="331"/>
      <c r="MB89" s="331"/>
      <c r="MC89" s="331"/>
      <c r="MD89" s="331"/>
      <c r="ME89" s="331"/>
      <c r="MF89" s="331"/>
      <c r="MG89" s="331"/>
      <c r="MH89" s="331"/>
      <c r="MI89" s="331"/>
      <c r="MJ89" s="331"/>
      <c r="MK89" s="331"/>
      <c r="ML89" s="331"/>
      <c r="MM89" s="331"/>
      <c r="MN89" s="331"/>
      <c r="MO89" s="331"/>
      <c r="MP89" s="331"/>
      <c r="MQ89" s="331"/>
      <c r="MR89" s="331"/>
      <c r="MS89" s="331"/>
      <c r="MT89" s="331"/>
      <c r="MU89" s="331"/>
      <c r="MV89" s="331"/>
      <c r="MW89" s="331"/>
      <c r="MX89" s="331"/>
      <c r="MY89" s="331"/>
      <c r="MZ89" s="331"/>
      <c r="NA89" s="331"/>
      <c r="NB89" s="331"/>
      <c r="NC89" s="331"/>
      <c r="ND89" s="331"/>
      <c r="NE89" s="331"/>
      <c r="NF89" s="331"/>
      <c r="NG89" s="331"/>
      <c r="NH89" s="331"/>
      <c r="NI89" s="331"/>
      <c r="NJ89" s="331"/>
      <c r="NK89" s="331"/>
      <c r="NL89" s="331"/>
      <c r="NM89" s="331"/>
      <c r="NN89" s="331"/>
      <c r="NO89" s="331"/>
      <c r="NP89" s="331"/>
      <c r="NQ89" s="331"/>
      <c r="NR89" s="331"/>
      <c r="NS89" s="331"/>
      <c r="NT89" s="331"/>
      <c r="NU89" s="331"/>
      <c r="NV89" s="331"/>
      <c r="NW89" s="331"/>
      <c r="NX89" s="331"/>
      <c r="NY89" s="331"/>
      <c r="NZ89" s="331"/>
      <c r="OA89" s="331"/>
      <c r="OB89" s="331"/>
      <c r="OC89" s="331"/>
      <c r="OD89" s="331"/>
      <c r="OE89" s="331"/>
      <c r="OF89" s="331"/>
      <c r="OG89" s="331"/>
      <c r="OH89" s="331"/>
      <c r="OI89" s="331"/>
      <c r="OJ89" s="331"/>
      <c r="OK89" s="331"/>
      <c r="OL89" s="331"/>
      <c r="OM89" s="331"/>
      <c r="ON89" s="331"/>
      <c r="OO89" s="331"/>
      <c r="OP89" s="331"/>
      <c r="OQ89" s="331"/>
      <c r="OR89" s="331"/>
      <c r="OS89" s="331"/>
      <c r="OT89" s="331"/>
      <c r="OU89" s="331"/>
      <c r="OV89" s="331"/>
      <c r="OW89" s="331"/>
      <c r="OX89" s="331"/>
      <c r="OY89" s="331"/>
      <c r="OZ89" s="331"/>
      <c r="PA89" s="331"/>
      <c r="PB89" s="331"/>
      <c r="PC89" s="331"/>
      <c r="PD89" s="331"/>
      <c r="PE89" s="331"/>
      <c r="PF89" s="331"/>
      <c r="PG89" s="331"/>
      <c r="PH89" s="331"/>
      <c r="PI89" s="331"/>
      <c r="PJ89" s="331"/>
      <c r="PK89" s="331"/>
      <c r="PL89" s="331"/>
      <c r="PM89" s="331"/>
      <c r="PN89" s="331"/>
      <c r="PO89" s="331"/>
      <c r="PP89" s="331"/>
      <c r="PQ89" s="331"/>
      <c r="PR89" s="331"/>
      <c r="PS89" s="331"/>
      <c r="PT89" s="331"/>
      <c r="PU89" s="331"/>
      <c r="PV89" s="331"/>
      <c r="PW89" s="331"/>
      <c r="PX89" s="331"/>
      <c r="PY89" s="331"/>
      <c r="PZ89" s="331"/>
      <c r="QA89" s="331"/>
      <c r="QB89" s="331"/>
      <c r="QC89" s="331"/>
      <c r="QD89" s="331"/>
      <c r="QE89" s="331"/>
      <c r="QF89" s="331"/>
      <c r="QG89" s="331"/>
      <c r="QH89" s="331"/>
      <c r="QI89" s="331"/>
      <c r="QJ89" s="331"/>
      <c r="QK89" s="331"/>
      <c r="QL89" s="331"/>
      <c r="QM89" s="331"/>
      <c r="QN89" s="331"/>
      <c r="QO89" s="331"/>
      <c r="QP89" s="331"/>
      <c r="QQ89" s="331"/>
      <c r="QR89" s="331"/>
      <c r="QS89" s="331"/>
      <c r="QT89" s="331"/>
      <c r="QU89" s="331"/>
      <c r="QV89" s="331"/>
      <c r="QW89" s="331"/>
      <c r="QX89" s="331"/>
      <c r="QY89" s="331"/>
      <c r="QZ89" s="331"/>
      <c r="RA89" s="331"/>
      <c r="RB89" s="331"/>
      <c r="RC89" s="331"/>
      <c r="RD89" s="331"/>
      <c r="RE89" s="331"/>
      <c r="RF89" s="331"/>
      <c r="RG89" s="331"/>
      <c r="RH89" s="331"/>
      <c r="RI89" s="331"/>
      <c r="RJ89" s="331"/>
      <c r="RK89" s="331"/>
      <c r="RL89" s="331"/>
      <c r="RM89" s="331"/>
      <c r="RN89" s="331"/>
      <c r="RO89" s="331"/>
      <c r="RP89" s="331"/>
      <c r="RQ89" s="331"/>
      <c r="RR89" s="331"/>
      <c r="RS89" s="331"/>
      <c r="RT89" s="331"/>
      <c r="RU89" s="331"/>
      <c r="RV89" s="331"/>
      <c r="RW89" s="331"/>
      <c r="RX89" s="331"/>
      <c r="RY89" s="331"/>
      <c r="RZ89" s="331"/>
      <c r="SA89" s="331"/>
      <c r="SB89" s="331"/>
      <c r="SC89" s="331"/>
      <c r="SD89" s="331"/>
      <c r="SE89" s="331"/>
      <c r="SF89" s="331"/>
      <c r="SG89" s="331"/>
      <c r="SH89" s="331"/>
      <c r="SI89" s="331"/>
      <c r="SJ89" s="331"/>
      <c r="SK89" s="331"/>
      <c r="SL89" s="331"/>
      <c r="SM89" s="331"/>
      <c r="SN89" s="331"/>
      <c r="SO89" s="331"/>
      <c r="SP89" s="331"/>
      <c r="SQ89" s="331"/>
      <c r="SR89" s="331"/>
      <c r="SS89" s="331"/>
      <c r="ST89" s="331"/>
      <c r="SU89" s="331"/>
      <c r="SV89" s="331"/>
      <c r="SW89" s="331"/>
      <c r="SX89" s="331"/>
      <c r="SY89" s="331"/>
      <c r="SZ89" s="331"/>
      <c r="TA89" s="331"/>
      <c r="TB89" s="331"/>
      <c r="TC89" s="331"/>
      <c r="TD89" s="331"/>
      <c r="TE89" s="331"/>
      <c r="TF89" s="331"/>
      <c r="TG89" s="331"/>
      <c r="TH89" s="331"/>
      <c r="TI89" s="331"/>
      <c r="TJ89" s="331"/>
      <c r="TK89" s="331"/>
      <c r="TL89" s="331"/>
      <c r="TM89" s="331"/>
      <c r="TN89" s="331"/>
      <c r="TO89" s="331"/>
      <c r="TP89" s="331"/>
      <c r="TQ89" s="331"/>
      <c r="TR89" s="331"/>
      <c r="TS89" s="331"/>
      <c r="TT89" s="331"/>
      <c r="TU89" s="331"/>
      <c r="TV89" s="331"/>
      <c r="TW89" s="331"/>
      <c r="TX89" s="331"/>
      <c r="TY89" s="331"/>
      <c r="TZ89" s="331"/>
      <c r="UA89" s="331"/>
      <c r="UB89" s="331"/>
      <c r="UC89" s="331"/>
      <c r="UD89" s="331"/>
      <c r="UE89" s="331"/>
      <c r="UF89" s="331"/>
      <c r="UG89" s="331"/>
      <c r="UH89" s="331"/>
      <c r="UI89" s="331"/>
      <c r="UJ89" s="331"/>
      <c r="UK89" s="331"/>
      <c r="UL89" s="331"/>
      <c r="UM89" s="331"/>
      <c r="UN89" s="331"/>
      <c r="UO89" s="331"/>
      <c r="UP89" s="331"/>
      <c r="UQ89" s="331"/>
      <c r="UR89" s="331"/>
      <c r="US89" s="331"/>
      <c r="UT89" s="331"/>
      <c r="UU89" s="331"/>
      <c r="UV89" s="331"/>
      <c r="UW89" s="331"/>
      <c r="UX89" s="331"/>
      <c r="UY89" s="331"/>
      <c r="UZ89" s="331"/>
      <c r="VA89" s="331"/>
      <c r="VB89" s="331"/>
      <c r="VC89" s="331"/>
      <c r="VD89" s="331"/>
      <c r="VE89" s="331"/>
      <c r="VF89" s="331"/>
      <c r="VG89" s="331"/>
      <c r="VH89" s="331"/>
      <c r="VI89" s="331"/>
      <c r="VJ89" s="331"/>
      <c r="VK89" s="331"/>
      <c r="VL89" s="331"/>
      <c r="VM89" s="331"/>
      <c r="VN89" s="331"/>
      <c r="VO89" s="331"/>
      <c r="VP89" s="331"/>
      <c r="VQ89" s="331"/>
      <c r="VR89" s="331"/>
      <c r="VS89" s="331"/>
      <c r="VT89" s="331"/>
      <c r="VU89" s="331"/>
      <c r="VV89" s="331"/>
      <c r="VW89" s="331"/>
      <c r="VX89" s="331"/>
      <c r="VY89" s="331"/>
      <c r="VZ89" s="331"/>
      <c r="WA89" s="331"/>
      <c r="WB89" s="331"/>
      <c r="WC89" s="331"/>
      <c r="WD89" s="331"/>
      <c r="WE89" s="331"/>
      <c r="WF89" s="331"/>
      <c r="WG89" s="331"/>
      <c r="WH89" s="331"/>
      <c r="WI89" s="331"/>
      <c r="WJ89" s="331"/>
      <c r="WK89" s="331"/>
      <c r="WL89" s="331"/>
      <c r="WM89" s="331"/>
      <c r="WN89" s="331"/>
      <c r="WO89" s="331"/>
      <c r="WP89" s="331"/>
      <c r="WQ89" s="331"/>
      <c r="WR89" s="331"/>
      <c r="WS89" s="331"/>
      <c r="WT89" s="331"/>
      <c r="WU89" s="331"/>
      <c r="WV89" s="331"/>
      <c r="WW89" s="331"/>
      <c r="WX89" s="331"/>
      <c r="WY89" s="331"/>
      <c r="WZ89" s="331"/>
      <c r="XA89" s="331"/>
      <c r="XB89" s="331"/>
      <c r="XC89" s="331"/>
      <c r="XD89" s="331"/>
      <c r="XE89" s="331"/>
      <c r="XF89" s="331"/>
      <c r="XG89" s="331"/>
      <c r="XH89" s="331"/>
      <c r="XI89" s="331"/>
      <c r="XJ89" s="331"/>
      <c r="XK89" s="331"/>
      <c r="XL89" s="331"/>
      <c r="XM89" s="331"/>
      <c r="XN89" s="331"/>
      <c r="XO89" s="331"/>
      <c r="XP89" s="331"/>
      <c r="XQ89" s="331"/>
      <c r="XR89" s="331"/>
      <c r="XS89" s="331"/>
      <c r="XT89" s="331"/>
      <c r="XU89" s="331"/>
      <c r="XV89" s="331"/>
      <c r="XW89" s="331"/>
      <c r="XX89" s="331"/>
      <c r="XY89" s="331"/>
      <c r="XZ89" s="331"/>
      <c r="YA89" s="331"/>
      <c r="YB89" s="331"/>
      <c r="YC89" s="331"/>
      <c r="YD89" s="331"/>
      <c r="YE89" s="331"/>
      <c r="YF89" s="331"/>
      <c r="YG89" s="331"/>
      <c r="YH89" s="331"/>
      <c r="YI89" s="331"/>
      <c r="YJ89" s="331"/>
      <c r="YK89" s="331"/>
      <c r="YL89" s="331"/>
      <c r="YM89" s="331"/>
      <c r="YN89" s="331"/>
      <c r="YO89" s="331"/>
      <c r="YP89" s="331"/>
      <c r="YQ89" s="331"/>
      <c r="YR89" s="331"/>
      <c r="YS89" s="331"/>
      <c r="YT89" s="331"/>
      <c r="YU89" s="331"/>
      <c r="YV89" s="331"/>
      <c r="YW89" s="331"/>
      <c r="YX89" s="331"/>
      <c r="YY89" s="331"/>
      <c r="YZ89" s="331"/>
      <c r="ZA89" s="331"/>
      <c r="ZB89" s="331"/>
      <c r="ZC89" s="331"/>
      <c r="ZD89" s="331"/>
      <c r="ZE89" s="331"/>
      <c r="ZF89" s="331"/>
      <c r="ZG89" s="331"/>
      <c r="ZH89" s="331"/>
      <c r="ZI89" s="331"/>
      <c r="ZJ89" s="331"/>
      <c r="ZK89" s="331"/>
      <c r="ZL89" s="331"/>
      <c r="ZM89" s="331"/>
      <c r="ZN89" s="331"/>
      <c r="ZO89" s="331"/>
      <c r="ZP89" s="331"/>
      <c r="ZQ89" s="331"/>
      <c r="ZR89" s="331"/>
      <c r="ZS89" s="331"/>
      <c r="ZT89" s="331"/>
      <c r="ZU89" s="331"/>
      <c r="ZV89" s="331"/>
      <c r="ZW89" s="331"/>
      <c r="ZX89" s="331"/>
      <c r="ZY89" s="331"/>
      <c r="ZZ89" s="331"/>
      <c r="AAA89" s="331"/>
      <c r="AAB89" s="331"/>
      <c r="AAC89" s="331"/>
      <c r="AAD89" s="331"/>
      <c r="AAE89" s="331"/>
      <c r="AAF89" s="331"/>
      <c r="AAG89" s="331"/>
      <c r="AAH89" s="331"/>
      <c r="AAI89" s="331"/>
      <c r="AAJ89" s="331"/>
      <c r="AAK89" s="331"/>
      <c r="AAL89" s="331"/>
      <c r="AAM89" s="331"/>
      <c r="AAN89" s="331"/>
      <c r="AAO89" s="331"/>
      <c r="AAP89" s="331"/>
      <c r="AAQ89" s="331"/>
      <c r="AAR89" s="331"/>
      <c r="AAS89" s="331"/>
      <c r="AAT89" s="331"/>
      <c r="AAU89" s="331"/>
      <c r="AAV89" s="331"/>
      <c r="AAW89" s="331"/>
      <c r="AAX89" s="331"/>
      <c r="AAY89" s="331"/>
      <c r="AAZ89" s="331"/>
      <c r="ABA89" s="331"/>
      <c r="ABB89" s="331"/>
      <c r="ABC89" s="331"/>
      <c r="ABD89" s="331"/>
      <c r="ABE89" s="331"/>
      <c r="ABF89" s="331"/>
      <c r="ABG89" s="331"/>
      <c r="ABH89" s="331"/>
      <c r="ABI89" s="331"/>
      <c r="ABJ89" s="331"/>
      <c r="ABK89" s="331"/>
      <c r="ABL89" s="331"/>
      <c r="ABM89" s="331"/>
      <c r="ABN89" s="331"/>
      <c r="ABO89" s="331"/>
      <c r="ABP89" s="331"/>
      <c r="ABQ89" s="331"/>
      <c r="ABR89" s="331"/>
      <c r="ABS89" s="331"/>
      <c r="ABT89" s="331"/>
      <c r="ABU89" s="331"/>
      <c r="ABV89" s="331"/>
      <c r="ABW89" s="331"/>
      <c r="ABX89" s="331"/>
      <c r="ABY89" s="331"/>
      <c r="ABZ89" s="331"/>
      <c r="ACA89" s="331"/>
      <c r="ACB89" s="331"/>
      <c r="ACC89" s="331"/>
      <c r="ACD89" s="331"/>
      <c r="ACE89" s="331"/>
      <c r="ACF89" s="331"/>
      <c r="ACG89" s="331"/>
      <c r="ACH89" s="331"/>
      <c r="ACI89" s="331"/>
      <c r="ACJ89" s="331"/>
      <c r="ACK89" s="331"/>
      <c r="ACL89" s="331"/>
      <c r="ACM89" s="331"/>
      <c r="ACN89" s="331"/>
      <c r="ACO89" s="331"/>
      <c r="ACP89" s="331"/>
      <c r="ACQ89" s="331"/>
      <c r="ACR89" s="331"/>
      <c r="ACS89" s="331"/>
      <c r="ACT89" s="331"/>
      <c r="ACU89" s="331"/>
      <c r="ACV89" s="331"/>
      <c r="ACW89" s="331"/>
      <c r="ACX89" s="331"/>
      <c r="ACY89" s="331"/>
      <c r="ACZ89" s="331"/>
      <c r="ADA89" s="331"/>
      <c r="ADB89" s="331"/>
      <c r="ADC89" s="331"/>
      <c r="ADD89" s="331"/>
      <c r="ADE89" s="331"/>
      <c r="ADF89" s="331"/>
      <c r="ADG89" s="331"/>
      <c r="ADH89" s="331"/>
      <c r="ADI89" s="331"/>
      <c r="ADJ89" s="331"/>
      <c r="ADK89" s="331"/>
      <c r="ADL89" s="331"/>
      <c r="ADM89" s="331"/>
      <c r="ADN89" s="331"/>
      <c r="ADO89" s="331"/>
      <c r="ADP89" s="331"/>
      <c r="ADQ89" s="331"/>
      <c r="ADR89" s="331"/>
      <c r="ADS89" s="331"/>
      <c r="ADT89" s="331"/>
      <c r="ADU89" s="331"/>
      <c r="ADV89" s="331"/>
      <c r="ADW89" s="331"/>
      <c r="ADX89" s="331"/>
      <c r="ADY89" s="331"/>
      <c r="ADZ89" s="331"/>
      <c r="AEA89" s="331"/>
      <c r="AEB89" s="331"/>
      <c r="AEC89" s="331"/>
      <c r="AED89" s="331"/>
      <c r="AEE89" s="331"/>
      <c r="AEF89" s="331"/>
      <c r="AEG89" s="331"/>
      <c r="AEH89" s="331"/>
      <c r="AEI89" s="331"/>
      <c r="AEJ89" s="331"/>
      <c r="AEK89" s="331"/>
      <c r="AEL89" s="331"/>
      <c r="AEM89" s="331"/>
      <c r="AEN89" s="331"/>
      <c r="AEO89" s="331"/>
      <c r="AEP89" s="331"/>
      <c r="AEQ89" s="331"/>
      <c r="AER89" s="331"/>
      <c r="AES89" s="331"/>
      <c r="AET89" s="331"/>
      <c r="AEU89" s="331"/>
      <c r="AEV89" s="331"/>
      <c r="AEW89" s="331"/>
      <c r="AEX89" s="331"/>
      <c r="AEY89" s="331"/>
      <c r="AEZ89" s="331"/>
      <c r="AFA89" s="331"/>
      <c r="AFB89" s="331"/>
      <c r="AFC89" s="331"/>
      <c r="AFD89" s="331"/>
      <c r="AFE89" s="331"/>
      <c r="AFF89" s="331"/>
      <c r="AFG89" s="331"/>
      <c r="AFH89" s="331"/>
      <c r="AFI89" s="331"/>
      <c r="AFJ89" s="331"/>
      <c r="AFK89" s="331"/>
      <c r="AFL89" s="331"/>
      <c r="AFM89" s="331"/>
      <c r="AFN89" s="331"/>
      <c r="AFO89" s="331"/>
      <c r="AFP89" s="331"/>
      <c r="AFQ89" s="331"/>
      <c r="AFR89" s="331"/>
      <c r="AFS89" s="331"/>
      <c r="AFT89" s="331"/>
      <c r="AFU89" s="331"/>
      <c r="AFV89" s="331"/>
      <c r="AFW89" s="331"/>
      <c r="AFX89" s="331"/>
      <c r="AFY89" s="331"/>
      <c r="AFZ89" s="331"/>
      <c r="AGA89" s="331"/>
      <c r="AGB89" s="331"/>
      <c r="AGC89" s="331"/>
      <c r="AGD89" s="331"/>
      <c r="AGE89" s="331"/>
      <c r="AGF89" s="331"/>
      <c r="AGG89" s="331"/>
      <c r="AGH89" s="331"/>
      <c r="AGI89" s="331"/>
      <c r="AGJ89" s="331"/>
      <c r="AGK89" s="331"/>
      <c r="AGL89" s="331"/>
      <c r="AGM89" s="331"/>
      <c r="AGN89" s="331"/>
      <c r="AGO89" s="331"/>
      <c r="AGP89" s="331"/>
      <c r="AGQ89" s="331"/>
      <c r="AGR89" s="331"/>
      <c r="AGS89" s="331"/>
      <c r="AGT89" s="331"/>
      <c r="AGU89" s="331"/>
      <c r="AGV89" s="331"/>
      <c r="AGW89" s="331"/>
      <c r="AGX89" s="331"/>
      <c r="AGY89" s="331"/>
      <c r="AGZ89" s="331"/>
      <c r="AHA89" s="331"/>
      <c r="AHB89" s="331"/>
      <c r="AHC89" s="331"/>
      <c r="AHD89" s="331"/>
      <c r="AHE89" s="331"/>
      <c r="AHF89" s="331"/>
      <c r="AHG89" s="331"/>
      <c r="AHH89" s="331"/>
      <c r="AHI89" s="331"/>
      <c r="AHJ89" s="331"/>
      <c r="AHK89" s="331"/>
      <c r="AHL89" s="331"/>
      <c r="AHM89" s="331"/>
      <c r="AHN89" s="331"/>
      <c r="AHO89" s="331"/>
      <c r="AHP89" s="331"/>
      <c r="AHQ89" s="331"/>
      <c r="AHR89" s="331"/>
      <c r="AHS89" s="331"/>
      <c r="AHT89" s="331"/>
      <c r="AHU89" s="331"/>
      <c r="AHV89" s="331"/>
      <c r="AHW89" s="331"/>
      <c r="AHX89" s="331"/>
      <c r="AHY89" s="331"/>
      <c r="AHZ89" s="331"/>
      <c r="AIA89" s="331"/>
      <c r="AIB89" s="331"/>
      <c r="AIC89" s="331"/>
      <c r="AID89" s="331"/>
      <c r="AIE89" s="331"/>
      <c r="AIF89" s="331"/>
      <c r="AIG89" s="331"/>
      <c r="AIH89" s="331"/>
      <c r="AII89" s="331"/>
      <c r="AIJ89" s="331"/>
      <c r="AIK89" s="331"/>
      <c r="AIL89" s="331"/>
      <c r="AIM89" s="331"/>
      <c r="AIN89" s="331"/>
      <c r="AIO89" s="331"/>
      <c r="AIP89" s="331"/>
      <c r="AIQ89" s="331"/>
      <c r="AIR89" s="331"/>
      <c r="AIS89" s="331"/>
      <c r="AIT89" s="331"/>
      <c r="AIU89" s="331"/>
      <c r="AIV89" s="331"/>
      <c r="AIW89" s="331"/>
      <c r="AIX89" s="331"/>
      <c r="AIY89" s="331"/>
      <c r="AIZ89" s="331"/>
      <c r="AJA89" s="331"/>
      <c r="AJB89" s="331"/>
      <c r="AJC89" s="331"/>
      <c r="AJD89" s="331"/>
      <c r="AJE89" s="331"/>
      <c r="AJF89" s="331"/>
      <c r="AJG89" s="331"/>
      <c r="AJH89" s="331"/>
      <c r="AJI89" s="331"/>
      <c r="AJJ89" s="331"/>
      <c r="AJK89" s="331"/>
      <c r="AJL89" s="331"/>
      <c r="AJM89" s="331"/>
      <c r="AJN89" s="331"/>
      <c r="AJO89" s="331"/>
      <c r="AJP89" s="331"/>
      <c r="AJQ89" s="331"/>
      <c r="AJR89" s="331"/>
      <c r="AJS89" s="331"/>
      <c r="AJT89" s="331"/>
      <c r="AJU89" s="331"/>
      <c r="AJV89" s="331"/>
      <c r="AJW89" s="331"/>
      <c r="AJX89" s="331"/>
      <c r="AJY89" s="331"/>
      <c r="AJZ89" s="331"/>
      <c r="AKA89" s="331"/>
      <c r="AKB89" s="331"/>
      <c r="AKC89" s="331"/>
      <c r="AKD89" s="331"/>
      <c r="AKE89" s="331"/>
      <c r="AKF89" s="331"/>
      <c r="AKG89" s="331"/>
      <c r="AKH89" s="331"/>
      <c r="AKI89" s="331"/>
      <c r="AKJ89" s="331"/>
      <c r="AKK89" s="331"/>
      <c r="AKL89" s="331"/>
      <c r="AKM89" s="331"/>
      <c r="AKN89" s="331"/>
      <c r="AKO89" s="331"/>
      <c r="AKP89" s="331"/>
      <c r="AKQ89" s="331"/>
      <c r="AKR89" s="331"/>
      <c r="AKS89" s="331"/>
      <c r="AKT89" s="331"/>
      <c r="AKU89" s="331"/>
      <c r="AKV89" s="331"/>
      <c r="AKW89" s="331"/>
      <c r="AKX89" s="331"/>
      <c r="AKY89" s="331"/>
      <c r="AKZ89" s="331"/>
      <c r="ALA89" s="331"/>
      <c r="ALB89" s="331"/>
      <c r="ALC89" s="331"/>
      <c r="ALD89" s="331"/>
      <c r="ALE89" s="331"/>
      <c r="ALF89" s="331"/>
      <c r="ALG89" s="331"/>
      <c r="ALH89" s="331"/>
      <c r="ALI89" s="331"/>
      <c r="ALJ89" s="331"/>
      <c r="ALK89" s="331"/>
      <c r="ALL89" s="331"/>
      <c r="ALM89" s="331"/>
      <c r="ALN89" s="331"/>
      <c r="ALO89" s="331"/>
      <c r="ALP89" s="331"/>
      <c r="ALQ89" s="331"/>
      <c r="ALR89" s="331"/>
      <c r="ALS89" s="331"/>
      <c r="ALT89" s="331"/>
      <c r="ALU89" s="331"/>
      <c r="ALV89" s="331"/>
      <c r="ALW89" s="331"/>
      <c r="ALX89" s="331"/>
      <c r="ALY89" s="331"/>
      <c r="ALZ89" s="331"/>
      <c r="AMA89" s="331"/>
      <c r="AMB89" s="331"/>
      <c r="AMC89" s="331"/>
      <c r="AMD89" s="331"/>
      <c r="AME89" s="331"/>
      <c r="AMF89" s="331"/>
      <c r="AMG89" s="331"/>
      <c r="AMH89" s="331"/>
      <c r="AMI89" s="331"/>
      <c r="AMJ89" s="331"/>
      <c r="AMK89" s="331"/>
    </row>
    <row r="90" spans="1:1025" s="284" customFormat="1" ht="26.45" customHeight="1" x14ac:dyDescent="0.2">
      <c r="A90" s="524">
        <v>5</v>
      </c>
      <c r="B90" s="521" t="s">
        <v>524</v>
      </c>
      <c r="C90" s="150">
        <v>2017</v>
      </c>
      <c r="D90" s="529">
        <v>2743367.23</v>
      </c>
      <c r="E90" s="167"/>
      <c r="F90" s="166"/>
      <c r="G90" s="530"/>
      <c r="H90" s="520" t="s">
        <v>519</v>
      </c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  <c r="DF90" s="331"/>
      <c r="DG90" s="331"/>
      <c r="DH90" s="331"/>
      <c r="DI90" s="331"/>
      <c r="DJ90" s="331"/>
      <c r="DK90" s="331"/>
      <c r="DL90" s="331"/>
      <c r="DM90" s="331"/>
      <c r="DN90" s="331"/>
      <c r="DO90" s="331"/>
      <c r="DP90" s="331"/>
      <c r="DQ90" s="331"/>
      <c r="DR90" s="331"/>
      <c r="DS90" s="331"/>
      <c r="DT90" s="331"/>
      <c r="DU90" s="331"/>
      <c r="DV90" s="331"/>
      <c r="DW90" s="331"/>
      <c r="DX90" s="331"/>
      <c r="DY90" s="331"/>
      <c r="DZ90" s="331"/>
      <c r="EA90" s="331"/>
      <c r="EB90" s="331"/>
      <c r="EC90" s="331"/>
      <c r="ED90" s="331"/>
      <c r="EE90" s="331"/>
      <c r="EF90" s="331"/>
      <c r="EG90" s="331"/>
      <c r="EH90" s="331"/>
      <c r="EI90" s="331"/>
      <c r="EJ90" s="331"/>
      <c r="EK90" s="331"/>
      <c r="EL90" s="331"/>
      <c r="EM90" s="331"/>
      <c r="EN90" s="331"/>
      <c r="EO90" s="331"/>
      <c r="EP90" s="331"/>
      <c r="EQ90" s="331"/>
      <c r="ER90" s="331"/>
      <c r="ES90" s="331"/>
      <c r="ET90" s="331"/>
      <c r="EU90" s="331"/>
      <c r="EV90" s="331"/>
      <c r="EW90" s="331"/>
      <c r="EX90" s="331"/>
      <c r="EY90" s="331"/>
      <c r="EZ90" s="331"/>
      <c r="FA90" s="331"/>
      <c r="FB90" s="331"/>
      <c r="FC90" s="331"/>
      <c r="FD90" s="331"/>
      <c r="FE90" s="331"/>
      <c r="FF90" s="331"/>
      <c r="FG90" s="331"/>
      <c r="FH90" s="331"/>
      <c r="FI90" s="331"/>
      <c r="FJ90" s="331"/>
      <c r="FK90" s="331"/>
      <c r="FL90" s="331"/>
      <c r="FM90" s="331"/>
      <c r="FN90" s="331"/>
      <c r="FO90" s="331"/>
      <c r="FP90" s="331"/>
      <c r="FQ90" s="331"/>
      <c r="FR90" s="331"/>
      <c r="FS90" s="331"/>
      <c r="FT90" s="331"/>
      <c r="FU90" s="331"/>
      <c r="FV90" s="331"/>
      <c r="FW90" s="331"/>
      <c r="FX90" s="331"/>
      <c r="FY90" s="331"/>
      <c r="FZ90" s="331"/>
      <c r="GA90" s="331"/>
      <c r="GB90" s="331"/>
      <c r="GC90" s="331"/>
      <c r="GD90" s="331"/>
      <c r="GE90" s="331"/>
      <c r="GF90" s="331"/>
      <c r="GG90" s="331"/>
      <c r="GH90" s="331"/>
      <c r="GI90" s="331"/>
      <c r="GJ90" s="331"/>
      <c r="GK90" s="331"/>
      <c r="GL90" s="331"/>
      <c r="GM90" s="331"/>
      <c r="GN90" s="331"/>
      <c r="GO90" s="331"/>
      <c r="GP90" s="331"/>
      <c r="GQ90" s="331"/>
      <c r="GR90" s="331"/>
      <c r="GS90" s="331"/>
      <c r="GT90" s="331"/>
      <c r="GU90" s="331"/>
      <c r="GV90" s="331"/>
      <c r="GW90" s="331"/>
      <c r="GX90" s="331"/>
      <c r="GY90" s="331"/>
      <c r="GZ90" s="331"/>
      <c r="HA90" s="331"/>
      <c r="HB90" s="331"/>
      <c r="HC90" s="331"/>
      <c r="HD90" s="331"/>
      <c r="HE90" s="331"/>
      <c r="HF90" s="331"/>
      <c r="HG90" s="331"/>
      <c r="HH90" s="331"/>
      <c r="HI90" s="331"/>
      <c r="HJ90" s="331"/>
      <c r="HK90" s="331"/>
      <c r="HL90" s="331"/>
      <c r="HM90" s="331"/>
      <c r="HN90" s="331"/>
      <c r="HO90" s="331"/>
      <c r="HP90" s="331"/>
      <c r="HQ90" s="331"/>
      <c r="HR90" s="331"/>
      <c r="HS90" s="331"/>
      <c r="HT90" s="331"/>
      <c r="HU90" s="331"/>
      <c r="HV90" s="331"/>
      <c r="HW90" s="331"/>
      <c r="HX90" s="331"/>
      <c r="HY90" s="331"/>
      <c r="HZ90" s="331"/>
      <c r="IA90" s="331"/>
      <c r="IB90" s="331"/>
      <c r="IC90" s="331"/>
      <c r="ID90" s="331"/>
      <c r="IE90" s="331"/>
      <c r="IF90" s="331"/>
      <c r="IG90" s="331"/>
      <c r="IH90" s="331"/>
      <c r="II90" s="331"/>
      <c r="IJ90" s="331"/>
      <c r="IK90" s="331"/>
      <c r="IL90" s="331"/>
      <c r="IM90" s="331"/>
      <c r="IN90" s="331"/>
      <c r="IO90" s="331"/>
      <c r="IP90" s="331"/>
      <c r="IQ90" s="331"/>
      <c r="IR90" s="331"/>
      <c r="IS90" s="331"/>
      <c r="IT90" s="331"/>
      <c r="IU90" s="331"/>
      <c r="IV90" s="331"/>
      <c r="IW90" s="331"/>
      <c r="IX90" s="331"/>
      <c r="IY90" s="331"/>
      <c r="IZ90" s="331"/>
      <c r="JA90" s="331"/>
      <c r="JB90" s="331"/>
      <c r="JC90" s="331"/>
      <c r="JD90" s="331"/>
      <c r="JE90" s="331"/>
      <c r="JF90" s="331"/>
      <c r="JG90" s="331"/>
      <c r="JH90" s="331"/>
      <c r="JI90" s="331"/>
      <c r="JJ90" s="331"/>
      <c r="JK90" s="331"/>
      <c r="JL90" s="331"/>
      <c r="JM90" s="331"/>
      <c r="JN90" s="331"/>
      <c r="JO90" s="331"/>
      <c r="JP90" s="331"/>
      <c r="JQ90" s="331"/>
      <c r="JR90" s="331"/>
      <c r="JS90" s="331"/>
      <c r="JT90" s="331"/>
      <c r="JU90" s="331"/>
      <c r="JV90" s="331"/>
      <c r="JW90" s="331"/>
      <c r="JX90" s="331"/>
      <c r="JY90" s="331"/>
      <c r="JZ90" s="331"/>
      <c r="KA90" s="331"/>
      <c r="KB90" s="331"/>
      <c r="KC90" s="331"/>
      <c r="KD90" s="331"/>
      <c r="KE90" s="331"/>
      <c r="KF90" s="331"/>
      <c r="KG90" s="331"/>
      <c r="KH90" s="331"/>
      <c r="KI90" s="331"/>
      <c r="KJ90" s="331"/>
      <c r="KK90" s="331"/>
      <c r="KL90" s="331"/>
      <c r="KM90" s="331"/>
      <c r="KN90" s="331"/>
      <c r="KO90" s="331"/>
      <c r="KP90" s="331"/>
      <c r="KQ90" s="331"/>
      <c r="KR90" s="331"/>
      <c r="KS90" s="331"/>
      <c r="KT90" s="331"/>
      <c r="KU90" s="331"/>
      <c r="KV90" s="331"/>
      <c r="KW90" s="331"/>
      <c r="KX90" s="331"/>
      <c r="KY90" s="331"/>
      <c r="KZ90" s="331"/>
      <c r="LA90" s="331"/>
      <c r="LB90" s="331"/>
      <c r="LC90" s="331"/>
      <c r="LD90" s="331"/>
      <c r="LE90" s="331"/>
      <c r="LF90" s="331"/>
      <c r="LG90" s="331"/>
      <c r="LH90" s="331"/>
      <c r="LI90" s="331"/>
      <c r="LJ90" s="331"/>
      <c r="LK90" s="331"/>
      <c r="LL90" s="331"/>
      <c r="LM90" s="331"/>
      <c r="LN90" s="331"/>
      <c r="LO90" s="331"/>
      <c r="LP90" s="331"/>
      <c r="LQ90" s="331"/>
      <c r="LR90" s="331"/>
      <c r="LS90" s="331"/>
      <c r="LT90" s="331"/>
      <c r="LU90" s="331"/>
      <c r="LV90" s="331"/>
      <c r="LW90" s="331"/>
      <c r="LX90" s="331"/>
      <c r="LY90" s="331"/>
      <c r="LZ90" s="331"/>
      <c r="MA90" s="331"/>
      <c r="MB90" s="331"/>
      <c r="MC90" s="331"/>
      <c r="MD90" s="331"/>
      <c r="ME90" s="331"/>
      <c r="MF90" s="331"/>
      <c r="MG90" s="331"/>
      <c r="MH90" s="331"/>
      <c r="MI90" s="331"/>
      <c r="MJ90" s="331"/>
      <c r="MK90" s="331"/>
      <c r="ML90" s="331"/>
      <c r="MM90" s="331"/>
      <c r="MN90" s="331"/>
      <c r="MO90" s="331"/>
      <c r="MP90" s="331"/>
      <c r="MQ90" s="331"/>
      <c r="MR90" s="331"/>
      <c r="MS90" s="331"/>
      <c r="MT90" s="331"/>
      <c r="MU90" s="331"/>
      <c r="MV90" s="331"/>
      <c r="MW90" s="331"/>
      <c r="MX90" s="331"/>
      <c r="MY90" s="331"/>
      <c r="MZ90" s="331"/>
      <c r="NA90" s="331"/>
      <c r="NB90" s="331"/>
      <c r="NC90" s="331"/>
      <c r="ND90" s="331"/>
      <c r="NE90" s="331"/>
      <c r="NF90" s="331"/>
      <c r="NG90" s="331"/>
      <c r="NH90" s="331"/>
      <c r="NI90" s="331"/>
      <c r="NJ90" s="331"/>
      <c r="NK90" s="331"/>
      <c r="NL90" s="331"/>
      <c r="NM90" s="331"/>
      <c r="NN90" s="331"/>
      <c r="NO90" s="331"/>
      <c r="NP90" s="331"/>
      <c r="NQ90" s="331"/>
      <c r="NR90" s="331"/>
      <c r="NS90" s="331"/>
      <c r="NT90" s="331"/>
      <c r="NU90" s="331"/>
      <c r="NV90" s="331"/>
      <c r="NW90" s="331"/>
      <c r="NX90" s="331"/>
      <c r="NY90" s="331"/>
      <c r="NZ90" s="331"/>
      <c r="OA90" s="331"/>
      <c r="OB90" s="331"/>
      <c r="OC90" s="331"/>
      <c r="OD90" s="331"/>
      <c r="OE90" s="331"/>
      <c r="OF90" s="331"/>
      <c r="OG90" s="331"/>
      <c r="OH90" s="331"/>
      <c r="OI90" s="331"/>
      <c r="OJ90" s="331"/>
      <c r="OK90" s="331"/>
      <c r="OL90" s="331"/>
      <c r="OM90" s="331"/>
      <c r="ON90" s="331"/>
      <c r="OO90" s="331"/>
      <c r="OP90" s="331"/>
      <c r="OQ90" s="331"/>
      <c r="OR90" s="331"/>
      <c r="OS90" s="331"/>
      <c r="OT90" s="331"/>
      <c r="OU90" s="331"/>
      <c r="OV90" s="331"/>
      <c r="OW90" s="331"/>
      <c r="OX90" s="331"/>
      <c r="OY90" s="331"/>
      <c r="OZ90" s="331"/>
      <c r="PA90" s="331"/>
      <c r="PB90" s="331"/>
      <c r="PC90" s="331"/>
      <c r="PD90" s="331"/>
      <c r="PE90" s="331"/>
      <c r="PF90" s="331"/>
      <c r="PG90" s="331"/>
      <c r="PH90" s="331"/>
      <c r="PI90" s="331"/>
      <c r="PJ90" s="331"/>
      <c r="PK90" s="331"/>
      <c r="PL90" s="331"/>
      <c r="PM90" s="331"/>
      <c r="PN90" s="331"/>
      <c r="PO90" s="331"/>
      <c r="PP90" s="331"/>
      <c r="PQ90" s="331"/>
      <c r="PR90" s="331"/>
      <c r="PS90" s="331"/>
      <c r="PT90" s="331"/>
      <c r="PU90" s="331"/>
      <c r="PV90" s="331"/>
      <c r="PW90" s="331"/>
      <c r="PX90" s="331"/>
      <c r="PY90" s="331"/>
      <c r="PZ90" s="331"/>
      <c r="QA90" s="331"/>
      <c r="QB90" s="331"/>
      <c r="QC90" s="331"/>
      <c r="QD90" s="331"/>
      <c r="QE90" s="331"/>
      <c r="QF90" s="331"/>
      <c r="QG90" s="331"/>
      <c r="QH90" s="331"/>
      <c r="QI90" s="331"/>
      <c r="QJ90" s="331"/>
      <c r="QK90" s="331"/>
      <c r="QL90" s="331"/>
      <c r="QM90" s="331"/>
      <c r="QN90" s="331"/>
      <c r="QO90" s="331"/>
      <c r="QP90" s="331"/>
      <c r="QQ90" s="331"/>
      <c r="QR90" s="331"/>
      <c r="QS90" s="331"/>
      <c r="QT90" s="331"/>
      <c r="QU90" s="331"/>
      <c r="QV90" s="331"/>
      <c r="QW90" s="331"/>
      <c r="QX90" s="331"/>
      <c r="QY90" s="331"/>
      <c r="QZ90" s="331"/>
      <c r="RA90" s="331"/>
      <c r="RB90" s="331"/>
      <c r="RC90" s="331"/>
      <c r="RD90" s="331"/>
      <c r="RE90" s="331"/>
      <c r="RF90" s="331"/>
      <c r="RG90" s="331"/>
      <c r="RH90" s="331"/>
      <c r="RI90" s="331"/>
      <c r="RJ90" s="331"/>
      <c r="RK90" s="331"/>
      <c r="RL90" s="331"/>
      <c r="RM90" s="331"/>
      <c r="RN90" s="331"/>
      <c r="RO90" s="331"/>
      <c r="RP90" s="331"/>
      <c r="RQ90" s="331"/>
      <c r="RR90" s="331"/>
      <c r="RS90" s="331"/>
      <c r="RT90" s="331"/>
      <c r="RU90" s="331"/>
      <c r="RV90" s="331"/>
      <c r="RW90" s="331"/>
      <c r="RX90" s="331"/>
      <c r="RY90" s="331"/>
      <c r="RZ90" s="331"/>
      <c r="SA90" s="331"/>
      <c r="SB90" s="331"/>
      <c r="SC90" s="331"/>
      <c r="SD90" s="331"/>
      <c r="SE90" s="331"/>
      <c r="SF90" s="331"/>
      <c r="SG90" s="331"/>
      <c r="SH90" s="331"/>
      <c r="SI90" s="331"/>
      <c r="SJ90" s="331"/>
      <c r="SK90" s="331"/>
      <c r="SL90" s="331"/>
      <c r="SM90" s="331"/>
      <c r="SN90" s="331"/>
      <c r="SO90" s="331"/>
      <c r="SP90" s="331"/>
      <c r="SQ90" s="331"/>
      <c r="SR90" s="331"/>
      <c r="SS90" s="331"/>
      <c r="ST90" s="331"/>
      <c r="SU90" s="331"/>
      <c r="SV90" s="331"/>
      <c r="SW90" s="331"/>
      <c r="SX90" s="331"/>
      <c r="SY90" s="331"/>
      <c r="SZ90" s="331"/>
      <c r="TA90" s="331"/>
      <c r="TB90" s="331"/>
      <c r="TC90" s="331"/>
      <c r="TD90" s="331"/>
      <c r="TE90" s="331"/>
      <c r="TF90" s="331"/>
      <c r="TG90" s="331"/>
      <c r="TH90" s="331"/>
      <c r="TI90" s="331"/>
      <c r="TJ90" s="331"/>
      <c r="TK90" s="331"/>
      <c r="TL90" s="331"/>
      <c r="TM90" s="331"/>
      <c r="TN90" s="331"/>
      <c r="TO90" s="331"/>
      <c r="TP90" s="331"/>
      <c r="TQ90" s="331"/>
      <c r="TR90" s="331"/>
      <c r="TS90" s="331"/>
      <c r="TT90" s="331"/>
      <c r="TU90" s="331"/>
      <c r="TV90" s="331"/>
      <c r="TW90" s="331"/>
      <c r="TX90" s="331"/>
      <c r="TY90" s="331"/>
      <c r="TZ90" s="331"/>
      <c r="UA90" s="331"/>
      <c r="UB90" s="331"/>
      <c r="UC90" s="331"/>
      <c r="UD90" s="331"/>
      <c r="UE90" s="331"/>
      <c r="UF90" s="331"/>
      <c r="UG90" s="331"/>
      <c r="UH90" s="331"/>
      <c r="UI90" s="331"/>
      <c r="UJ90" s="331"/>
      <c r="UK90" s="331"/>
      <c r="UL90" s="331"/>
      <c r="UM90" s="331"/>
      <c r="UN90" s="331"/>
      <c r="UO90" s="331"/>
      <c r="UP90" s="331"/>
      <c r="UQ90" s="331"/>
      <c r="UR90" s="331"/>
      <c r="US90" s="331"/>
      <c r="UT90" s="331"/>
      <c r="UU90" s="331"/>
      <c r="UV90" s="331"/>
      <c r="UW90" s="331"/>
      <c r="UX90" s="331"/>
      <c r="UY90" s="331"/>
      <c r="UZ90" s="331"/>
      <c r="VA90" s="331"/>
      <c r="VB90" s="331"/>
      <c r="VC90" s="331"/>
      <c r="VD90" s="331"/>
      <c r="VE90" s="331"/>
      <c r="VF90" s="331"/>
      <c r="VG90" s="331"/>
      <c r="VH90" s="331"/>
      <c r="VI90" s="331"/>
      <c r="VJ90" s="331"/>
      <c r="VK90" s="331"/>
      <c r="VL90" s="331"/>
      <c r="VM90" s="331"/>
      <c r="VN90" s="331"/>
      <c r="VO90" s="331"/>
      <c r="VP90" s="331"/>
      <c r="VQ90" s="331"/>
      <c r="VR90" s="331"/>
      <c r="VS90" s="331"/>
      <c r="VT90" s="331"/>
      <c r="VU90" s="331"/>
      <c r="VV90" s="331"/>
      <c r="VW90" s="331"/>
      <c r="VX90" s="331"/>
      <c r="VY90" s="331"/>
      <c r="VZ90" s="331"/>
      <c r="WA90" s="331"/>
      <c r="WB90" s="331"/>
      <c r="WC90" s="331"/>
      <c r="WD90" s="331"/>
      <c r="WE90" s="331"/>
      <c r="WF90" s="331"/>
      <c r="WG90" s="331"/>
      <c r="WH90" s="331"/>
      <c r="WI90" s="331"/>
      <c r="WJ90" s="331"/>
      <c r="WK90" s="331"/>
      <c r="WL90" s="331"/>
      <c r="WM90" s="331"/>
      <c r="WN90" s="331"/>
      <c r="WO90" s="331"/>
      <c r="WP90" s="331"/>
      <c r="WQ90" s="331"/>
      <c r="WR90" s="331"/>
      <c r="WS90" s="331"/>
      <c r="WT90" s="331"/>
      <c r="WU90" s="331"/>
      <c r="WV90" s="331"/>
      <c r="WW90" s="331"/>
      <c r="WX90" s="331"/>
      <c r="WY90" s="331"/>
      <c r="WZ90" s="331"/>
      <c r="XA90" s="331"/>
      <c r="XB90" s="331"/>
      <c r="XC90" s="331"/>
      <c r="XD90" s="331"/>
      <c r="XE90" s="331"/>
      <c r="XF90" s="331"/>
      <c r="XG90" s="331"/>
      <c r="XH90" s="331"/>
      <c r="XI90" s="331"/>
      <c r="XJ90" s="331"/>
      <c r="XK90" s="331"/>
      <c r="XL90" s="331"/>
      <c r="XM90" s="331"/>
      <c r="XN90" s="331"/>
      <c r="XO90" s="331"/>
      <c r="XP90" s="331"/>
      <c r="XQ90" s="331"/>
      <c r="XR90" s="331"/>
      <c r="XS90" s="331"/>
      <c r="XT90" s="331"/>
      <c r="XU90" s="331"/>
      <c r="XV90" s="331"/>
      <c r="XW90" s="331"/>
      <c r="XX90" s="331"/>
      <c r="XY90" s="331"/>
      <c r="XZ90" s="331"/>
      <c r="YA90" s="331"/>
      <c r="YB90" s="331"/>
      <c r="YC90" s="331"/>
      <c r="YD90" s="331"/>
      <c r="YE90" s="331"/>
      <c r="YF90" s="331"/>
      <c r="YG90" s="331"/>
      <c r="YH90" s="331"/>
      <c r="YI90" s="331"/>
      <c r="YJ90" s="331"/>
      <c r="YK90" s="331"/>
      <c r="YL90" s="331"/>
      <c r="YM90" s="331"/>
      <c r="YN90" s="331"/>
      <c r="YO90" s="331"/>
      <c r="YP90" s="331"/>
      <c r="YQ90" s="331"/>
      <c r="YR90" s="331"/>
      <c r="YS90" s="331"/>
      <c r="YT90" s="331"/>
      <c r="YU90" s="331"/>
      <c r="YV90" s="331"/>
      <c r="YW90" s="331"/>
      <c r="YX90" s="331"/>
      <c r="YY90" s="331"/>
      <c r="YZ90" s="331"/>
      <c r="ZA90" s="331"/>
      <c r="ZB90" s="331"/>
      <c r="ZC90" s="331"/>
      <c r="ZD90" s="331"/>
      <c r="ZE90" s="331"/>
      <c r="ZF90" s="331"/>
      <c r="ZG90" s="331"/>
      <c r="ZH90" s="331"/>
      <c r="ZI90" s="331"/>
      <c r="ZJ90" s="331"/>
      <c r="ZK90" s="331"/>
      <c r="ZL90" s="331"/>
      <c r="ZM90" s="331"/>
      <c r="ZN90" s="331"/>
      <c r="ZO90" s="331"/>
      <c r="ZP90" s="331"/>
      <c r="ZQ90" s="331"/>
      <c r="ZR90" s="331"/>
      <c r="ZS90" s="331"/>
      <c r="ZT90" s="331"/>
      <c r="ZU90" s="331"/>
      <c r="ZV90" s="331"/>
      <c r="ZW90" s="331"/>
      <c r="ZX90" s="331"/>
      <c r="ZY90" s="331"/>
      <c r="ZZ90" s="331"/>
      <c r="AAA90" s="331"/>
      <c r="AAB90" s="331"/>
      <c r="AAC90" s="331"/>
      <c r="AAD90" s="331"/>
      <c r="AAE90" s="331"/>
      <c r="AAF90" s="331"/>
      <c r="AAG90" s="331"/>
      <c r="AAH90" s="331"/>
      <c r="AAI90" s="331"/>
      <c r="AAJ90" s="331"/>
      <c r="AAK90" s="331"/>
      <c r="AAL90" s="331"/>
      <c r="AAM90" s="331"/>
      <c r="AAN90" s="331"/>
      <c r="AAO90" s="331"/>
      <c r="AAP90" s="331"/>
      <c r="AAQ90" s="331"/>
      <c r="AAR90" s="331"/>
      <c r="AAS90" s="331"/>
      <c r="AAT90" s="331"/>
      <c r="AAU90" s="331"/>
      <c r="AAV90" s="331"/>
      <c r="AAW90" s="331"/>
      <c r="AAX90" s="331"/>
      <c r="AAY90" s="331"/>
      <c r="AAZ90" s="331"/>
      <c r="ABA90" s="331"/>
      <c r="ABB90" s="331"/>
      <c r="ABC90" s="331"/>
      <c r="ABD90" s="331"/>
      <c r="ABE90" s="331"/>
      <c r="ABF90" s="331"/>
      <c r="ABG90" s="331"/>
      <c r="ABH90" s="331"/>
      <c r="ABI90" s="331"/>
      <c r="ABJ90" s="331"/>
      <c r="ABK90" s="331"/>
      <c r="ABL90" s="331"/>
      <c r="ABM90" s="331"/>
      <c r="ABN90" s="331"/>
      <c r="ABO90" s="331"/>
      <c r="ABP90" s="331"/>
      <c r="ABQ90" s="331"/>
      <c r="ABR90" s="331"/>
      <c r="ABS90" s="331"/>
      <c r="ABT90" s="331"/>
      <c r="ABU90" s="331"/>
      <c r="ABV90" s="331"/>
      <c r="ABW90" s="331"/>
      <c r="ABX90" s="331"/>
      <c r="ABY90" s="331"/>
      <c r="ABZ90" s="331"/>
      <c r="ACA90" s="331"/>
      <c r="ACB90" s="331"/>
      <c r="ACC90" s="331"/>
      <c r="ACD90" s="331"/>
      <c r="ACE90" s="331"/>
      <c r="ACF90" s="331"/>
      <c r="ACG90" s="331"/>
      <c r="ACH90" s="331"/>
      <c r="ACI90" s="331"/>
      <c r="ACJ90" s="331"/>
      <c r="ACK90" s="331"/>
      <c r="ACL90" s="331"/>
      <c r="ACM90" s="331"/>
      <c r="ACN90" s="331"/>
      <c r="ACO90" s="331"/>
      <c r="ACP90" s="331"/>
      <c r="ACQ90" s="331"/>
      <c r="ACR90" s="331"/>
      <c r="ACS90" s="331"/>
      <c r="ACT90" s="331"/>
      <c r="ACU90" s="331"/>
      <c r="ACV90" s="331"/>
      <c r="ACW90" s="331"/>
      <c r="ACX90" s="331"/>
      <c r="ACY90" s="331"/>
      <c r="ACZ90" s="331"/>
      <c r="ADA90" s="331"/>
      <c r="ADB90" s="331"/>
      <c r="ADC90" s="331"/>
      <c r="ADD90" s="331"/>
      <c r="ADE90" s="331"/>
      <c r="ADF90" s="331"/>
      <c r="ADG90" s="331"/>
      <c r="ADH90" s="331"/>
      <c r="ADI90" s="331"/>
      <c r="ADJ90" s="331"/>
      <c r="ADK90" s="331"/>
      <c r="ADL90" s="331"/>
      <c r="ADM90" s="331"/>
      <c r="ADN90" s="331"/>
      <c r="ADO90" s="331"/>
      <c r="ADP90" s="331"/>
      <c r="ADQ90" s="331"/>
      <c r="ADR90" s="331"/>
      <c r="ADS90" s="331"/>
      <c r="ADT90" s="331"/>
      <c r="ADU90" s="331"/>
      <c r="ADV90" s="331"/>
      <c r="ADW90" s="331"/>
      <c r="ADX90" s="331"/>
      <c r="ADY90" s="331"/>
      <c r="ADZ90" s="331"/>
      <c r="AEA90" s="331"/>
      <c r="AEB90" s="331"/>
      <c r="AEC90" s="331"/>
      <c r="AED90" s="331"/>
      <c r="AEE90" s="331"/>
      <c r="AEF90" s="331"/>
      <c r="AEG90" s="331"/>
      <c r="AEH90" s="331"/>
      <c r="AEI90" s="331"/>
      <c r="AEJ90" s="331"/>
      <c r="AEK90" s="331"/>
      <c r="AEL90" s="331"/>
      <c r="AEM90" s="331"/>
      <c r="AEN90" s="331"/>
      <c r="AEO90" s="331"/>
      <c r="AEP90" s="331"/>
      <c r="AEQ90" s="331"/>
      <c r="AER90" s="331"/>
      <c r="AES90" s="331"/>
      <c r="AET90" s="331"/>
      <c r="AEU90" s="331"/>
      <c r="AEV90" s="331"/>
      <c r="AEW90" s="331"/>
      <c r="AEX90" s="331"/>
      <c r="AEY90" s="331"/>
      <c r="AEZ90" s="331"/>
      <c r="AFA90" s="331"/>
      <c r="AFB90" s="331"/>
      <c r="AFC90" s="331"/>
      <c r="AFD90" s="331"/>
      <c r="AFE90" s="331"/>
      <c r="AFF90" s="331"/>
      <c r="AFG90" s="331"/>
      <c r="AFH90" s="331"/>
      <c r="AFI90" s="331"/>
      <c r="AFJ90" s="331"/>
      <c r="AFK90" s="331"/>
      <c r="AFL90" s="331"/>
      <c r="AFM90" s="331"/>
      <c r="AFN90" s="331"/>
      <c r="AFO90" s="331"/>
      <c r="AFP90" s="331"/>
      <c r="AFQ90" s="331"/>
      <c r="AFR90" s="331"/>
      <c r="AFS90" s="331"/>
      <c r="AFT90" s="331"/>
      <c r="AFU90" s="331"/>
      <c r="AFV90" s="331"/>
      <c r="AFW90" s="331"/>
      <c r="AFX90" s="331"/>
      <c r="AFY90" s="331"/>
      <c r="AFZ90" s="331"/>
      <c r="AGA90" s="331"/>
      <c r="AGB90" s="331"/>
      <c r="AGC90" s="331"/>
      <c r="AGD90" s="331"/>
      <c r="AGE90" s="331"/>
      <c r="AGF90" s="331"/>
      <c r="AGG90" s="331"/>
      <c r="AGH90" s="331"/>
      <c r="AGI90" s="331"/>
      <c r="AGJ90" s="331"/>
      <c r="AGK90" s="331"/>
      <c r="AGL90" s="331"/>
      <c r="AGM90" s="331"/>
      <c r="AGN90" s="331"/>
      <c r="AGO90" s="331"/>
      <c r="AGP90" s="331"/>
      <c r="AGQ90" s="331"/>
      <c r="AGR90" s="331"/>
      <c r="AGS90" s="331"/>
      <c r="AGT90" s="331"/>
      <c r="AGU90" s="331"/>
      <c r="AGV90" s="331"/>
      <c r="AGW90" s="331"/>
      <c r="AGX90" s="331"/>
      <c r="AGY90" s="331"/>
      <c r="AGZ90" s="331"/>
      <c r="AHA90" s="331"/>
      <c r="AHB90" s="331"/>
      <c r="AHC90" s="331"/>
      <c r="AHD90" s="331"/>
      <c r="AHE90" s="331"/>
      <c r="AHF90" s="331"/>
      <c r="AHG90" s="331"/>
      <c r="AHH90" s="331"/>
      <c r="AHI90" s="331"/>
      <c r="AHJ90" s="331"/>
      <c r="AHK90" s="331"/>
      <c r="AHL90" s="331"/>
      <c r="AHM90" s="331"/>
      <c r="AHN90" s="331"/>
      <c r="AHO90" s="331"/>
      <c r="AHP90" s="331"/>
      <c r="AHQ90" s="331"/>
      <c r="AHR90" s="331"/>
      <c r="AHS90" s="331"/>
      <c r="AHT90" s="331"/>
      <c r="AHU90" s="331"/>
      <c r="AHV90" s="331"/>
      <c r="AHW90" s="331"/>
      <c r="AHX90" s="331"/>
      <c r="AHY90" s="331"/>
      <c r="AHZ90" s="331"/>
      <c r="AIA90" s="331"/>
      <c r="AIB90" s="331"/>
      <c r="AIC90" s="331"/>
      <c r="AID90" s="331"/>
      <c r="AIE90" s="331"/>
      <c r="AIF90" s="331"/>
      <c r="AIG90" s="331"/>
      <c r="AIH90" s="331"/>
      <c r="AII90" s="331"/>
      <c r="AIJ90" s="331"/>
      <c r="AIK90" s="331"/>
      <c r="AIL90" s="331"/>
      <c r="AIM90" s="331"/>
      <c r="AIN90" s="331"/>
      <c r="AIO90" s="331"/>
      <c r="AIP90" s="331"/>
      <c r="AIQ90" s="331"/>
      <c r="AIR90" s="331"/>
      <c r="AIS90" s="331"/>
      <c r="AIT90" s="331"/>
      <c r="AIU90" s="331"/>
      <c r="AIV90" s="331"/>
      <c r="AIW90" s="331"/>
      <c r="AIX90" s="331"/>
      <c r="AIY90" s="331"/>
      <c r="AIZ90" s="331"/>
      <c r="AJA90" s="331"/>
      <c r="AJB90" s="331"/>
      <c r="AJC90" s="331"/>
      <c r="AJD90" s="331"/>
      <c r="AJE90" s="331"/>
      <c r="AJF90" s="331"/>
      <c r="AJG90" s="331"/>
      <c r="AJH90" s="331"/>
      <c r="AJI90" s="331"/>
      <c r="AJJ90" s="331"/>
      <c r="AJK90" s="331"/>
      <c r="AJL90" s="331"/>
      <c r="AJM90" s="331"/>
      <c r="AJN90" s="331"/>
      <c r="AJO90" s="331"/>
      <c r="AJP90" s="331"/>
      <c r="AJQ90" s="331"/>
      <c r="AJR90" s="331"/>
      <c r="AJS90" s="331"/>
      <c r="AJT90" s="331"/>
      <c r="AJU90" s="331"/>
      <c r="AJV90" s="331"/>
      <c r="AJW90" s="331"/>
      <c r="AJX90" s="331"/>
      <c r="AJY90" s="331"/>
      <c r="AJZ90" s="331"/>
      <c r="AKA90" s="331"/>
      <c r="AKB90" s="331"/>
      <c r="AKC90" s="331"/>
      <c r="AKD90" s="331"/>
      <c r="AKE90" s="331"/>
      <c r="AKF90" s="331"/>
      <c r="AKG90" s="331"/>
      <c r="AKH90" s="331"/>
      <c r="AKI90" s="331"/>
      <c r="AKJ90" s="331"/>
      <c r="AKK90" s="331"/>
      <c r="AKL90" s="331"/>
      <c r="AKM90" s="331"/>
      <c r="AKN90" s="331"/>
      <c r="AKO90" s="331"/>
      <c r="AKP90" s="331"/>
      <c r="AKQ90" s="331"/>
      <c r="AKR90" s="331"/>
      <c r="AKS90" s="331"/>
      <c r="AKT90" s="331"/>
      <c r="AKU90" s="331"/>
      <c r="AKV90" s="331"/>
      <c r="AKW90" s="331"/>
      <c r="AKX90" s="331"/>
      <c r="AKY90" s="331"/>
      <c r="AKZ90" s="331"/>
      <c r="ALA90" s="331"/>
      <c r="ALB90" s="331"/>
      <c r="ALC90" s="331"/>
      <c r="ALD90" s="331"/>
      <c r="ALE90" s="331"/>
      <c r="ALF90" s="331"/>
      <c r="ALG90" s="331"/>
      <c r="ALH90" s="331"/>
      <c r="ALI90" s="331"/>
      <c r="ALJ90" s="331"/>
      <c r="ALK90" s="331"/>
      <c r="ALL90" s="331"/>
      <c r="ALM90" s="331"/>
      <c r="ALN90" s="331"/>
      <c r="ALO90" s="331"/>
      <c r="ALP90" s="331"/>
      <c r="ALQ90" s="331"/>
      <c r="ALR90" s="331"/>
      <c r="ALS90" s="331"/>
      <c r="ALT90" s="331"/>
      <c r="ALU90" s="331"/>
      <c r="ALV90" s="331"/>
      <c r="ALW90" s="331"/>
      <c r="ALX90" s="331"/>
      <c r="ALY90" s="331"/>
      <c r="ALZ90" s="331"/>
      <c r="AMA90" s="331"/>
      <c r="AMB90" s="331"/>
      <c r="AMC90" s="331"/>
      <c r="AMD90" s="331"/>
      <c r="AME90" s="331"/>
      <c r="AMF90" s="331"/>
      <c r="AMG90" s="331"/>
      <c r="AMH90" s="331"/>
      <c r="AMI90" s="331"/>
      <c r="AMJ90" s="331"/>
      <c r="AMK90" s="331"/>
    </row>
    <row r="91" spans="1:1025" s="284" customFormat="1" ht="26.45" customHeight="1" x14ac:dyDescent="0.2">
      <c r="A91" s="524">
        <v>6</v>
      </c>
      <c r="B91" s="165" t="s">
        <v>525</v>
      </c>
      <c r="C91" s="150">
        <v>2013</v>
      </c>
      <c r="D91" s="529">
        <v>19668377.530000001</v>
      </c>
      <c r="E91" s="167"/>
      <c r="F91" s="166" t="s">
        <v>526</v>
      </c>
      <c r="G91" s="530"/>
      <c r="H91" s="520" t="s">
        <v>519</v>
      </c>
      <c r="I91" s="331"/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  <c r="DF91" s="331"/>
      <c r="DG91" s="331"/>
      <c r="DH91" s="331"/>
      <c r="DI91" s="331"/>
      <c r="DJ91" s="331"/>
      <c r="DK91" s="331"/>
      <c r="DL91" s="331"/>
      <c r="DM91" s="331"/>
      <c r="DN91" s="331"/>
      <c r="DO91" s="331"/>
      <c r="DP91" s="331"/>
      <c r="DQ91" s="331"/>
      <c r="DR91" s="331"/>
      <c r="DS91" s="331"/>
      <c r="DT91" s="331"/>
      <c r="DU91" s="331"/>
      <c r="DV91" s="331"/>
      <c r="DW91" s="331"/>
      <c r="DX91" s="331"/>
      <c r="DY91" s="331"/>
      <c r="DZ91" s="331"/>
      <c r="EA91" s="331"/>
      <c r="EB91" s="331"/>
      <c r="EC91" s="331"/>
      <c r="ED91" s="331"/>
      <c r="EE91" s="331"/>
      <c r="EF91" s="331"/>
      <c r="EG91" s="331"/>
      <c r="EH91" s="331"/>
      <c r="EI91" s="331"/>
      <c r="EJ91" s="331"/>
      <c r="EK91" s="331"/>
      <c r="EL91" s="331"/>
      <c r="EM91" s="331"/>
      <c r="EN91" s="331"/>
      <c r="EO91" s="331"/>
      <c r="EP91" s="331"/>
      <c r="EQ91" s="331"/>
      <c r="ER91" s="331"/>
      <c r="ES91" s="331"/>
      <c r="ET91" s="331"/>
      <c r="EU91" s="331"/>
      <c r="EV91" s="331"/>
      <c r="EW91" s="331"/>
      <c r="EX91" s="331"/>
      <c r="EY91" s="331"/>
      <c r="EZ91" s="331"/>
      <c r="FA91" s="331"/>
      <c r="FB91" s="331"/>
      <c r="FC91" s="331"/>
      <c r="FD91" s="331"/>
      <c r="FE91" s="331"/>
      <c r="FF91" s="331"/>
      <c r="FG91" s="331"/>
      <c r="FH91" s="331"/>
      <c r="FI91" s="331"/>
      <c r="FJ91" s="331"/>
      <c r="FK91" s="331"/>
      <c r="FL91" s="331"/>
      <c r="FM91" s="331"/>
      <c r="FN91" s="331"/>
      <c r="FO91" s="331"/>
      <c r="FP91" s="331"/>
      <c r="FQ91" s="331"/>
      <c r="FR91" s="331"/>
      <c r="FS91" s="331"/>
      <c r="FT91" s="331"/>
      <c r="FU91" s="331"/>
      <c r="FV91" s="331"/>
      <c r="FW91" s="331"/>
      <c r="FX91" s="331"/>
      <c r="FY91" s="331"/>
      <c r="FZ91" s="331"/>
      <c r="GA91" s="331"/>
      <c r="GB91" s="331"/>
      <c r="GC91" s="331"/>
      <c r="GD91" s="331"/>
      <c r="GE91" s="331"/>
      <c r="GF91" s="331"/>
      <c r="GG91" s="331"/>
      <c r="GH91" s="331"/>
      <c r="GI91" s="331"/>
      <c r="GJ91" s="331"/>
      <c r="GK91" s="331"/>
      <c r="GL91" s="331"/>
      <c r="GM91" s="331"/>
      <c r="GN91" s="331"/>
      <c r="GO91" s="331"/>
      <c r="GP91" s="331"/>
      <c r="GQ91" s="331"/>
      <c r="GR91" s="331"/>
      <c r="GS91" s="331"/>
      <c r="GT91" s="331"/>
      <c r="GU91" s="331"/>
      <c r="GV91" s="331"/>
      <c r="GW91" s="331"/>
      <c r="GX91" s="331"/>
      <c r="GY91" s="331"/>
      <c r="GZ91" s="331"/>
      <c r="HA91" s="331"/>
      <c r="HB91" s="331"/>
      <c r="HC91" s="331"/>
      <c r="HD91" s="331"/>
      <c r="HE91" s="331"/>
      <c r="HF91" s="331"/>
      <c r="HG91" s="331"/>
      <c r="HH91" s="331"/>
      <c r="HI91" s="331"/>
      <c r="HJ91" s="331"/>
      <c r="HK91" s="331"/>
      <c r="HL91" s="331"/>
      <c r="HM91" s="331"/>
      <c r="HN91" s="331"/>
      <c r="HO91" s="331"/>
      <c r="HP91" s="331"/>
      <c r="HQ91" s="331"/>
      <c r="HR91" s="331"/>
      <c r="HS91" s="331"/>
      <c r="HT91" s="331"/>
      <c r="HU91" s="331"/>
      <c r="HV91" s="331"/>
      <c r="HW91" s="331"/>
      <c r="HX91" s="331"/>
      <c r="HY91" s="331"/>
      <c r="HZ91" s="331"/>
      <c r="IA91" s="331"/>
      <c r="IB91" s="331"/>
      <c r="IC91" s="331"/>
      <c r="ID91" s="331"/>
      <c r="IE91" s="331"/>
      <c r="IF91" s="331"/>
      <c r="IG91" s="331"/>
      <c r="IH91" s="331"/>
      <c r="II91" s="331"/>
      <c r="IJ91" s="331"/>
      <c r="IK91" s="331"/>
      <c r="IL91" s="331"/>
      <c r="IM91" s="331"/>
      <c r="IN91" s="331"/>
      <c r="IO91" s="331"/>
      <c r="IP91" s="331"/>
      <c r="IQ91" s="331"/>
      <c r="IR91" s="331"/>
      <c r="IS91" s="331"/>
      <c r="IT91" s="331"/>
      <c r="IU91" s="331"/>
      <c r="IV91" s="331"/>
      <c r="IW91" s="331"/>
      <c r="IX91" s="331"/>
      <c r="IY91" s="331"/>
      <c r="IZ91" s="331"/>
      <c r="JA91" s="331"/>
      <c r="JB91" s="331"/>
      <c r="JC91" s="331"/>
      <c r="JD91" s="331"/>
      <c r="JE91" s="331"/>
      <c r="JF91" s="331"/>
      <c r="JG91" s="331"/>
      <c r="JH91" s="331"/>
      <c r="JI91" s="331"/>
      <c r="JJ91" s="331"/>
      <c r="JK91" s="331"/>
      <c r="JL91" s="331"/>
      <c r="JM91" s="331"/>
      <c r="JN91" s="331"/>
      <c r="JO91" s="331"/>
      <c r="JP91" s="331"/>
      <c r="JQ91" s="331"/>
      <c r="JR91" s="331"/>
      <c r="JS91" s="331"/>
      <c r="JT91" s="331"/>
      <c r="JU91" s="331"/>
      <c r="JV91" s="331"/>
      <c r="JW91" s="331"/>
      <c r="JX91" s="331"/>
      <c r="JY91" s="331"/>
      <c r="JZ91" s="331"/>
      <c r="KA91" s="331"/>
      <c r="KB91" s="331"/>
      <c r="KC91" s="331"/>
      <c r="KD91" s="331"/>
      <c r="KE91" s="331"/>
      <c r="KF91" s="331"/>
      <c r="KG91" s="331"/>
      <c r="KH91" s="331"/>
      <c r="KI91" s="331"/>
      <c r="KJ91" s="331"/>
      <c r="KK91" s="331"/>
      <c r="KL91" s="331"/>
      <c r="KM91" s="331"/>
      <c r="KN91" s="331"/>
      <c r="KO91" s="331"/>
      <c r="KP91" s="331"/>
      <c r="KQ91" s="331"/>
      <c r="KR91" s="331"/>
      <c r="KS91" s="331"/>
      <c r="KT91" s="331"/>
      <c r="KU91" s="331"/>
      <c r="KV91" s="331"/>
      <c r="KW91" s="331"/>
      <c r="KX91" s="331"/>
      <c r="KY91" s="331"/>
      <c r="KZ91" s="331"/>
      <c r="LA91" s="331"/>
      <c r="LB91" s="331"/>
      <c r="LC91" s="331"/>
      <c r="LD91" s="331"/>
      <c r="LE91" s="331"/>
      <c r="LF91" s="331"/>
      <c r="LG91" s="331"/>
      <c r="LH91" s="331"/>
      <c r="LI91" s="331"/>
      <c r="LJ91" s="331"/>
      <c r="LK91" s="331"/>
      <c r="LL91" s="331"/>
      <c r="LM91" s="331"/>
      <c r="LN91" s="331"/>
      <c r="LO91" s="331"/>
      <c r="LP91" s="331"/>
      <c r="LQ91" s="331"/>
      <c r="LR91" s="331"/>
      <c r="LS91" s="331"/>
      <c r="LT91" s="331"/>
      <c r="LU91" s="331"/>
      <c r="LV91" s="331"/>
      <c r="LW91" s="331"/>
      <c r="LX91" s="331"/>
      <c r="LY91" s="331"/>
      <c r="LZ91" s="331"/>
      <c r="MA91" s="331"/>
      <c r="MB91" s="331"/>
      <c r="MC91" s="331"/>
      <c r="MD91" s="331"/>
      <c r="ME91" s="331"/>
      <c r="MF91" s="331"/>
      <c r="MG91" s="331"/>
      <c r="MH91" s="331"/>
      <c r="MI91" s="331"/>
      <c r="MJ91" s="331"/>
      <c r="MK91" s="331"/>
      <c r="ML91" s="331"/>
      <c r="MM91" s="331"/>
      <c r="MN91" s="331"/>
      <c r="MO91" s="331"/>
      <c r="MP91" s="331"/>
      <c r="MQ91" s="331"/>
      <c r="MR91" s="331"/>
      <c r="MS91" s="331"/>
      <c r="MT91" s="331"/>
      <c r="MU91" s="331"/>
      <c r="MV91" s="331"/>
      <c r="MW91" s="331"/>
      <c r="MX91" s="331"/>
      <c r="MY91" s="331"/>
      <c r="MZ91" s="331"/>
      <c r="NA91" s="331"/>
      <c r="NB91" s="331"/>
      <c r="NC91" s="331"/>
      <c r="ND91" s="331"/>
      <c r="NE91" s="331"/>
      <c r="NF91" s="331"/>
      <c r="NG91" s="331"/>
      <c r="NH91" s="331"/>
      <c r="NI91" s="331"/>
      <c r="NJ91" s="331"/>
      <c r="NK91" s="331"/>
      <c r="NL91" s="331"/>
      <c r="NM91" s="331"/>
      <c r="NN91" s="331"/>
      <c r="NO91" s="331"/>
      <c r="NP91" s="331"/>
      <c r="NQ91" s="331"/>
      <c r="NR91" s="331"/>
      <c r="NS91" s="331"/>
      <c r="NT91" s="331"/>
      <c r="NU91" s="331"/>
      <c r="NV91" s="331"/>
      <c r="NW91" s="331"/>
      <c r="NX91" s="331"/>
      <c r="NY91" s="331"/>
      <c r="NZ91" s="331"/>
      <c r="OA91" s="331"/>
      <c r="OB91" s="331"/>
      <c r="OC91" s="331"/>
      <c r="OD91" s="331"/>
      <c r="OE91" s="331"/>
      <c r="OF91" s="331"/>
      <c r="OG91" s="331"/>
      <c r="OH91" s="331"/>
      <c r="OI91" s="331"/>
      <c r="OJ91" s="331"/>
      <c r="OK91" s="331"/>
      <c r="OL91" s="331"/>
      <c r="OM91" s="331"/>
      <c r="ON91" s="331"/>
      <c r="OO91" s="331"/>
      <c r="OP91" s="331"/>
      <c r="OQ91" s="331"/>
      <c r="OR91" s="331"/>
      <c r="OS91" s="331"/>
      <c r="OT91" s="331"/>
      <c r="OU91" s="331"/>
      <c r="OV91" s="331"/>
      <c r="OW91" s="331"/>
      <c r="OX91" s="331"/>
      <c r="OY91" s="331"/>
      <c r="OZ91" s="331"/>
      <c r="PA91" s="331"/>
      <c r="PB91" s="331"/>
      <c r="PC91" s="331"/>
      <c r="PD91" s="331"/>
      <c r="PE91" s="331"/>
      <c r="PF91" s="331"/>
      <c r="PG91" s="331"/>
      <c r="PH91" s="331"/>
      <c r="PI91" s="331"/>
      <c r="PJ91" s="331"/>
      <c r="PK91" s="331"/>
      <c r="PL91" s="331"/>
      <c r="PM91" s="331"/>
      <c r="PN91" s="331"/>
      <c r="PO91" s="331"/>
      <c r="PP91" s="331"/>
      <c r="PQ91" s="331"/>
      <c r="PR91" s="331"/>
      <c r="PS91" s="331"/>
      <c r="PT91" s="331"/>
      <c r="PU91" s="331"/>
      <c r="PV91" s="331"/>
      <c r="PW91" s="331"/>
      <c r="PX91" s="331"/>
      <c r="PY91" s="331"/>
      <c r="PZ91" s="331"/>
      <c r="QA91" s="331"/>
      <c r="QB91" s="331"/>
      <c r="QC91" s="331"/>
      <c r="QD91" s="331"/>
      <c r="QE91" s="331"/>
      <c r="QF91" s="331"/>
      <c r="QG91" s="331"/>
      <c r="QH91" s="331"/>
      <c r="QI91" s="331"/>
      <c r="QJ91" s="331"/>
      <c r="QK91" s="331"/>
      <c r="QL91" s="331"/>
      <c r="QM91" s="331"/>
      <c r="QN91" s="331"/>
      <c r="QO91" s="331"/>
      <c r="QP91" s="331"/>
      <c r="QQ91" s="331"/>
      <c r="QR91" s="331"/>
      <c r="QS91" s="331"/>
      <c r="QT91" s="331"/>
      <c r="QU91" s="331"/>
      <c r="QV91" s="331"/>
      <c r="QW91" s="331"/>
      <c r="QX91" s="331"/>
      <c r="QY91" s="331"/>
      <c r="QZ91" s="331"/>
      <c r="RA91" s="331"/>
      <c r="RB91" s="331"/>
      <c r="RC91" s="331"/>
      <c r="RD91" s="331"/>
      <c r="RE91" s="331"/>
      <c r="RF91" s="331"/>
      <c r="RG91" s="331"/>
      <c r="RH91" s="331"/>
      <c r="RI91" s="331"/>
      <c r="RJ91" s="331"/>
      <c r="RK91" s="331"/>
      <c r="RL91" s="331"/>
      <c r="RM91" s="331"/>
      <c r="RN91" s="331"/>
      <c r="RO91" s="331"/>
      <c r="RP91" s="331"/>
      <c r="RQ91" s="331"/>
      <c r="RR91" s="331"/>
      <c r="RS91" s="331"/>
      <c r="RT91" s="331"/>
      <c r="RU91" s="331"/>
      <c r="RV91" s="331"/>
      <c r="RW91" s="331"/>
      <c r="RX91" s="331"/>
      <c r="RY91" s="331"/>
      <c r="RZ91" s="331"/>
      <c r="SA91" s="331"/>
      <c r="SB91" s="331"/>
      <c r="SC91" s="331"/>
      <c r="SD91" s="331"/>
      <c r="SE91" s="331"/>
      <c r="SF91" s="331"/>
      <c r="SG91" s="331"/>
      <c r="SH91" s="331"/>
      <c r="SI91" s="331"/>
      <c r="SJ91" s="331"/>
      <c r="SK91" s="331"/>
      <c r="SL91" s="331"/>
      <c r="SM91" s="331"/>
      <c r="SN91" s="331"/>
      <c r="SO91" s="331"/>
      <c r="SP91" s="331"/>
      <c r="SQ91" s="331"/>
      <c r="SR91" s="331"/>
      <c r="SS91" s="331"/>
      <c r="ST91" s="331"/>
      <c r="SU91" s="331"/>
      <c r="SV91" s="331"/>
      <c r="SW91" s="331"/>
      <c r="SX91" s="331"/>
      <c r="SY91" s="331"/>
      <c r="SZ91" s="331"/>
      <c r="TA91" s="331"/>
      <c r="TB91" s="331"/>
      <c r="TC91" s="331"/>
      <c r="TD91" s="331"/>
      <c r="TE91" s="331"/>
      <c r="TF91" s="331"/>
      <c r="TG91" s="331"/>
      <c r="TH91" s="331"/>
      <c r="TI91" s="331"/>
      <c r="TJ91" s="331"/>
      <c r="TK91" s="331"/>
      <c r="TL91" s="331"/>
      <c r="TM91" s="331"/>
      <c r="TN91" s="331"/>
      <c r="TO91" s="331"/>
      <c r="TP91" s="331"/>
      <c r="TQ91" s="331"/>
      <c r="TR91" s="331"/>
      <c r="TS91" s="331"/>
      <c r="TT91" s="331"/>
      <c r="TU91" s="331"/>
      <c r="TV91" s="331"/>
      <c r="TW91" s="331"/>
      <c r="TX91" s="331"/>
      <c r="TY91" s="331"/>
      <c r="TZ91" s="331"/>
      <c r="UA91" s="331"/>
      <c r="UB91" s="331"/>
      <c r="UC91" s="331"/>
      <c r="UD91" s="331"/>
      <c r="UE91" s="331"/>
      <c r="UF91" s="331"/>
      <c r="UG91" s="331"/>
      <c r="UH91" s="331"/>
      <c r="UI91" s="331"/>
      <c r="UJ91" s="331"/>
      <c r="UK91" s="331"/>
      <c r="UL91" s="331"/>
      <c r="UM91" s="331"/>
      <c r="UN91" s="331"/>
      <c r="UO91" s="331"/>
      <c r="UP91" s="331"/>
      <c r="UQ91" s="331"/>
      <c r="UR91" s="331"/>
      <c r="US91" s="331"/>
      <c r="UT91" s="331"/>
      <c r="UU91" s="331"/>
      <c r="UV91" s="331"/>
      <c r="UW91" s="331"/>
      <c r="UX91" s="331"/>
      <c r="UY91" s="331"/>
      <c r="UZ91" s="331"/>
      <c r="VA91" s="331"/>
      <c r="VB91" s="331"/>
      <c r="VC91" s="331"/>
      <c r="VD91" s="331"/>
      <c r="VE91" s="331"/>
      <c r="VF91" s="331"/>
      <c r="VG91" s="331"/>
      <c r="VH91" s="331"/>
      <c r="VI91" s="331"/>
      <c r="VJ91" s="331"/>
      <c r="VK91" s="331"/>
      <c r="VL91" s="331"/>
      <c r="VM91" s="331"/>
      <c r="VN91" s="331"/>
      <c r="VO91" s="331"/>
      <c r="VP91" s="331"/>
      <c r="VQ91" s="331"/>
      <c r="VR91" s="331"/>
      <c r="VS91" s="331"/>
      <c r="VT91" s="331"/>
      <c r="VU91" s="331"/>
      <c r="VV91" s="331"/>
      <c r="VW91" s="331"/>
      <c r="VX91" s="331"/>
      <c r="VY91" s="331"/>
      <c r="VZ91" s="331"/>
      <c r="WA91" s="331"/>
      <c r="WB91" s="331"/>
      <c r="WC91" s="331"/>
      <c r="WD91" s="331"/>
      <c r="WE91" s="331"/>
      <c r="WF91" s="331"/>
      <c r="WG91" s="331"/>
      <c r="WH91" s="331"/>
      <c r="WI91" s="331"/>
      <c r="WJ91" s="331"/>
      <c r="WK91" s="331"/>
      <c r="WL91" s="331"/>
      <c r="WM91" s="331"/>
      <c r="WN91" s="331"/>
      <c r="WO91" s="331"/>
      <c r="WP91" s="331"/>
      <c r="WQ91" s="331"/>
      <c r="WR91" s="331"/>
      <c r="WS91" s="331"/>
      <c r="WT91" s="331"/>
      <c r="WU91" s="331"/>
      <c r="WV91" s="331"/>
      <c r="WW91" s="331"/>
      <c r="WX91" s="331"/>
      <c r="WY91" s="331"/>
      <c r="WZ91" s="331"/>
      <c r="XA91" s="331"/>
      <c r="XB91" s="331"/>
      <c r="XC91" s="331"/>
      <c r="XD91" s="331"/>
      <c r="XE91" s="331"/>
      <c r="XF91" s="331"/>
      <c r="XG91" s="331"/>
      <c r="XH91" s="331"/>
      <c r="XI91" s="331"/>
      <c r="XJ91" s="331"/>
      <c r="XK91" s="331"/>
      <c r="XL91" s="331"/>
      <c r="XM91" s="331"/>
      <c r="XN91" s="331"/>
      <c r="XO91" s="331"/>
      <c r="XP91" s="331"/>
      <c r="XQ91" s="331"/>
      <c r="XR91" s="331"/>
      <c r="XS91" s="331"/>
      <c r="XT91" s="331"/>
      <c r="XU91" s="331"/>
      <c r="XV91" s="331"/>
      <c r="XW91" s="331"/>
      <c r="XX91" s="331"/>
      <c r="XY91" s="331"/>
      <c r="XZ91" s="331"/>
      <c r="YA91" s="331"/>
      <c r="YB91" s="331"/>
      <c r="YC91" s="331"/>
      <c r="YD91" s="331"/>
      <c r="YE91" s="331"/>
      <c r="YF91" s="331"/>
      <c r="YG91" s="331"/>
      <c r="YH91" s="331"/>
      <c r="YI91" s="331"/>
      <c r="YJ91" s="331"/>
      <c r="YK91" s="331"/>
      <c r="YL91" s="331"/>
      <c r="YM91" s="331"/>
      <c r="YN91" s="331"/>
      <c r="YO91" s="331"/>
      <c r="YP91" s="331"/>
      <c r="YQ91" s="331"/>
      <c r="YR91" s="331"/>
      <c r="YS91" s="331"/>
      <c r="YT91" s="331"/>
      <c r="YU91" s="331"/>
      <c r="YV91" s="331"/>
      <c r="YW91" s="331"/>
      <c r="YX91" s="331"/>
      <c r="YY91" s="331"/>
      <c r="YZ91" s="331"/>
      <c r="ZA91" s="331"/>
      <c r="ZB91" s="331"/>
      <c r="ZC91" s="331"/>
      <c r="ZD91" s="331"/>
      <c r="ZE91" s="331"/>
      <c r="ZF91" s="331"/>
      <c r="ZG91" s="331"/>
      <c r="ZH91" s="331"/>
      <c r="ZI91" s="331"/>
      <c r="ZJ91" s="331"/>
      <c r="ZK91" s="331"/>
      <c r="ZL91" s="331"/>
      <c r="ZM91" s="331"/>
      <c r="ZN91" s="331"/>
      <c r="ZO91" s="331"/>
      <c r="ZP91" s="331"/>
      <c r="ZQ91" s="331"/>
      <c r="ZR91" s="331"/>
      <c r="ZS91" s="331"/>
      <c r="ZT91" s="331"/>
      <c r="ZU91" s="331"/>
      <c r="ZV91" s="331"/>
      <c r="ZW91" s="331"/>
      <c r="ZX91" s="331"/>
      <c r="ZY91" s="331"/>
      <c r="ZZ91" s="331"/>
      <c r="AAA91" s="331"/>
      <c r="AAB91" s="331"/>
      <c r="AAC91" s="331"/>
      <c r="AAD91" s="331"/>
      <c r="AAE91" s="331"/>
      <c r="AAF91" s="331"/>
      <c r="AAG91" s="331"/>
      <c r="AAH91" s="331"/>
      <c r="AAI91" s="331"/>
      <c r="AAJ91" s="331"/>
      <c r="AAK91" s="331"/>
      <c r="AAL91" s="331"/>
      <c r="AAM91" s="331"/>
      <c r="AAN91" s="331"/>
      <c r="AAO91" s="331"/>
      <c r="AAP91" s="331"/>
      <c r="AAQ91" s="331"/>
      <c r="AAR91" s="331"/>
      <c r="AAS91" s="331"/>
      <c r="AAT91" s="331"/>
      <c r="AAU91" s="331"/>
      <c r="AAV91" s="331"/>
      <c r="AAW91" s="331"/>
      <c r="AAX91" s="331"/>
      <c r="AAY91" s="331"/>
      <c r="AAZ91" s="331"/>
      <c r="ABA91" s="331"/>
      <c r="ABB91" s="331"/>
      <c r="ABC91" s="331"/>
      <c r="ABD91" s="331"/>
      <c r="ABE91" s="331"/>
      <c r="ABF91" s="331"/>
      <c r="ABG91" s="331"/>
      <c r="ABH91" s="331"/>
      <c r="ABI91" s="331"/>
      <c r="ABJ91" s="331"/>
      <c r="ABK91" s="331"/>
      <c r="ABL91" s="331"/>
      <c r="ABM91" s="331"/>
      <c r="ABN91" s="331"/>
      <c r="ABO91" s="331"/>
      <c r="ABP91" s="331"/>
      <c r="ABQ91" s="331"/>
      <c r="ABR91" s="331"/>
      <c r="ABS91" s="331"/>
      <c r="ABT91" s="331"/>
      <c r="ABU91" s="331"/>
      <c r="ABV91" s="331"/>
      <c r="ABW91" s="331"/>
      <c r="ABX91" s="331"/>
      <c r="ABY91" s="331"/>
      <c r="ABZ91" s="331"/>
      <c r="ACA91" s="331"/>
      <c r="ACB91" s="331"/>
      <c r="ACC91" s="331"/>
      <c r="ACD91" s="331"/>
      <c r="ACE91" s="331"/>
      <c r="ACF91" s="331"/>
      <c r="ACG91" s="331"/>
      <c r="ACH91" s="331"/>
      <c r="ACI91" s="331"/>
      <c r="ACJ91" s="331"/>
      <c r="ACK91" s="331"/>
      <c r="ACL91" s="331"/>
      <c r="ACM91" s="331"/>
      <c r="ACN91" s="331"/>
      <c r="ACO91" s="331"/>
      <c r="ACP91" s="331"/>
      <c r="ACQ91" s="331"/>
      <c r="ACR91" s="331"/>
      <c r="ACS91" s="331"/>
      <c r="ACT91" s="331"/>
      <c r="ACU91" s="331"/>
      <c r="ACV91" s="331"/>
      <c r="ACW91" s="331"/>
      <c r="ACX91" s="331"/>
      <c r="ACY91" s="331"/>
      <c r="ACZ91" s="331"/>
      <c r="ADA91" s="331"/>
      <c r="ADB91" s="331"/>
      <c r="ADC91" s="331"/>
      <c r="ADD91" s="331"/>
      <c r="ADE91" s="331"/>
      <c r="ADF91" s="331"/>
      <c r="ADG91" s="331"/>
      <c r="ADH91" s="331"/>
      <c r="ADI91" s="331"/>
      <c r="ADJ91" s="331"/>
      <c r="ADK91" s="331"/>
      <c r="ADL91" s="331"/>
      <c r="ADM91" s="331"/>
      <c r="ADN91" s="331"/>
      <c r="ADO91" s="331"/>
      <c r="ADP91" s="331"/>
      <c r="ADQ91" s="331"/>
      <c r="ADR91" s="331"/>
      <c r="ADS91" s="331"/>
      <c r="ADT91" s="331"/>
      <c r="ADU91" s="331"/>
      <c r="ADV91" s="331"/>
      <c r="ADW91" s="331"/>
      <c r="ADX91" s="331"/>
      <c r="ADY91" s="331"/>
      <c r="ADZ91" s="331"/>
      <c r="AEA91" s="331"/>
      <c r="AEB91" s="331"/>
      <c r="AEC91" s="331"/>
      <c r="AED91" s="331"/>
      <c r="AEE91" s="331"/>
      <c r="AEF91" s="331"/>
      <c r="AEG91" s="331"/>
      <c r="AEH91" s="331"/>
      <c r="AEI91" s="331"/>
      <c r="AEJ91" s="331"/>
      <c r="AEK91" s="331"/>
      <c r="AEL91" s="331"/>
      <c r="AEM91" s="331"/>
      <c r="AEN91" s="331"/>
      <c r="AEO91" s="331"/>
      <c r="AEP91" s="331"/>
      <c r="AEQ91" s="331"/>
      <c r="AER91" s="331"/>
      <c r="AES91" s="331"/>
      <c r="AET91" s="331"/>
      <c r="AEU91" s="331"/>
      <c r="AEV91" s="331"/>
      <c r="AEW91" s="331"/>
      <c r="AEX91" s="331"/>
      <c r="AEY91" s="331"/>
      <c r="AEZ91" s="331"/>
      <c r="AFA91" s="331"/>
      <c r="AFB91" s="331"/>
      <c r="AFC91" s="331"/>
      <c r="AFD91" s="331"/>
      <c r="AFE91" s="331"/>
      <c r="AFF91" s="331"/>
      <c r="AFG91" s="331"/>
      <c r="AFH91" s="331"/>
      <c r="AFI91" s="331"/>
      <c r="AFJ91" s="331"/>
      <c r="AFK91" s="331"/>
      <c r="AFL91" s="331"/>
      <c r="AFM91" s="331"/>
      <c r="AFN91" s="331"/>
      <c r="AFO91" s="331"/>
      <c r="AFP91" s="331"/>
      <c r="AFQ91" s="331"/>
      <c r="AFR91" s="331"/>
      <c r="AFS91" s="331"/>
      <c r="AFT91" s="331"/>
      <c r="AFU91" s="331"/>
      <c r="AFV91" s="331"/>
      <c r="AFW91" s="331"/>
      <c r="AFX91" s="331"/>
      <c r="AFY91" s="331"/>
      <c r="AFZ91" s="331"/>
      <c r="AGA91" s="331"/>
      <c r="AGB91" s="331"/>
      <c r="AGC91" s="331"/>
      <c r="AGD91" s="331"/>
      <c r="AGE91" s="331"/>
      <c r="AGF91" s="331"/>
      <c r="AGG91" s="331"/>
      <c r="AGH91" s="331"/>
      <c r="AGI91" s="331"/>
      <c r="AGJ91" s="331"/>
      <c r="AGK91" s="331"/>
      <c r="AGL91" s="331"/>
      <c r="AGM91" s="331"/>
      <c r="AGN91" s="331"/>
      <c r="AGO91" s="331"/>
      <c r="AGP91" s="331"/>
      <c r="AGQ91" s="331"/>
      <c r="AGR91" s="331"/>
      <c r="AGS91" s="331"/>
      <c r="AGT91" s="331"/>
      <c r="AGU91" s="331"/>
      <c r="AGV91" s="331"/>
      <c r="AGW91" s="331"/>
      <c r="AGX91" s="331"/>
      <c r="AGY91" s="331"/>
      <c r="AGZ91" s="331"/>
      <c r="AHA91" s="331"/>
      <c r="AHB91" s="331"/>
      <c r="AHC91" s="331"/>
      <c r="AHD91" s="331"/>
      <c r="AHE91" s="331"/>
      <c r="AHF91" s="331"/>
      <c r="AHG91" s="331"/>
      <c r="AHH91" s="331"/>
      <c r="AHI91" s="331"/>
      <c r="AHJ91" s="331"/>
      <c r="AHK91" s="331"/>
      <c r="AHL91" s="331"/>
      <c r="AHM91" s="331"/>
      <c r="AHN91" s="331"/>
      <c r="AHO91" s="331"/>
      <c r="AHP91" s="331"/>
      <c r="AHQ91" s="331"/>
      <c r="AHR91" s="331"/>
      <c r="AHS91" s="331"/>
      <c r="AHT91" s="331"/>
      <c r="AHU91" s="331"/>
      <c r="AHV91" s="331"/>
      <c r="AHW91" s="331"/>
      <c r="AHX91" s="331"/>
      <c r="AHY91" s="331"/>
      <c r="AHZ91" s="331"/>
      <c r="AIA91" s="331"/>
      <c r="AIB91" s="331"/>
      <c r="AIC91" s="331"/>
      <c r="AID91" s="331"/>
      <c r="AIE91" s="331"/>
      <c r="AIF91" s="331"/>
      <c r="AIG91" s="331"/>
      <c r="AIH91" s="331"/>
      <c r="AII91" s="331"/>
      <c r="AIJ91" s="331"/>
      <c r="AIK91" s="331"/>
      <c r="AIL91" s="331"/>
      <c r="AIM91" s="331"/>
      <c r="AIN91" s="331"/>
      <c r="AIO91" s="331"/>
      <c r="AIP91" s="331"/>
      <c r="AIQ91" s="331"/>
      <c r="AIR91" s="331"/>
      <c r="AIS91" s="331"/>
      <c r="AIT91" s="331"/>
      <c r="AIU91" s="331"/>
      <c r="AIV91" s="331"/>
      <c r="AIW91" s="331"/>
      <c r="AIX91" s="331"/>
      <c r="AIY91" s="331"/>
      <c r="AIZ91" s="331"/>
      <c r="AJA91" s="331"/>
      <c r="AJB91" s="331"/>
      <c r="AJC91" s="331"/>
      <c r="AJD91" s="331"/>
      <c r="AJE91" s="331"/>
      <c r="AJF91" s="331"/>
      <c r="AJG91" s="331"/>
      <c r="AJH91" s="331"/>
      <c r="AJI91" s="331"/>
      <c r="AJJ91" s="331"/>
      <c r="AJK91" s="331"/>
      <c r="AJL91" s="331"/>
      <c r="AJM91" s="331"/>
      <c r="AJN91" s="331"/>
      <c r="AJO91" s="331"/>
      <c r="AJP91" s="331"/>
      <c r="AJQ91" s="331"/>
      <c r="AJR91" s="331"/>
      <c r="AJS91" s="331"/>
      <c r="AJT91" s="331"/>
      <c r="AJU91" s="331"/>
      <c r="AJV91" s="331"/>
      <c r="AJW91" s="331"/>
      <c r="AJX91" s="331"/>
      <c r="AJY91" s="331"/>
      <c r="AJZ91" s="331"/>
      <c r="AKA91" s="331"/>
      <c r="AKB91" s="331"/>
      <c r="AKC91" s="331"/>
      <c r="AKD91" s="331"/>
      <c r="AKE91" s="331"/>
      <c r="AKF91" s="331"/>
      <c r="AKG91" s="331"/>
      <c r="AKH91" s="331"/>
      <c r="AKI91" s="331"/>
      <c r="AKJ91" s="331"/>
      <c r="AKK91" s="331"/>
      <c r="AKL91" s="331"/>
      <c r="AKM91" s="331"/>
      <c r="AKN91" s="331"/>
      <c r="AKO91" s="331"/>
      <c r="AKP91" s="331"/>
      <c r="AKQ91" s="331"/>
      <c r="AKR91" s="331"/>
      <c r="AKS91" s="331"/>
      <c r="AKT91" s="331"/>
      <c r="AKU91" s="331"/>
      <c r="AKV91" s="331"/>
      <c r="AKW91" s="331"/>
      <c r="AKX91" s="331"/>
      <c r="AKY91" s="331"/>
      <c r="AKZ91" s="331"/>
      <c r="ALA91" s="331"/>
      <c r="ALB91" s="331"/>
      <c r="ALC91" s="331"/>
      <c r="ALD91" s="331"/>
      <c r="ALE91" s="331"/>
      <c r="ALF91" s="331"/>
      <c r="ALG91" s="331"/>
      <c r="ALH91" s="331"/>
      <c r="ALI91" s="331"/>
      <c r="ALJ91" s="331"/>
      <c r="ALK91" s="331"/>
      <c r="ALL91" s="331"/>
      <c r="ALM91" s="331"/>
      <c r="ALN91" s="331"/>
      <c r="ALO91" s="331"/>
      <c r="ALP91" s="331"/>
      <c r="ALQ91" s="331"/>
      <c r="ALR91" s="331"/>
      <c r="ALS91" s="331"/>
      <c r="ALT91" s="331"/>
      <c r="ALU91" s="331"/>
      <c r="ALV91" s="331"/>
      <c r="ALW91" s="331"/>
      <c r="ALX91" s="331"/>
      <c r="ALY91" s="331"/>
      <c r="ALZ91" s="331"/>
      <c r="AMA91" s="331"/>
      <c r="AMB91" s="331"/>
      <c r="AMC91" s="331"/>
      <c r="AMD91" s="331"/>
      <c r="AME91" s="331"/>
      <c r="AMF91" s="331"/>
      <c r="AMG91" s="331"/>
      <c r="AMH91" s="331"/>
      <c r="AMI91" s="331"/>
      <c r="AMJ91" s="331"/>
      <c r="AMK91" s="331"/>
    </row>
    <row r="92" spans="1:1025" ht="15" x14ac:dyDescent="0.2">
      <c r="A92" s="715"/>
      <c r="B92" s="817" t="s">
        <v>14</v>
      </c>
      <c r="C92" s="818"/>
      <c r="D92" s="556">
        <f>SUM(D86:D91)</f>
        <v>25396070.359999999</v>
      </c>
      <c r="E92" s="36"/>
      <c r="F92" s="36"/>
      <c r="G92" s="136"/>
      <c r="H92" s="135"/>
    </row>
    <row r="93" spans="1:1025" ht="21.6" customHeight="1" x14ac:dyDescent="0.2">
      <c r="A93" s="154" t="s">
        <v>44</v>
      </c>
      <c r="B93" s="774" t="s">
        <v>45</v>
      </c>
      <c r="C93" s="775"/>
      <c r="D93" s="775"/>
      <c r="E93" s="775"/>
      <c r="F93" s="775"/>
      <c r="G93" s="776"/>
      <c r="H93" s="155" t="s">
        <v>46</v>
      </c>
    </row>
    <row r="94" spans="1:1025" ht="21.6" customHeight="1" x14ac:dyDescent="0.2">
      <c r="A94" s="29">
        <v>1</v>
      </c>
      <c r="B94" s="22" t="s">
        <v>47</v>
      </c>
      <c r="C94" s="29"/>
      <c r="D94" s="157"/>
      <c r="E94" s="158"/>
      <c r="F94" s="156"/>
      <c r="G94" s="159"/>
      <c r="H94" s="156" t="s">
        <v>712</v>
      </c>
    </row>
    <row r="95" spans="1:1025" ht="15" x14ac:dyDescent="0.2">
      <c r="A95" s="716"/>
      <c r="B95" s="812" t="s">
        <v>14</v>
      </c>
      <c r="C95" s="813"/>
      <c r="D95" s="557">
        <f>SUM(D94:D94)</f>
        <v>0</v>
      </c>
      <c r="E95" s="42"/>
      <c r="F95" s="42"/>
      <c r="G95" s="43"/>
      <c r="H95" s="41"/>
    </row>
    <row r="96" spans="1:1025" ht="25.9" customHeight="1" x14ac:dyDescent="0.25">
      <c r="A96" s="168" t="s">
        <v>59</v>
      </c>
      <c r="B96" s="169" t="s">
        <v>60</v>
      </c>
      <c r="C96" s="698"/>
      <c r="D96" s="171"/>
      <c r="E96" s="533"/>
      <c r="F96" s="170"/>
      <c r="G96" s="170"/>
      <c r="H96" s="172" t="s">
        <v>61</v>
      </c>
    </row>
    <row r="97" spans="1:1023" s="284" customFormat="1" ht="76.5" x14ac:dyDescent="0.2">
      <c r="A97" s="183">
        <v>1</v>
      </c>
      <c r="B97" s="221" t="s">
        <v>62</v>
      </c>
      <c r="C97" s="183">
        <v>1968</v>
      </c>
      <c r="D97" s="591" t="s">
        <v>63</v>
      </c>
      <c r="E97" s="577"/>
      <c r="F97" s="224">
        <v>484</v>
      </c>
      <c r="G97" s="223" t="s">
        <v>64</v>
      </c>
      <c r="H97" s="224" t="s">
        <v>65</v>
      </c>
      <c r="I97" s="99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00"/>
      <c r="GE97" s="100"/>
      <c r="GF97" s="100"/>
      <c r="GG97" s="100"/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0"/>
      <c r="HZ97" s="100"/>
      <c r="IA97" s="100"/>
      <c r="IB97" s="100"/>
      <c r="IC97" s="100"/>
      <c r="ID97" s="100"/>
      <c r="IE97" s="100"/>
      <c r="IF97" s="100"/>
      <c r="IG97" s="100"/>
      <c r="IH97" s="100"/>
      <c r="II97" s="100"/>
      <c r="IJ97" s="100"/>
      <c r="IK97" s="100"/>
      <c r="IL97" s="100"/>
      <c r="IM97" s="100"/>
      <c r="IN97" s="100"/>
      <c r="IO97" s="100"/>
      <c r="IP97" s="100"/>
      <c r="IQ97" s="100"/>
      <c r="IR97" s="100"/>
      <c r="IS97" s="100"/>
      <c r="IT97" s="100"/>
      <c r="IU97" s="100"/>
      <c r="IV97" s="100"/>
      <c r="IW97" s="100"/>
      <c r="IX97" s="100"/>
      <c r="IY97" s="100"/>
      <c r="IZ97" s="100"/>
      <c r="JA97" s="100"/>
      <c r="JB97" s="100"/>
      <c r="JC97" s="100"/>
      <c r="JD97" s="100"/>
      <c r="JE97" s="100"/>
      <c r="JF97" s="100"/>
      <c r="JG97" s="100"/>
      <c r="JH97" s="100"/>
      <c r="JI97" s="100"/>
      <c r="JJ97" s="100"/>
      <c r="JK97" s="100"/>
      <c r="JL97" s="100"/>
      <c r="JM97" s="100"/>
      <c r="JN97" s="100"/>
      <c r="JO97" s="100"/>
      <c r="JP97" s="100"/>
      <c r="JQ97" s="100"/>
      <c r="JR97" s="100"/>
      <c r="JS97" s="100"/>
      <c r="JT97" s="100"/>
      <c r="JU97" s="100"/>
      <c r="JV97" s="100"/>
      <c r="JW97" s="100"/>
      <c r="JX97" s="100"/>
      <c r="JY97" s="100"/>
      <c r="JZ97" s="100"/>
      <c r="KA97" s="100"/>
      <c r="KB97" s="100"/>
      <c r="KC97" s="100"/>
      <c r="KD97" s="100"/>
      <c r="KE97" s="100"/>
      <c r="KF97" s="100"/>
      <c r="KG97" s="100"/>
      <c r="KH97" s="100"/>
      <c r="KI97" s="100"/>
      <c r="KJ97" s="100"/>
      <c r="KK97" s="100"/>
      <c r="KL97" s="100"/>
      <c r="KM97" s="100"/>
      <c r="KN97" s="100"/>
      <c r="KO97" s="100"/>
      <c r="KP97" s="100"/>
      <c r="KQ97" s="100"/>
      <c r="KR97" s="100"/>
      <c r="KS97" s="100"/>
      <c r="KT97" s="100"/>
      <c r="KU97" s="100"/>
      <c r="KV97" s="100"/>
      <c r="KW97" s="100"/>
      <c r="KX97" s="100"/>
      <c r="KY97" s="100"/>
      <c r="KZ97" s="100"/>
      <c r="LA97" s="100"/>
      <c r="LB97" s="100"/>
      <c r="LC97" s="100"/>
      <c r="LD97" s="100"/>
      <c r="LE97" s="100"/>
      <c r="LF97" s="100"/>
      <c r="LG97" s="100"/>
      <c r="LH97" s="100"/>
      <c r="LI97" s="100"/>
      <c r="LJ97" s="100"/>
      <c r="LK97" s="100"/>
      <c r="LL97" s="100"/>
      <c r="LM97" s="100"/>
      <c r="LN97" s="100"/>
      <c r="LO97" s="100"/>
      <c r="LP97" s="100"/>
      <c r="LQ97" s="100"/>
      <c r="LR97" s="100"/>
      <c r="LS97" s="100"/>
      <c r="LT97" s="100"/>
      <c r="LU97" s="100"/>
      <c r="LV97" s="100"/>
      <c r="LW97" s="100"/>
      <c r="LX97" s="100"/>
      <c r="LY97" s="100"/>
      <c r="LZ97" s="100"/>
      <c r="MA97" s="100"/>
      <c r="MB97" s="100"/>
      <c r="MC97" s="100"/>
      <c r="MD97" s="100"/>
      <c r="ME97" s="100"/>
      <c r="MF97" s="100"/>
      <c r="MG97" s="100"/>
      <c r="MH97" s="100"/>
      <c r="MI97" s="100"/>
      <c r="MJ97" s="100"/>
      <c r="MK97" s="100"/>
      <c r="ML97" s="100"/>
      <c r="MM97" s="100"/>
      <c r="MN97" s="100"/>
      <c r="MO97" s="100"/>
      <c r="MP97" s="100"/>
      <c r="MQ97" s="100"/>
      <c r="MR97" s="100"/>
      <c r="MS97" s="100"/>
      <c r="MT97" s="100"/>
      <c r="MU97" s="100"/>
      <c r="MV97" s="100"/>
      <c r="MW97" s="100"/>
      <c r="MX97" s="100"/>
      <c r="MY97" s="100"/>
      <c r="MZ97" s="100"/>
      <c r="NA97" s="100"/>
      <c r="NB97" s="100"/>
      <c r="NC97" s="100"/>
      <c r="ND97" s="100"/>
      <c r="NE97" s="100"/>
      <c r="NF97" s="100"/>
      <c r="NG97" s="100"/>
      <c r="NH97" s="100"/>
      <c r="NI97" s="100"/>
      <c r="NJ97" s="100"/>
      <c r="NK97" s="100"/>
      <c r="NL97" s="100"/>
      <c r="NM97" s="100"/>
      <c r="NN97" s="100"/>
      <c r="NO97" s="100"/>
      <c r="NP97" s="100"/>
      <c r="NQ97" s="100"/>
      <c r="NR97" s="100"/>
      <c r="NS97" s="100"/>
      <c r="NT97" s="100"/>
      <c r="NU97" s="100"/>
      <c r="NV97" s="100"/>
      <c r="NW97" s="100"/>
      <c r="NX97" s="100"/>
      <c r="NY97" s="100"/>
      <c r="NZ97" s="100"/>
      <c r="OA97" s="100"/>
      <c r="OB97" s="100"/>
      <c r="OC97" s="100"/>
      <c r="OD97" s="100"/>
      <c r="OE97" s="100"/>
      <c r="OF97" s="100"/>
      <c r="OG97" s="100"/>
      <c r="OH97" s="100"/>
      <c r="OI97" s="100"/>
      <c r="OJ97" s="100"/>
      <c r="OK97" s="100"/>
      <c r="OL97" s="100"/>
      <c r="OM97" s="100"/>
      <c r="ON97" s="100"/>
      <c r="OO97" s="100"/>
      <c r="OP97" s="100"/>
      <c r="OQ97" s="100"/>
      <c r="OR97" s="100"/>
      <c r="OS97" s="100"/>
      <c r="OT97" s="100"/>
      <c r="OU97" s="100"/>
      <c r="OV97" s="100"/>
      <c r="OW97" s="100"/>
      <c r="OX97" s="100"/>
      <c r="OY97" s="100"/>
      <c r="OZ97" s="100"/>
      <c r="PA97" s="100"/>
      <c r="PB97" s="100"/>
      <c r="PC97" s="100"/>
      <c r="PD97" s="100"/>
      <c r="PE97" s="100"/>
      <c r="PF97" s="100"/>
      <c r="PG97" s="100"/>
      <c r="PH97" s="100"/>
      <c r="PI97" s="100"/>
      <c r="PJ97" s="100"/>
      <c r="PK97" s="100"/>
      <c r="PL97" s="100"/>
      <c r="PM97" s="100"/>
      <c r="PN97" s="100"/>
      <c r="PO97" s="100"/>
      <c r="PP97" s="100"/>
      <c r="PQ97" s="100"/>
      <c r="PR97" s="100"/>
      <c r="PS97" s="100"/>
      <c r="PT97" s="100"/>
      <c r="PU97" s="100"/>
      <c r="PV97" s="100"/>
      <c r="PW97" s="100"/>
      <c r="PX97" s="100"/>
      <c r="PY97" s="100"/>
      <c r="PZ97" s="100"/>
      <c r="QA97" s="100"/>
      <c r="QB97" s="100"/>
      <c r="QC97" s="100"/>
      <c r="QD97" s="100"/>
      <c r="QE97" s="100"/>
      <c r="QF97" s="100"/>
      <c r="QG97" s="100"/>
      <c r="QH97" s="100"/>
      <c r="QI97" s="100"/>
      <c r="QJ97" s="100"/>
      <c r="QK97" s="100"/>
      <c r="QL97" s="100"/>
      <c r="QM97" s="100"/>
      <c r="QN97" s="100"/>
      <c r="QO97" s="100"/>
      <c r="QP97" s="100"/>
      <c r="QQ97" s="100"/>
      <c r="QR97" s="100"/>
      <c r="QS97" s="100"/>
      <c r="QT97" s="100"/>
      <c r="QU97" s="100"/>
      <c r="QV97" s="100"/>
      <c r="QW97" s="100"/>
      <c r="QX97" s="100"/>
      <c r="QY97" s="100"/>
      <c r="QZ97" s="100"/>
      <c r="RA97" s="100"/>
      <c r="RB97" s="100"/>
      <c r="RC97" s="100"/>
      <c r="RD97" s="100"/>
      <c r="RE97" s="100"/>
      <c r="RF97" s="100"/>
      <c r="RG97" s="100"/>
      <c r="RH97" s="100"/>
      <c r="RI97" s="100"/>
      <c r="RJ97" s="100"/>
      <c r="RK97" s="100"/>
      <c r="RL97" s="100"/>
      <c r="RM97" s="100"/>
      <c r="RN97" s="100"/>
      <c r="RO97" s="100"/>
      <c r="RP97" s="100"/>
      <c r="RQ97" s="100"/>
      <c r="RR97" s="100"/>
      <c r="RS97" s="100"/>
      <c r="RT97" s="100"/>
      <c r="RU97" s="100"/>
      <c r="RV97" s="100"/>
      <c r="RW97" s="100"/>
      <c r="RX97" s="100"/>
      <c r="RY97" s="100"/>
      <c r="RZ97" s="100"/>
      <c r="SA97" s="100"/>
      <c r="SB97" s="100"/>
      <c r="SC97" s="100"/>
      <c r="SD97" s="100"/>
      <c r="SE97" s="100"/>
      <c r="SF97" s="100"/>
      <c r="SG97" s="100"/>
      <c r="SH97" s="100"/>
      <c r="SI97" s="100"/>
      <c r="SJ97" s="100"/>
      <c r="SK97" s="100"/>
      <c r="SL97" s="100"/>
      <c r="SM97" s="100"/>
      <c r="SN97" s="100"/>
      <c r="SO97" s="100"/>
      <c r="SP97" s="100"/>
      <c r="SQ97" s="100"/>
      <c r="SR97" s="100"/>
      <c r="SS97" s="100"/>
      <c r="ST97" s="100"/>
      <c r="SU97" s="100"/>
      <c r="SV97" s="100"/>
      <c r="SW97" s="100"/>
      <c r="SX97" s="100"/>
      <c r="SY97" s="100"/>
      <c r="SZ97" s="100"/>
      <c r="TA97" s="100"/>
      <c r="TB97" s="100"/>
      <c r="TC97" s="100"/>
      <c r="TD97" s="100"/>
      <c r="TE97" s="100"/>
      <c r="TF97" s="100"/>
      <c r="TG97" s="100"/>
      <c r="TH97" s="100"/>
      <c r="TI97" s="100"/>
      <c r="TJ97" s="100"/>
      <c r="TK97" s="100"/>
      <c r="TL97" s="100"/>
      <c r="TM97" s="100"/>
      <c r="TN97" s="100"/>
      <c r="TO97" s="100"/>
      <c r="TP97" s="100"/>
      <c r="TQ97" s="100"/>
      <c r="TR97" s="100"/>
      <c r="TS97" s="100"/>
      <c r="TT97" s="100"/>
      <c r="TU97" s="100"/>
      <c r="TV97" s="100"/>
      <c r="TW97" s="100"/>
      <c r="TX97" s="100"/>
      <c r="TY97" s="100"/>
      <c r="TZ97" s="100"/>
      <c r="UA97" s="100"/>
      <c r="UB97" s="100"/>
      <c r="UC97" s="100"/>
      <c r="UD97" s="100"/>
      <c r="UE97" s="100"/>
      <c r="UF97" s="100"/>
      <c r="UG97" s="100"/>
      <c r="UH97" s="100"/>
      <c r="UI97" s="100"/>
      <c r="UJ97" s="100"/>
      <c r="UK97" s="100"/>
      <c r="UL97" s="100"/>
      <c r="UM97" s="100"/>
      <c r="UN97" s="100"/>
      <c r="UO97" s="100"/>
      <c r="UP97" s="100"/>
      <c r="UQ97" s="100"/>
      <c r="UR97" s="100"/>
      <c r="US97" s="100"/>
      <c r="UT97" s="100"/>
      <c r="UU97" s="100"/>
      <c r="UV97" s="100"/>
      <c r="UW97" s="100"/>
      <c r="UX97" s="100"/>
      <c r="UY97" s="100"/>
      <c r="UZ97" s="100"/>
      <c r="VA97" s="100"/>
      <c r="VB97" s="100"/>
      <c r="VC97" s="100"/>
      <c r="VD97" s="100"/>
      <c r="VE97" s="100"/>
      <c r="VF97" s="100"/>
      <c r="VG97" s="100"/>
      <c r="VH97" s="100"/>
      <c r="VI97" s="100"/>
      <c r="VJ97" s="100"/>
      <c r="VK97" s="100"/>
      <c r="VL97" s="100"/>
      <c r="VM97" s="100"/>
      <c r="VN97" s="100"/>
      <c r="VO97" s="100"/>
      <c r="VP97" s="100"/>
      <c r="VQ97" s="100"/>
      <c r="VR97" s="100"/>
      <c r="VS97" s="100"/>
      <c r="VT97" s="100"/>
      <c r="VU97" s="100"/>
      <c r="VV97" s="100"/>
      <c r="VW97" s="100"/>
      <c r="VX97" s="100"/>
      <c r="VY97" s="100"/>
      <c r="VZ97" s="100"/>
      <c r="WA97" s="100"/>
      <c r="WB97" s="100"/>
      <c r="WC97" s="100"/>
      <c r="WD97" s="100"/>
      <c r="WE97" s="100"/>
      <c r="WF97" s="100"/>
      <c r="WG97" s="100"/>
      <c r="WH97" s="100"/>
      <c r="WI97" s="100"/>
      <c r="WJ97" s="100"/>
      <c r="WK97" s="100"/>
      <c r="WL97" s="100"/>
      <c r="WM97" s="100"/>
      <c r="WN97" s="100"/>
      <c r="WO97" s="100"/>
      <c r="WP97" s="100"/>
      <c r="WQ97" s="100"/>
      <c r="WR97" s="100"/>
      <c r="WS97" s="100"/>
      <c r="WT97" s="100"/>
      <c r="WU97" s="100"/>
      <c r="WV97" s="100"/>
      <c r="WW97" s="100"/>
      <c r="WX97" s="100"/>
      <c r="WY97" s="100"/>
      <c r="WZ97" s="100"/>
      <c r="XA97" s="100"/>
      <c r="XB97" s="100"/>
      <c r="XC97" s="100"/>
      <c r="XD97" s="100"/>
      <c r="XE97" s="100"/>
      <c r="XF97" s="100"/>
      <c r="XG97" s="100"/>
      <c r="XH97" s="100"/>
      <c r="XI97" s="100"/>
      <c r="XJ97" s="100"/>
      <c r="XK97" s="100"/>
      <c r="XL97" s="100"/>
      <c r="XM97" s="100"/>
      <c r="XN97" s="100"/>
      <c r="XO97" s="100"/>
      <c r="XP97" s="100"/>
      <c r="XQ97" s="100"/>
      <c r="XR97" s="100"/>
      <c r="XS97" s="100"/>
      <c r="XT97" s="100"/>
      <c r="XU97" s="100"/>
      <c r="XV97" s="100"/>
      <c r="XW97" s="100"/>
      <c r="XX97" s="100"/>
      <c r="XY97" s="100"/>
      <c r="XZ97" s="100"/>
      <c r="YA97" s="100"/>
      <c r="YB97" s="100"/>
      <c r="YC97" s="100"/>
      <c r="YD97" s="100"/>
      <c r="YE97" s="100"/>
      <c r="YF97" s="100"/>
      <c r="YG97" s="100"/>
      <c r="YH97" s="100"/>
      <c r="YI97" s="100"/>
      <c r="YJ97" s="100"/>
      <c r="YK97" s="100"/>
      <c r="YL97" s="100"/>
      <c r="YM97" s="100"/>
      <c r="YN97" s="100"/>
      <c r="YO97" s="100"/>
      <c r="YP97" s="100"/>
      <c r="YQ97" s="100"/>
      <c r="YR97" s="100"/>
      <c r="YS97" s="100"/>
      <c r="YT97" s="100"/>
      <c r="YU97" s="100"/>
      <c r="YV97" s="100"/>
      <c r="YW97" s="100"/>
      <c r="YX97" s="100"/>
      <c r="YY97" s="100"/>
      <c r="YZ97" s="100"/>
      <c r="ZA97" s="100"/>
      <c r="ZB97" s="100"/>
      <c r="ZC97" s="100"/>
      <c r="ZD97" s="100"/>
      <c r="ZE97" s="100"/>
      <c r="ZF97" s="100"/>
      <c r="ZG97" s="100"/>
      <c r="ZH97" s="100"/>
      <c r="ZI97" s="100"/>
      <c r="ZJ97" s="100"/>
      <c r="ZK97" s="100"/>
      <c r="ZL97" s="100"/>
      <c r="ZM97" s="100"/>
      <c r="ZN97" s="100"/>
      <c r="ZO97" s="100"/>
      <c r="ZP97" s="100"/>
      <c r="ZQ97" s="100"/>
      <c r="ZR97" s="100"/>
      <c r="ZS97" s="100"/>
      <c r="ZT97" s="100"/>
      <c r="ZU97" s="100"/>
      <c r="ZV97" s="100"/>
      <c r="ZW97" s="100"/>
      <c r="ZX97" s="100"/>
      <c r="ZY97" s="100"/>
      <c r="ZZ97" s="100"/>
      <c r="AAA97" s="100"/>
      <c r="AAB97" s="100"/>
      <c r="AAC97" s="100"/>
      <c r="AAD97" s="100"/>
      <c r="AAE97" s="100"/>
      <c r="AAF97" s="100"/>
      <c r="AAG97" s="100"/>
      <c r="AAH97" s="100"/>
      <c r="AAI97" s="100"/>
      <c r="AAJ97" s="100"/>
      <c r="AAK97" s="100"/>
      <c r="AAL97" s="100"/>
      <c r="AAM97" s="100"/>
      <c r="AAN97" s="100"/>
      <c r="AAO97" s="100"/>
      <c r="AAP97" s="100"/>
      <c r="AAQ97" s="100"/>
      <c r="AAR97" s="100"/>
      <c r="AAS97" s="100"/>
      <c r="AAT97" s="100"/>
      <c r="AAU97" s="100"/>
      <c r="AAV97" s="100"/>
      <c r="AAW97" s="100"/>
      <c r="AAX97" s="100"/>
      <c r="AAY97" s="100"/>
      <c r="AAZ97" s="100"/>
      <c r="ABA97" s="100"/>
      <c r="ABB97" s="100"/>
      <c r="ABC97" s="100"/>
      <c r="ABD97" s="100"/>
      <c r="ABE97" s="100"/>
      <c r="ABF97" s="100"/>
      <c r="ABG97" s="100"/>
      <c r="ABH97" s="100"/>
      <c r="ABI97" s="100"/>
      <c r="ABJ97" s="100"/>
      <c r="ABK97" s="100"/>
      <c r="ABL97" s="100"/>
      <c r="ABM97" s="100"/>
      <c r="ABN97" s="100"/>
      <c r="ABO97" s="100"/>
      <c r="ABP97" s="100"/>
      <c r="ABQ97" s="100"/>
      <c r="ABR97" s="100"/>
      <c r="ABS97" s="100"/>
      <c r="ABT97" s="100"/>
      <c r="ABU97" s="100"/>
      <c r="ABV97" s="100"/>
      <c r="ABW97" s="100"/>
      <c r="ABX97" s="100"/>
      <c r="ABY97" s="100"/>
      <c r="ABZ97" s="100"/>
      <c r="ACA97" s="100"/>
      <c r="ACB97" s="100"/>
      <c r="ACC97" s="100"/>
      <c r="ACD97" s="100"/>
      <c r="ACE97" s="100"/>
      <c r="ACF97" s="100"/>
      <c r="ACG97" s="100"/>
      <c r="ACH97" s="100"/>
      <c r="ACI97" s="100"/>
      <c r="ACJ97" s="100"/>
      <c r="ACK97" s="100"/>
      <c r="ACL97" s="100"/>
      <c r="ACM97" s="100"/>
      <c r="ACN97" s="100"/>
      <c r="ACO97" s="100"/>
      <c r="ACP97" s="100"/>
      <c r="ACQ97" s="100"/>
      <c r="ACR97" s="100"/>
      <c r="ACS97" s="100"/>
      <c r="ACT97" s="100"/>
      <c r="ACU97" s="100"/>
      <c r="ACV97" s="100"/>
      <c r="ACW97" s="100"/>
      <c r="ACX97" s="100"/>
      <c r="ACY97" s="100"/>
      <c r="ACZ97" s="100"/>
      <c r="ADA97" s="100"/>
      <c r="ADB97" s="100"/>
      <c r="ADC97" s="100"/>
      <c r="ADD97" s="100"/>
      <c r="ADE97" s="100"/>
      <c r="ADF97" s="100"/>
      <c r="ADG97" s="100"/>
      <c r="ADH97" s="100"/>
      <c r="ADI97" s="100"/>
      <c r="ADJ97" s="100"/>
      <c r="ADK97" s="100"/>
      <c r="ADL97" s="100"/>
      <c r="ADM97" s="100"/>
      <c r="ADN97" s="100"/>
      <c r="ADO97" s="100"/>
      <c r="ADP97" s="100"/>
      <c r="ADQ97" s="100"/>
      <c r="ADR97" s="100"/>
      <c r="ADS97" s="100"/>
      <c r="ADT97" s="100"/>
      <c r="ADU97" s="100"/>
      <c r="ADV97" s="100"/>
      <c r="ADW97" s="100"/>
      <c r="ADX97" s="100"/>
      <c r="ADY97" s="100"/>
      <c r="ADZ97" s="100"/>
      <c r="AEA97" s="100"/>
      <c r="AEB97" s="100"/>
      <c r="AEC97" s="100"/>
      <c r="AED97" s="100"/>
      <c r="AEE97" s="100"/>
      <c r="AEF97" s="100"/>
      <c r="AEG97" s="100"/>
      <c r="AEH97" s="100"/>
      <c r="AEI97" s="100"/>
      <c r="AEJ97" s="100"/>
      <c r="AEK97" s="100"/>
      <c r="AEL97" s="100"/>
      <c r="AEM97" s="100"/>
      <c r="AEN97" s="100"/>
      <c r="AEO97" s="100"/>
      <c r="AEP97" s="100"/>
      <c r="AEQ97" s="100"/>
      <c r="AER97" s="100"/>
      <c r="AES97" s="100"/>
      <c r="AET97" s="100"/>
      <c r="AEU97" s="100"/>
      <c r="AEV97" s="100"/>
      <c r="AEW97" s="100"/>
      <c r="AEX97" s="100"/>
      <c r="AEY97" s="100"/>
      <c r="AEZ97" s="100"/>
      <c r="AFA97" s="100"/>
      <c r="AFB97" s="100"/>
      <c r="AFC97" s="100"/>
      <c r="AFD97" s="100"/>
      <c r="AFE97" s="100"/>
      <c r="AFF97" s="100"/>
      <c r="AFG97" s="100"/>
      <c r="AFH97" s="100"/>
      <c r="AFI97" s="100"/>
      <c r="AFJ97" s="100"/>
      <c r="AFK97" s="100"/>
      <c r="AFL97" s="100"/>
      <c r="AFM97" s="100"/>
      <c r="AFN97" s="100"/>
      <c r="AFO97" s="100"/>
      <c r="AFP97" s="100"/>
      <c r="AFQ97" s="100"/>
      <c r="AFR97" s="100"/>
      <c r="AFS97" s="100"/>
      <c r="AFT97" s="100"/>
      <c r="AFU97" s="100"/>
      <c r="AFV97" s="100"/>
      <c r="AFW97" s="100"/>
      <c r="AFX97" s="100"/>
      <c r="AFY97" s="100"/>
      <c r="AFZ97" s="100"/>
      <c r="AGA97" s="100"/>
      <c r="AGB97" s="100"/>
      <c r="AGC97" s="100"/>
      <c r="AGD97" s="100"/>
      <c r="AGE97" s="100"/>
      <c r="AGF97" s="100"/>
      <c r="AGG97" s="100"/>
      <c r="AGH97" s="100"/>
      <c r="AGI97" s="100"/>
      <c r="AGJ97" s="100"/>
      <c r="AGK97" s="100"/>
      <c r="AGL97" s="100"/>
      <c r="AGM97" s="100"/>
      <c r="AGN97" s="100"/>
      <c r="AGO97" s="100"/>
      <c r="AGP97" s="100"/>
      <c r="AGQ97" s="100"/>
      <c r="AGR97" s="100"/>
      <c r="AGS97" s="100"/>
      <c r="AGT97" s="100"/>
      <c r="AGU97" s="100"/>
      <c r="AGV97" s="100"/>
      <c r="AGW97" s="100"/>
      <c r="AGX97" s="100"/>
      <c r="AGY97" s="100"/>
      <c r="AGZ97" s="100"/>
      <c r="AHA97" s="100"/>
      <c r="AHB97" s="100"/>
      <c r="AHC97" s="100"/>
      <c r="AHD97" s="100"/>
      <c r="AHE97" s="100"/>
      <c r="AHF97" s="100"/>
      <c r="AHG97" s="100"/>
      <c r="AHH97" s="100"/>
      <c r="AHI97" s="100"/>
      <c r="AHJ97" s="100"/>
      <c r="AHK97" s="100"/>
      <c r="AHL97" s="100"/>
      <c r="AHM97" s="100"/>
      <c r="AHN97" s="100"/>
      <c r="AHO97" s="100"/>
      <c r="AHP97" s="100"/>
      <c r="AHQ97" s="100"/>
      <c r="AHR97" s="100"/>
      <c r="AHS97" s="100"/>
      <c r="AHT97" s="100"/>
      <c r="AHU97" s="100"/>
      <c r="AHV97" s="100"/>
      <c r="AHW97" s="100"/>
      <c r="AHX97" s="100"/>
      <c r="AHY97" s="100"/>
      <c r="AHZ97" s="100"/>
      <c r="AIA97" s="100"/>
      <c r="AIB97" s="100"/>
      <c r="AIC97" s="100"/>
      <c r="AID97" s="100"/>
      <c r="AIE97" s="100"/>
      <c r="AIF97" s="100"/>
      <c r="AIG97" s="100"/>
      <c r="AIH97" s="100"/>
      <c r="AII97" s="100"/>
      <c r="AIJ97" s="100"/>
      <c r="AIK97" s="100"/>
      <c r="AIL97" s="100"/>
      <c r="AIM97" s="100"/>
      <c r="AIN97" s="100"/>
      <c r="AIO97" s="100"/>
      <c r="AIP97" s="100"/>
      <c r="AIQ97" s="100"/>
      <c r="AIR97" s="100"/>
      <c r="AIS97" s="100"/>
      <c r="AIT97" s="100"/>
      <c r="AIU97" s="100"/>
      <c r="AIV97" s="100"/>
      <c r="AIW97" s="100"/>
      <c r="AIX97" s="100"/>
      <c r="AIY97" s="100"/>
      <c r="AIZ97" s="100"/>
      <c r="AJA97" s="100"/>
      <c r="AJB97" s="100"/>
      <c r="AJC97" s="100"/>
      <c r="AJD97" s="100"/>
      <c r="AJE97" s="100"/>
      <c r="AJF97" s="100"/>
      <c r="AJG97" s="100"/>
      <c r="AJH97" s="100"/>
      <c r="AJI97" s="100"/>
      <c r="AJJ97" s="100"/>
      <c r="AJK97" s="100"/>
      <c r="AJL97" s="100"/>
      <c r="AJM97" s="100"/>
      <c r="AJN97" s="100"/>
      <c r="AJO97" s="100"/>
      <c r="AJP97" s="100"/>
      <c r="AJQ97" s="100"/>
      <c r="AJR97" s="100"/>
      <c r="AJS97" s="100"/>
      <c r="AJT97" s="100"/>
      <c r="AJU97" s="100"/>
      <c r="AJV97" s="100"/>
      <c r="AJW97" s="100"/>
      <c r="AJX97" s="100"/>
      <c r="AJY97" s="100"/>
      <c r="AJZ97" s="100"/>
      <c r="AKA97" s="100"/>
      <c r="AKB97" s="100"/>
      <c r="AKC97" s="100"/>
      <c r="AKD97" s="100"/>
      <c r="AKE97" s="100"/>
      <c r="AKF97" s="100"/>
      <c r="AKG97" s="100"/>
      <c r="AKH97" s="100"/>
      <c r="AKI97" s="100"/>
      <c r="AKJ97" s="100"/>
      <c r="AKK97" s="100"/>
      <c r="AKL97" s="100"/>
      <c r="AKM97" s="100"/>
      <c r="AKN97" s="100"/>
      <c r="AKO97" s="100"/>
      <c r="AKP97" s="100"/>
      <c r="AKQ97" s="100"/>
      <c r="AKR97" s="100"/>
      <c r="AKS97" s="100"/>
      <c r="AKT97" s="100"/>
      <c r="AKU97" s="100"/>
      <c r="AKV97" s="100"/>
      <c r="AKW97" s="100"/>
      <c r="AKX97" s="100"/>
      <c r="AKY97" s="100"/>
      <c r="AKZ97" s="100"/>
      <c r="ALA97" s="100"/>
      <c r="ALB97" s="100"/>
      <c r="ALC97" s="100"/>
      <c r="ALD97" s="100"/>
      <c r="ALE97" s="100"/>
      <c r="ALF97" s="100"/>
      <c r="ALG97" s="100"/>
      <c r="ALH97" s="100"/>
      <c r="ALI97" s="100"/>
      <c r="ALJ97" s="100"/>
      <c r="ALK97" s="100"/>
      <c r="ALL97" s="100"/>
      <c r="ALM97" s="100"/>
      <c r="ALN97" s="100"/>
      <c r="ALO97" s="100"/>
      <c r="ALP97" s="100"/>
      <c r="ALQ97" s="100"/>
      <c r="ALR97" s="100"/>
      <c r="ALS97" s="100"/>
      <c r="ALT97" s="100"/>
      <c r="ALU97" s="100"/>
      <c r="ALV97" s="100"/>
      <c r="ALW97" s="100"/>
      <c r="ALX97" s="100"/>
      <c r="ALY97" s="100"/>
      <c r="ALZ97" s="100"/>
      <c r="AMA97" s="100"/>
      <c r="AMB97" s="100"/>
      <c r="AMC97" s="100"/>
      <c r="AMD97" s="100"/>
      <c r="AME97" s="100"/>
      <c r="AMF97" s="100"/>
      <c r="AMG97" s="100"/>
      <c r="AMH97" s="100"/>
      <c r="AMI97" s="100"/>
    </row>
    <row r="98" spans="1:1023" s="284" customFormat="1" ht="51" x14ac:dyDescent="0.2">
      <c r="A98" s="164">
        <v>2</v>
      </c>
      <c r="B98" s="165" t="s">
        <v>716</v>
      </c>
      <c r="C98" s="164">
        <v>2020</v>
      </c>
      <c r="D98" s="175"/>
      <c r="E98" s="590">
        <v>5824416.96</v>
      </c>
      <c r="F98" s="166">
        <v>917.52</v>
      </c>
      <c r="G98" s="178"/>
      <c r="H98" s="166" t="s">
        <v>717</v>
      </c>
      <c r="I98" s="99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  <c r="KF98" s="100"/>
      <c r="KG98" s="100"/>
      <c r="KH98" s="100"/>
      <c r="KI98" s="100"/>
      <c r="KJ98" s="100"/>
      <c r="KK98" s="100"/>
      <c r="KL98" s="100"/>
      <c r="KM98" s="100"/>
      <c r="KN98" s="100"/>
      <c r="KO98" s="100"/>
      <c r="KP98" s="100"/>
      <c r="KQ98" s="100"/>
      <c r="KR98" s="100"/>
      <c r="KS98" s="100"/>
      <c r="KT98" s="100"/>
      <c r="KU98" s="100"/>
      <c r="KV98" s="100"/>
      <c r="KW98" s="100"/>
      <c r="KX98" s="100"/>
      <c r="KY98" s="100"/>
      <c r="KZ98" s="100"/>
      <c r="LA98" s="100"/>
      <c r="LB98" s="100"/>
      <c r="LC98" s="100"/>
      <c r="LD98" s="100"/>
      <c r="LE98" s="100"/>
      <c r="LF98" s="100"/>
      <c r="LG98" s="100"/>
      <c r="LH98" s="100"/>
      <c r="LI98" s="100"/>
      <c r="LJ98" s="100"/>
      <c r="LK98" s="100"/>
      <c r="LL98" s="100"/>
      <c r="LM98" s="100"/>
      <c r="LN98" s="100"/>
      <c r="LO98" s="100"/>
      <c r="LP98" s="100"/>
      <c r="LQ98" s="100"/>
      <c r="LR98" s="100"/>
      <c r="LS98" s="100"/>
      <c r="LT98" s="100"/>
      <c r="LU98" s="100"/>
      <c r="LV98" s="100"/>
      <c r="LW98" s="100"/>
      <c r="LX98" s="100"/>
      <c r="LY98" s="100"/>
      <c r="LZ98" s="100"/>
      <c r="MA98" s="100"/>
      <c r="MB98" s="100"/>
      <c r="MC98" s="100"/>
      <c r="MD98" s="100"/>
      <c r="ME98" s="100"/>
      <c r="MF98" s="100"/>
      <c r="MG98" s="100"/>
      <c r="MH98" s="100"/>
      <c r="MI98" s="100"/>
      <c r="MJ98" s="100"/>
      <c r="MK98" s="100"/>
      <c r="ML98" s="100"/>
      <c r="MM98" s="100"/>
      <c r="MN98" s="100"/>
      <c r="MO98" s="100"/>
      <c r="MP98" s="100"/>
      <c r="MQ98" s="100"/>
      <c r="MR98" s="100"/>
      <c r="MS98" s="100"/>
      <c r="MT98" s="100"/>
      <c r="MU98" s="100"/>
      <c r="MV98" s="100"/>
      <c r="MW98" s="100"/>
      <c r="MX98" s="100"/>
      <c r="MY98" s="100"/>
      <c r="MZ98" s="100"/>
      <c r="NA98" s="100"/>
      <c r="NB98" s="100"/>
      <c r="NC98" s="100"/>
      <c r="ND98" s="100"/>
      <c r="NE98" s="100"/>
      <c r="NF98" s="100"/>
      <c r="NG98" s="100"/>
      <c r="NH98" s="100"/>
      <c r="NI98" s="100"/>
      <c r="NJ98" s="100"/>
      <c r="NK98" s="100"/>
      <c r="NL98" s="100"/>
      <c r="NM98" s="100"/>
      <c r="NN98" s="100"/>
      <c r="NO98" s="100"/>
      <c r="NP98" s="100"/>
      <c r="NQ98" s="100"/>
      <c r="NR98" s="100"/>
      <c r="NS98" s="100"/>
      <c r="NT98" s="100"/>
      <c r="NU98" s="100"/>
      <c r="NV98" s="100"/>
      <c r="NW98" s="100"/>
      <c r="NX98" s="100"/>
      <c r="NY98" s="100"/>
      <c r="NZ98" s="100"/>
      <c r="OA98" s="100"/>
      <c r="OB98" s="100"/>
      <c r="OC98" s="100"/>
      <c r="OD98" s="100"/>
      <c r="OE98" s="100"/>
      <c r="OF98" s="100"/>
      <c r="OG98" s="100"/>
      <c r="OH98" s="100"/>
      <c r="OI98" s="100"/>
      <c r="OJ98" s="100"/>
      <c r="OK98" s="100"/>
      <c r="OL98" s="100"/>
      <c r="OM98" s="100"/>
      <c r="ON98" s="100"/>
      <c r="OO98" s="100"/>
      <c r="OP98" s="100"/>
      <c r="OQ98" s="100"/>
      <c r="OR98" s="100"/>
      <c r="OS98" s="100"/>
      <c r="OT98" s="100"/>
      <c r="OU98" s="100"/>
      <c r="OV98" s="100"/>
      <c r="OW98" s="100"/>
      <c r="OX98" s="100"/>
      <c r="OY98" s="100"/>
      <c r="OZ98" s="100"/>
      <c r="PA98" s="100"/>
      <c r="PB98" s="100"/>
      <c r="PC98" s="100"/>
      <c r="PD98" s="100"/>
      <c r="PE98" s="100"/>
      <c r="PF98" s="100"/>
      <c r="PG98" s="100"/>
      <c r="PH98" s="100"/>
      <c r="PI98" s="100"/>
      <c r="PJ98" s="100"/>
      <c r="PK98" s="100"/>
      <c r="PL98" s="100"/>
      <c r="PM98" s="100"/>
      <c r="PN98" s="100"/>
      <c r="PO98" s="100"/>
      <c r="PP98" s="100"/>
      <c r="PQ98" s="100"/>
      <c r="PR98" s="100"/>
      <c r="PS98" s="100"/>
      <c r="PT98" s="100"/>
      <c r="PU98" s="100"/>
      <c r="PV98" s="100"/>
      <c r="PW98" s="100"/>
      <c r="PX98" s="100"/>
      <c r="PY98" s="100"/>
      <c r="PZ98" s="100"/>
      <c r="QA98" s="100"/>
      <c r="QB98" s="100"/>
      <c r="QC98" s="100"/>
      <c r="QD98" s="100"/>
      <c r="QE98" s="100"/>
      <c r="QF98" s="100"/>
      <c r="QG98" s="100"/>
      <c r="QH98" s="100"/>
      <c r="QI98" s="100"/>
      <c r="QJ98" s="100"/>
      <c r="QK98" s="100"/>
      <c r="QL98" s="100"/>
      <c r="QM98" s="100"/>
      <c r="QN98" s="100"/>
      <c r="QO98" s="100"/>
      <c r="QP98" s="100"/>
      <c r="QQ98" s="100"/>
      <c r="QR98" s="100"/>
      <c r="QS98" s="100"/>
      <c r="QT98" s="100"/>
      <c r="QU98" s="100"/>
      <c r="QV98" s="100"/>
      <c r="QW98" s="100"/>
      <c r="QX98" s="100"/>
      <c r="QY98" s="100"/>
      <c r="QZ98" s="100"/>
      <c r="RA98" s="100"/>
      <c r="RB98" s="100"/>
      <c r="RC98" s="100"/>
      <c r="RD98" s="100"/>
      <c r="RE98" s="100"/>
      <c r="RF98" s="100"/>
      <c r="RG98" s="100"/>
      <c r="RH98" s="100"/>
      <c r="RI98" s="100"/>
      <c r="RJ98" s="100"/>
      <c r="RK98" s="100"/>
      <c r="RL98" s="100"/>
      <c r="RM98" s="100"/>
      <c r="RN98" s="100"/>
      <c r="RO98" s="100"/>
      <c r="RP98" s="100"/>
      <c r="RQ98" s="100"/>
      <c r="RR98" s="100"/>
      <c r="RS98" s="100"/>
      <c r="RT98" s="100"/>
      <c r="RU98" s="100"/>
      <c r="RV98" s="100"/>
      <c r="RW98" s="100"/>
      <c r="RX98" s="100"/>
      <c r="RY98" s="100"/>
      <c r="RZ98" s="100"/>
      <c r="SA98" s="100"/>
      <c r="SB98" s="100"/>
      <c r="SC98" s="100"/>
      <c r="SD98" s="100"/>
      <c r="SE98" s="100"/>
      <c r="SF98" s="100"/>
      <c r="SG98" s="100"/>
      <c r="SH98" s="100"/>
      <c r="SI98" s="100"/>
      <c r="SJ98" s="100"/>
      <c r="SK98" s="100"/>
      <c r="SL98" s="100"/>
      <c r="SM98" s="100"/>
      <c r="SN98" s="100"/>
      <c r="SO98" s="100"/>
      <c r="SP98" s="100"/>
      <c r="SQ98" s="100"/>
      <c r="SR98" s="100"/>
      <c r="SS98" s="100"/>
      <c r="ST98" s="100"/>
      <c r="SU98" s="100"/>
      <c r="SV98" s="100"/>
      <c r="SW98" s="100"/>
      <c r="SX98" s="100"/>
      <c r="SY98" s="100"/>
      <c r="SZ98" s="100"/>
      <c r="TA98" s="100"/>
      <c r="TB98" s="100"/>
      <c r="TC98" s="100"/>
      <c r="TD98" s="100"/>
      <c r="TE98" s="100"/>
      <c r="TF98" s="100"/>
      <c r="TG98" s="100"/>
      <c r="TH98" s="100"/>
      <c r="TI98" s="100"/>
      <c r="TJ98" s="100"/>
      <c r="TK98" s="100"/>
      <c r="TL98" s="100"/>
      <c r="TM98" s="100"/>
      <c r="TN98" s="100"/>
      <c r="TO98" s="100"/>
      <c r="TP98" s="100"/>
      <c r="TQ98" s="100"/>
      <c r="TR98" s="100"/>
      <c r="TS98" s="100"/>
      <c r="TT98" s="100"/>
      <c r="TU98" s="100"/>
      <c r="TV98" s="100"/>
      <c r="TW98" s="100"/>
      <c r="TX98" s="100"/>
      <c r="TY98" s="100"/>
      <c r="TZ98" s="100"/>
      <c r="UA98" s="100"/>
      <c r="UB98" s="100"/>
      <c r="UC98" s="100"/>
      <c r="UD98" s="100"/>
      <c r="UE98" s="100"/>
      <c r="UF98" s="100"/>
      <c r="UG98" s="100"/>
      <c r="UH98" s="100"/>
      <c r="UI98" s="100"/>
      <c r="UJ98" s="100"/>
      <c r="UK98" s="100"/>
      <c r="UL98" s="100"/>
      <c r="UM98" s="100"/>
      <c r="UN98" s="100"/>
      <c r="UO98" s="100"/>
      <c r="UP98" s="100"/>
      <c r="UQ98" s="100"/>
      <c r="UR98" s="100"/>
      <c r="US98" s="100"/>
      <c r="UT98" s="100"/>
      <c r="UU98" s="100"/>
      <c r="UV98" s="100"/>
      <c r="UW98" s="100"/>
      <c r="UX98" s="100"/>
      <c r="UY98" s="100"/>
      <c r="UZ98" s="100"/>
      <c r="VA98" s="100"/>
      <c r="VB98" s="100"/>
      <c r="VC98" s="100"/>
      <c r="VD98" s="100"/>
      <c r="VE98" s="100"/>
      <c r="VF98" s="100"/>
      <c r="VG98" s="100"/>
      <c r="VH98" s="100"/>
      <c r="VI98" s="100"/>
      <c r="VJ98" s="100"/>
      <c r="VK98" s="100"/>
      <c r="VL98" s="100"/>
      <c r="VM98" s="100"/>
      <c r="VN98" s="100"/>
      <c r="VO98" s="100"/>
      <c r="VP98" s="100"/>
      <c r="VQ98" s="100"/>
      <c r="VR98" s="100"/>
      <c r="VS98" s="100"/>
      <c r="VT98" s="100"/>
      <c r="VU98" s="100"/>
      <c r="VV98" s="100"/>
      <c r="VW98" s="100"/>
      <c r="VX98" s="100"/>
      <c r="VY98" s="100"/>
      <c r="VZ98" s="100"/>
      <c r="WA98" s="100"/>
      <c r="WB98" s="100"/>
      <c r="WC98" s="100"/>
      <c r="WD98" s="100"/>
      <c r="WE98" s="100"/>
      <c r="WF98" s="100"/>
      <c r="WG98" s="100"/>
      <c r="WH98" s="100"/>
      <c r="WI98" s="100"/>
      <c r="WJ98" s="100"/>
      <c r="WK98" s="100"/>
      <c r="WL98" s="100"/>
      <c r="WM98" s="100"/>
      <c r="WN98" s="100"/>
      <c r="WO98" s="100"/>
      <c r="WP98" s="100"/>
      <c r="WQ98" s="100"/>
      <c r="WR98" s="100"/>
      <c r="WS98" s="100"/>
      <c r="WT98" s="100"/>
      <c r="WU98" s="100"/>
      <c r="WV98" s="100"/>
      <c r="WW98" s="100"/>
      <c r="WX98" s="100"/>
      <c r="WY98" s="100"/>
      <c r="WZ98" s="100"/>
      <c r="XA98" s="100"/>
      <c r="XB98" s="100"/>
      <c r="XC98" s="100"/>
      <c r="XD98" s="100"/>
      <c r="XE98" s="100"/>
      <c r="XF98" s="100"/>
      <c r="XG98" s="100"/>
      <c r="XH98" s="100"/>
      <c r="XI98" s="100"/>
      <c r="XJ98" s="100"/>
      <c r="XK98" s="100"/>
      <c r="XL98" s="100"/>
      <c r="XM98" s="100"/>
      <c r="XN98" s="100"/>
      <c r="XO98" s="100"/>
      <c r="XP98" s="100"/>
      <c r="XQ98" s="100"/>
      <c r="XR98" s="100"/>
      <c r="XS98" s="100"/>
      <c r="XT98" s="100"/>
      <c r="XU98" s="100"/>
      <c r="XV98" s="100"/>
      <c r="XW98" s="100"/>
      <c r="XX98" s="100"/>
      <c r="XY98" s="100"/>
      <c r="XZ98" s="100"/>
      <c r="YA98" s="100"/>
      <c r="YB98" s="100"/>
      <c r="YC98" s="100"/>
      <c r="YD98" s="100"/>
      <c r="YE98" s="100"/>
      <c r="YF98" s="100"/>
      <c r="YG98" s="100"/>
      <c r="YH98" s="100"/>
      <c r="YI98" s="100"/>
      <c r="YJ98" s="100"/>
      <c r="YK98" s="100"/>
      <c r="YL98" s="100"/>
      <c r="YM98" s="100"/>
      <c r="YN98" s="100"/>
      <c r="YO98" s="100"/>
      <c r="YP98" s="100"/>
      <c r="YQ98" s="100"/>
      <c r="YR98" s="100"/>
      <c r="YS98" s="100"/>
      <c r="YT98" s="100"/>
      <c r="YU98" s="100"/>
      <c r="YV98" s="100"/>
      <c r="YW98" s="100"/>
      <c r="YX98" s="100"/>
      <c r="YY98" s="100"/>
      <c r="YZ98" s="100"/>
      <c r="ZA98" s="100"/>
      <c r="ZB98" s="100"/>
      <c r="ZC98" s="100"/>
      <c r="ZD98" s="100"/>
      <c r="ZE98" s="100"/>
      <c r="ZF98" s="100"/>
      <c r="ZG98" s="100"/>
      <c r="ZH98" s="100"/>
      <c r="ZI98" s="100"/>
      <c r="ZJ98" s="100"/>
      <c r="ZK98" s="100"/>
      <c r="ZL98" s="100"/>
      <c r="ZM98" s="100"/>
      <c r="ZN98" s="100"/>
      <c r="ZO98" s="100"/>
      <c r="ZP98" s="100"/>
      <c r="ZQ98" s="100"/>
      <c r="ZR98" s="100"/>
      <c r="ZS98" s="100"/>
      <c r="ZT98" s="100"/>
      <c r="ZU98" s="100"/>
      <c r="ZV98" s="100"/>
      <c r="ZW98" s="100"/>
      <c r="ZX98" s="100"/>
      <c r="ZY98" s="100"/>
      <c r="ZZ98" s="100"/>
      <c r="AAA98" s="100"/>
      <c r="AAB98" s="100"/>
      <c r="AAC98" s="100"/>
      <c r="AAD98" s="100"/>
      <c r="AAE98" s="100"/>
      <c r="AAF98" s="100"/>
      <c r="AAG98" s="100"/>
      <c r="AAH98" s="100"/>
      <c r="AAI98" s="100"/>
      <c r="AAJ98" s="100"/>
      <c r="AAK98" s="100"/>
      <c r="AAL98" s="100"/>
      <c r="AAM98" s="100"/>
      <c r="AAN98" s="100"/>
      <c r="AAO98" s="100"/>
      <c r="AAP98" s="100"/>
      <c r="AAQ98" s="100"/>
      <c r="AAR98" s="100"/>
      <c r="AAS98" s="100"/>
      <c r="AAT98" s="100"/>
      <c r="AAU98" s="100"/>
      <c r="AAV98" s="100"/>
      <c r="AAW98" s="100"/>
      <c r="AAX98" s="100"/>
      <c r="AAY98" s="100"/>
      <c r="AAZ98" s="100"/>
      <c r="ABA98" s="100"/>
      <c r="ABB98" s="100"/>
      <c r="ABC98" s="100"/>
      <c r="ABD98" s="100"/>
      <c r="ABE98" s="100"/>
      <c r="ABF98" s="100"/>
      <c r="ABG98" s="100"/>
      <c r="ABH98" s="100"/>
      <c r="ABI98" s="100"/>
      <c r="ABJ98" s="100"/>
      <c r="ABK98" s="100"/>
      <c r="ABL98" s="100"/>
      <c r="ABM98" s="100"/>
      <c r="ABN98" s="100"/>
      <c r="ABO98" s="100"/>
      <c r="ABP98" s="100"/>
      <c r="ABQ98" s="100"/>
      <c r="ABR98" s="100"/>
      <c r="ABS98" s="100"/>
      <c r="ABT98" s="100"/>
      <c r="ABU98" s="100"/>
      <c r="ABV98" s="100"/>
      <c r="ABW98" s="100"/>
      <c r="ABX98" s="100"/>
      <c r="ABY98" s="100"/>
      <c r="ABZ98" s="100"/>
      <c r="ACA98" s="100"/>
      <c r="ACB98" s="100"/>
      <c r="ACC98" s="100"/>
      <c r="ACD98" s="100"/>
      <c r="ACE98" s="100"/>
      <c r="ACF98" s="100"/>
      <c r="ACG98" s="100"/>
      <c r="ACH98" s="100"/>
      <c r="ACI98" s="100"/>
      <c r="ACJ98" s="100"/>
      <c r="ACK98" s="100"/>
      <c r="ACL98" s="100"/>
      <c r="ACM98" s="100"/>
      <c r="ACN98" s="100"/>
      <c r="ACO98" s="100"/>
      <c r="ACP98" s="100"/>
      <c r="ACQ98" s="100"/>
      <c r="ACR98" s="100"/>
      <c r="ACS98" s="100"/>
      <c r="ACT98" s="100"/>
      <c r="ACU98" s="100"/>
      <c r="ACV98" s="100"/>
      <c r="ACW98" s="100"/>
      <c r="ACX98" s="100"/>
      <c r="ACY98" s="100"/>
      <c r="ACZ98" s="100"/>
      <c r="ADA98" s="100"/>
      <c r="ADB98" s="100"/>
      <c r="ADC98" s="100"/>
      <c r="ADD98" s="100"/>
      <c r="ADE98" s="100"/>
      <c r="ADF98" s="100"/>
      <c r="ADG98" s="100"/>
      <c r="ADH98" s="100"/>
      <c r="ADI98" s="100"/>
      <c r="ADJ98" s="100"/>
      <c r="ADK98" s="100"/>
      <c r="ADL98" s="100"/>
      <c r="ADM98" s="100"/>
      <c r="ADN98" s="100"/>
      <c r="ADO98" s="100"/>
      <c r="ADP98" s="100"/>
      <c r="ADQ98" s="100"/>
      <c r="ADR98" s="100"/>
      <c r="ADS98" s="100"/>
      <c r="ADT98" s="100"/>
      <c r="ADU98" s="100"/>
      <c r="ADV98" s="100"/>
      <c r="ADW98" s="100"/>
      <c r="ADX98" s="100"/>
      <c r="ADY98" s="100"/>
      <c r="ADZ98" s="100"/>
      <c r="AEA98" s="100"/>
      <c r="AEB98" s="100"/>
      <c r="AEC98" s="100"/>
      <c r="AED98" s="100"/>
      <c r="AEE98" s="100"/>
      <c r="AEF98" s="100"/>
      <c r="AEG98" s="100"/>
      <c r="AEH98" s="100"/>
      <c r="AEI98" s="100"/>
      <c r="AEJ98" s="100"/>
      <c r="AEK98" s="100"/>
      <c r="AEL98" s="100"/>
      <c r="AEM98" s="100"/>
      <c r="AEN98" s="100"/>
      <c r="AEO98" s="100"/>
      <c r="AEP98" s="100"/>
      <c r="AEQ98" s="100"/>
      <c r="AER98" s="100"/>
      <c r="AES98" s="100"/>
      <c r="AET98" s="100"/>
      <c r="AEU98" s="100"/>
      <c r="AEV98" s="100"/>
      <c r="AEW98" s="100"/>
      <c r="AEX98" s="100"/>
      <c r="AEY98" s="100"/>
      <c r="AEZ98" s="100"/>
      <c r="AFA98" s="100"/>
      <c r="AFB98" s="100"/>
      <c r="AFC98" s="100"/>
      <c r="AFD98" s="100"/>
      <c r="AFE98" s="100"/>
      <c r="AFF98" s="100"/>
      <c r="AFG98" s="100"/>
      <c r="AFH98" s="100"/>
      <c r="AFI98" s="100"/>
      <c r="AFJ98" s="100"/>
      <c r="AFK98" s="100"/>
      <c r="AFL98" s="100"/>
      <c r="AFM98" s="100"/>
      <c r="AFN98" s="100"/>
      <c r="AFO98" s="100"/>
      <c r="AFP98" s="100"/>
      <c r="AFQ98" s="100"/>
      <c r="AFR98" s="100"/>
      <c r="AFS98" s="100"/>
      <c r="AFT98" s="100"/>
      <c r="AFU98" s="100"/>
      <c r="AFV98" s="100"/>
      <c r="AFW98" s="100"/>
      <c r="AFX98" s="100"/>
      <c r="AFY98" s="100"/>
      <c r="AFZ98" s="100"/>
      <c r="AGA98" s="100"/>
      <c r="AGB98" s="100"/>
      <c r="AGC98" s="100"/>
      <c r="AGD98" s="100"/>
      <c r="AGE98" s="100"/>
      <c r="AGF98" s="100"/>
      <c r="AGG98" s="100"/>
      <c r="AGH98" s="100"/>
      <c r="AGI98" s="100"/>
      <c r="AGJ98" s="100"/>
      <c r="AGK98" s="100"/>
      <c r="AGL98" s="100"/>
      <c r="AGM98" s="100"/>
      <c r="AGN98" s="100"/>
      <c r="AGO98" s="100"/>
      <c r="AGP98" s="100"/>
      <c r="AGQ98" s="100"/>
      <c r="AGR98" s="100"/>
      <c r="AGS98" s="100"/>
      <c r="AGT98" s="100"/>
      <c r="AGU98" s="100"/>
      <c r="AGV98" s="100"/>
      <c r="AGW98" s="100"/>
      <c r="AGX98" s="100"/>
      <c r="AGY98" s="100"/>
      <c r="AGZ98" s="100"/>
      <c r="AHA98" s="100"/>
      <c r="AHB98" s="100"/>
      <c r="AHC98" s="100"/>
      <c r="AHD98" s="100"/>
      <c r="AHE98" s="100"/>
      <c r="AHF98" s="100"/>
      <c r="AHG98" s="100"/>
      <c r="AHH98" s="100"/>
      <c r="AHI98" s="100"/>
      <c r="AHJ98" s="100"/>
      <c r="AHK98" s="100"/>
      <c r="AHL98" s="100"/>
      <c r="AHM98" s="100"/>
      <c r="AHN98" s="100"/>
      <c r="AHO98" s="100"/>
      <c r="AHP98" s="100"/>
      <c r="AHQ98" s="100"/>
      <c r="AHR98" s="100"/>
      <c r="AHS98" s="100"/>
      <c r="AHT98" s="100"/>
      <c r="AHU98" s="100"/>
      <c r="AHV98" s="100"/>
      <c r="AHW98" s="100"/>
      <c r="AHX98" s="100"/>
      <c r="AHY98" s="100"/>
      <c r="AHZ98" s="100"/>
      <c r="AIA98" s="100"/>
      <c r="AIB98" s="100"/>
      <c r="AIC98" s="100"/>
      <c r="AID98" s="100"/>
      <c r="AIE98" s="100"/>
      <c r="AIF98" s="100"/>
      <c r="AIG98" s="100"/>
      <c r="AIH98" s="100"/>
      <c r="AII98" s="100"/>
      <c r="AIJ98" s="100"/>
      <c r="AIK98" s="100"/>
      <c r="AIL98" s="100"/>
      <c r="AIM98" s="100"/>
      <c r="AIN98" s="100"/>
      <c r="AIO98" s="100"/>
      <c r="AIP98" s="100"/>
      <c r="AIQ98" s="100"/>
      <c r="AIR98" s="100"/>
      <c r="AIS98" s="100"/>
      <c r="AIT98" s="100"/>
      <c r="AIU98" s="100"/>
      <c r="AIV98" s="100"/>
      <c r="AIW98" s="100"/>
      <c r="AIX98" s="100"/>
      <c r="AIY98" s="100"/>
      <c r="AIZ98" s="100"/>
      <c r="AJA98" s="100"/>
      <c r="AJB98" s="100"/>
      <c r="AJC98" s="100"/>
      <c r="AJD98" s="100"/>
      <c r="AJE98" s="100"/>
      <c r="AJF98" s="100"/>
      <c r="AJG98" s="100"/>
      <c r="AJH98" s="100"/>
      <c r="AJI98" s="100"/>
      <c r="AJJ98" s="100"/>
      <c r="AJK98" s="100"/>
      <c r="AJL98" s="100"/>
      <c r="AJM98" s="100"/>
      <c r="AJN98" s="100"/>
      <c r="AJO98" s="100"/>
      <c r="AJP98" s="100"/>
      <c r="AJQ98" s="100"/>
      <c r="AJR98" s="100"/>
      <c r="AJS98" s="100"/>
      <c r="AJT98" s="100"/>
      <c r="AJU98" s="100"/>
      <c r="AJV98" s="100"/>
      <c r="AJW98" s="100"/>
      <c r="AJX98" s="100"/>
      <c r="AJY98" s="100"/>
      <c r="AJZ98" s="100"/>
      <c r="AKA98" s="100"/>
      <c r="AKB98" s="100"/>
      <c r="AKC98" s="100"/>
      <c r="AKD98" s="100"/>
      <c r="AKE98" s="100"/>
      <c r="AKF98" s="100"/>
      <c r="AKG98" s="100"/>
      <c r="AKH98" s="100"/>
      <c r="AKI98" s="100"/>
      <c r="AKJ98" s="100"/>
      <c r="AKK98" s="100"/>
      <c r="AKL98" s="100"/>
      <c r="AKM98" s="100"/>
      <c r="AKN98" s="100"/>
      <c r="AKO98" s="100"/>
      <c r="AKP98" s="100"/>
      <c r="AKQ98" s="100"/>
      <c r="AKR98" s="100"/>
      <c r="AKS98" s="100"/>
      <c r="AKT98" s="100"/>
      <c r="AKU98" s="100"/>
      <c r="AKV98" s="100"/>
      <c r="AKW98" s="100"/>
      <c r="AKX98" s="100"/>
      <c r="AKY98" s="100"/>
      <c r="AKZ98" s="100"/>
      <c r="ALA98" s="100"/>
      <c r="ALB98" s="100"/>
      <c r="ALC98" s="100"/>
      <c r="ALD98" s="100"/>
      <c r="ALE98" s="100"/>
      <c r="ALF98" s="100"/>
      <c r="ALG98" s="100"/>
      <c r="ALH98" s="100"/>
      <c r="ALI98" s="100"/>
      <c r="ALJ98" s="100"/>
      <c r="ALK98" s="100"/>
      <c r="ALL98" s="100"/>
      <c r="ALM98" s="100"/>
      <c r="ALN98" s="100"/>
      <c r="ALO98" s="100"/>
      <c r="ALP98" s="100"/>
      <c r="ALQ98" s="100"/>
      <c r="ALR98" s="100"/>
      <c r="ALS98" s="100"/>
      <c r="ALT98" s="100"/>
      <c r="ALU98" s="100"/>
      <c r="ALV98" s="100"/>
      <c r="ALW98" s="100"/>
      <c r="ALX98" s="100"/>
      <c r="ALY98" s="100"/>
      <c r="ALZ98" s="100"/>
      <c r="AMA98" s="100"/>
      <c r="AMB98" s="100"/>
      <c r="AMC98" s="100"/>
      <c r="AMD98" s="100"/>
      <c r="AME98" s="100"/>
      <c r="AMF98" s="100"/>
      <c r="AMG98" s="100"/>
      <c r="AMH98" s="100"/>
      <c r="AMI98" s="100"/>
    </row>
    <row r="99" spans="1:1023" ht="15" x14ac:dyDescent="0.2">
      <c r="A99" s="717"/>
      <c r="B99" s="767" t="s">
        <v>14</v>
      </c>
      <c r="C99" s="768"/>
      <c r="D99" s="81"/>
      <c r="E99" s="121">
        <f>SUM(E98)</f>
        <v>5824416.96</v>
      </c>
      <c r="F99" s="48"/>
      <c r="G99" s="49"/>
      <c r="H99" s="47"/>
    </row>
    <row r="100" spans="1:1023" ht="25.9" customHeight="1" x14ac:dyDescent="0.2">
      <c r="A100" s="168" t="s">
        <v>70</v>
      </c>
      <c r="B100" s="769" t="s">
        <v>71</v>
      </c>
      <c r="C100" s="770"/>
      <c r="D100" s="770"/>
      <c r="E100" s="770"/>
      <c r="F100" s="770"/>
      <c r="G100" s="771"/>
      <c r="H100" s="172" t="s">
        <v>61</v>
      </c>
    </row>
    <row r="101" spans="1:1023" s="284" customFormat="1" ht="63.75" x14ac:dyDescent="0.2">
      <c r="A101" s="183">
        <v>1</v>
      </c>
      <c r="B101" s="221" t="s">
        <v>72</v>
      </c>
      <c r="C101" s="183">
        <v>2004</v>
      </c>
      <c r="D101" s="285"/>
      <c r="E101" s="286">
        <v>3510444</v>
      </c>
      <c r="F101" s="224">
        <v>553</v>
      </c>
      <c r="G101" s="223" t="s">
        <v>73</v>
      </c>
      <c r="H101" s="287" t="s">
        <v>74</v>
      </c>
      <c r="I101" s="99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100"/>
      <c r="GE101" s="100"/>
      <c r="GF101" s="100"/>
      <c r="GG101" s="100"/>
      <c r="GH101" s="100"/>
      <c r="GI101" s="100"/>
      <c r="GJ101" s="100"/>
      <c r="GK101" s="100"/>
      <c r="GL101" s="100"/>
      <c r="GM101" s="100"/>
      <c r="GN101" s="100"/>
      <c r="GO101" s="100"/>
      <c r="GP101" s="100"/>
      <c r="GQ101" s="100"/>
      <c r="GR101" s="100"/>
      <c r="GS101" s="100"/>
      <c r="GT101" s="100"/>
      <c r="GU101" s="100"/>
      <c r="GV101" s="100"/>
      <c r="GW101" s="100"/>
      <c r="GX101" s="100"/>
      <c r="GY101" s="100"/>
      <c r="GZ101" s="100"/>
      <c r="HA101" s="100"/>
      <c r="HB101" s="100"/>
      <c r="HC101" s="100"/>
      <c r="HD101" s="100"/>
      <c r="HE101" s="100"/>
      <c r="HF101" s="100"/>
      <c r="HG101" s="100"/>
      <c r="HH101" s="100"/>
      <c r="HI101" s="100"/>
      <c r="HJ101" s="100"/>
      <c r="HK101" s="100"/>
      <c r="HL101" s="100"/>
      <c r="HM101" s="100"/>
      <c r="HN101" s="100"/>
      <c r="HO101" s="100"/>
      <c r="HP101" s="100"/>
      <c r="HQ101" s="100"/>
      <c r="HR101" s="100"/>
      <c r="HS101" s="100"/>
      <c r="HT101" s="100"/>
      <c r="HU101" s="100"/>
      <c r="HV101" s="100"/>
      <c r="HW101" s="100"/>
      <c r="HX101" s="100"/>
      <c r="HY101" s="100"/>
      <c r="HZ101" s="100"/>
      <c r="IA101" s="100"/>
      <c r="IB101" s="100"/>
      <c r="IC101" s="100"/>
      <c r="ID101" s="100"/>
      <c r="IE101" s="100"/>
      <c r="IF101" s="100"/>
      <c r="IG101" s="100"/>
      <c r="IH101" s="100"/>
      <c r="II101" s="100"/>
      <c r="IJ101" s="100"/>
      <c r="IK101" s="100"/>
      <c r="IL101" s="100"/>
      <c r="IM101" s="100"/>
      <c r="IN101" s="100"/>
      <c r="IO101" s="100"/>
      <c r="IP101" s="100"/>
      <c r="IQ101" s="100"/>
      <c r="IR101" s="100"/>
      <c r="IS101" s="100"/>
      <c r="IT101" s="100"/>
      <c r="IU101" s="100"/>
      <c r="IV101" s="100"/>
      <c r="IW101" s="100"/>
      <c r="IX101" s="100"/>
      <c r="IY101" s="100"/>
      <c r="IZ101" s="100"/>
      <c r="JA101" s="100"/>
      <c r="JB101" s="100"/>
      <c r="JC101" s="100"/>
      <c r="JD101" s="100"/>
      <c r="JE101" s="100"/>
      <c r="JF101" s="100"/>
      <c r="JG101" s="100"/>
      <c r="JH101" s="100"/>
      <c r="JI101" s="100"/>
      <c r="JJ101" s="100"/>
      <c r="JK101" s="100"/>
      <c r="JL101" s="100"/>
      <c r="JM101" s="100"/>
      <c r="JN101" s="100"/>
      <c r="JO101" s="100"/>
      <c r="JP101" s="100"/>
      <c r="JQ101" s="100"/>
      <c r="JR101" s="100"/>
      <c r="JS101" s="100"/>
      <c r="JT101" s="100"/>
      <c r="JU101" s="100"/>
      <c r="JV101" s="100"/>
      <c r="JW101" s="100"/>
      <c r="JX101" s="100"/>
      <c r="JY101" s="100"/>
      <c r="JZ101" s="100"/>
      <c r="KA101" s="100"/>
      <c r="KB101" s="100"/>
      <c r="KC101" s="100"/>
      <c r="KD101" s="100"/>
      <c r="KE101" s="100"/>
      <c r="KF101" s="100"/>
      <c r="KG101" s="100"/>
      <c r="KH101" s="100"/>
      <c r="KI101" s="100"/>
      <c r="KJ101" s="100"/>
      <c r="KK101" s="100"/>
      <c r="KL101" s="100"/>
      <c r="KM101" s="100"/>
      <c r="KN101" s="100"/>
      <c r="KO101" s="100"/>
      <c r="KP101" s="100"/>
      <c r="KQ101" s="100"/>
      <c r="KR101" s="100"/>
      <c r="KS101" s="100"/>
      <c r="KT101" s="100"/>
      <c r="KU101" s="100"/>
      <c r="KV101" s="100"/>
      <c r="KW101" s="100"/>
      <c r="KX101" s="100"/>
      <c r="KY101" s="100"/>
      <c r="KZ101" s="100"/>
      <c r="LA101" s="100"/>
      <c r="LB101" s="100"/>
      <c r="LC101" s="100"/>
      <c r="LD101" s="100"/>
      <c r="LE101" s="100"/>
      <c r="LF101" s="100"/>
      <c r="LG101" s="100"/>
      <c r="LH101" s="100"/>
      <c r="LI101" s="100"/>
      <c r="LJ101" s="100"/>
      <c r="LK101" s="100"/>
      <c r="LL101" s="100"/>
      <c r="LM101" s="100"/>
      <c r="LN101" s="100"/>
      <c r="LO101" s="100"/>
      <c r="LP101" s="100"/>
      <c r="LQ101" s="100"/>
      <c r="LR101" s="100"/>
      <c r="LS101" s="100"/>
      <c r="LT101" s="100"/>
      <c r="LU101" s="100"/>
      <c r="LV101" s="100"/>
      <c r="LW101" s="100"/>
      <c r="LX101" s="100"/>
      <c r="LY101" s="100"/>
      <c r="LZ101" s="100"/>
      <c r="MA101" s="100"/>
      <c r="MB101" s="100"/>
      <c r="MC101" s="100"/>
      <c r="MD101" s="100"/>
      <c r="ME101" s="100"/>
      <c r="MF101" s="100"/>
      <c r="MG101" s="100"/>
      <c r="MH101" s="100"/>
      <c r="MI101" s="100"/>
      <c r="MJ101" s="100"/>
      <c r="MK101" s="100"/>
      <c r="ML101" s="100"/>
      <c r="MM101" s="100"/>
      <c r="MN101" s="100"/>
      <c r="MO101" s="100"/>
      <c r="MP101" s="100"/>
      <c r="MQ101" s="100"/>
      <c r="MR101" s="100"/>
      <c r="MS101" s="100"/>
      <c r="MT101" s="100"/>
      <c r="MU101" s="100"/>
      <c r="MV101" s="100"/>
      <c r="MW101" s="100"/>
      <c r="MX101" s="100"/>
      <c r="MY101" s="100"/>
      <c r="MZ101" s="100"/>
      <c r="NA101" s="100"/>
      <c r="NB101" s="100"/>
      <c r="NC101" s="100"/>
      <c r="ND101" s="100"/>
      <c r="NE101" s="100"/>
      <c r="NF101" s="100"/>
      <c r="NG101" s="100"/>
      <c r="NH101" s="100"/>
      <c r="NI101" s="100"/>
      <c r="NJ101" s="100"/>
      <c r="NK101" s="100"/>
      <c r="NL101" s="100"/>
      <c r="NM101" s="100"/>
      <c r="NN101" s="100"/>
      <c r="NO101" s="100"/>
      <c r="NP101" s="100"/>
      <c r="NQ101" s="100"/>
      <c r="NR101" s="100"/>
      <c r="NS101" s="100"/>
      <c r="NT101" s="100"/>
      <c r="NU101" s="100"/>
      <c r="NV101" s="100"/>
      <c r="NW101" s="100"/>
      <c r="NX101" s="100"/>
      <c r="NY101" s="100"/>
      <c r="NZ101" s="100"/>
      <c r="OA101" s="100"/>
      <c r="OB101" s="100"/>
      <c r="OC101" s="100"/>
      <c r="OD101" s="100"/>
      <c r="OE101" s="100"/>
      <c r="OF101" s="100"/>
      <c r="OG101" s="100"/>
      <c r="OH101" s="100"/>
      <c r="OI101" s="100"/>
      <c r="OJ101" s="100"/>
      <c r="OK101" s="100"/>
      <c r="OL101" s="100"/>
      <c r="OM101" s="100"/>
      <c r="ON101" s="100"/>
      <c r="OO101" s="100"/>
      <c r="OP101" s="100"/>
      <c r="OQ101" s="100"/>
      <c r="OR101" s="100"/>
      <c r="OS101" s="100"/>
      <c r="OT101" s="100"/>
      <c r="OU101" s="100"/>
      <c r="OV101" s="100"/>
      <c r="OW101" s="100"/>
      <c r="OX101" s="100"/>
      <c r="OY101" s="100"/>
      <c r="OZ101" s="100"/>
      <c r="PA101" s="100"/>
      <c r="PB101" s="100"/>
      <c r="PC101" s="100"/>
      <c r="PD101" s="100"/>
      <c r="PE101" s="100"/>
      <c r="PF101" s="100"/>
      <c r="PG101" s="100"/>
      <c r="PH101" s="100"/>
      <c r="PI101" s="100"/>
      <c r="PJ101" s="100"/>
      <c r="PK101" s="100"/>
      <c r="PL101" s="100"/>
      <c r="PM101" s="100"/>
      <c r="PN101" s="100"/>
      <c r="PO101" s="100"/>
      <c r="PP101" s="100"/>
      <c r="PQ101" s="100"/>
      <c r="PR101" s="100"/>
      <c r="PS101" s="100"/>
      <c r="PT101" s="100"/>
      <c r="PU101" s="100"/>
      <c r="PV101" s="100"/>
      <c r="PW101" s="100"/>
      <c r="PX101" s="100"/>
      <c r="PY101" s="100"/>
      <c r="PZ101" s="100"/>
      <c r="QA101" s="100"/>
      <c r="QB101" s="100"/>
      <c r="QC101" s="100"/>
      <c r="QD101" s="100"/>
      <c r="QE101" s="100"/>
      <c r="QF101" s="100"/>
      <c r="QG101" s="100"/>
      <c r="QH101" s="100"/>
      <c r="QI101" s="100"/>
      <c r="QJ101" s="100"/>
      <c r="QK101" s="100"/>
      <c r="QL101" s="100"/>
      <c r="QM101" s="100"/>
      <c r="QN101" s="100"/>
      <c r="QO101" s="100"/>
      <c r="QP101" s="100"/>
      <c r="QQ101" s="100"/>
      <c r="QR101" s="100"/>
      <c r="QS101" s="100"/>
      <c r="QT101" s="100"/>
      <c r="QU101" s="100"/>
      <c r="QV101" s="100"/>
      <c r="QW101" s="100"/>
      <c r="QX101" s="100"/>
      <c r="QY101" s="100"/>
      <c r="QZ101" s="100"/>
      <c r="RA101" s="100"/>
      <c r="RB101" s="100"/>
      <c r="RC101" s="100"/>
      <c r="RD101" s="100"/>
      <c r="RE101" s="100"/>
      <c r="RF101" s="100"/>
      <c r="RG101" s="100"/>
      <c r="RH101" s="100"/>
      <c r="RI101" s="100"/>
      <c r="RJ101" s="100"/>
      <c r="RK101" s="100"/>
      <c r="RL101" s="100"/>
      <c r="RM101" s="100"/>
      <c r="RN101" s="100"/>
      <c r="RO101" s="100"/>
      <c r="RP101" s="100"/>
      <c r="RQ101" s="100"/>
      <c r="RR101" s="100"/>
      <c r="RS101" s="100"/>
      <c r="RT101" s="100"/>
      <c r="RU101" s="100"/>
      <c r="RV101" s="100"/>
      <c r="RW101" s="100"/>
      <c r="RX101" s="100"/>
      <c r="RY101" s="100"/>
      <c r="RZ101" s="100"/>
      <c r="SA101" s="100"/>
      <c r="SB101" s="100"/>
      <c r="SC101" s="100"/>
      <c r="SD101" s="100"/>
      <c r="SE101" s="100"/>
      <c r="SF101" s="100"/>
      <c r="SG101" s="100"/>
      <c r="SH101" s="100"/>
      <c r="SI101" s="100"/>
      <c r="SJ101" s="100"/>
      <c r="SK101" s="100"/>
      <c r="SL101" s="100"/>
      <c r="SM101" s="100"/>
      <c r="SN101" s="100"/>
      <c r="SO101" s="100"/>
      <c r="SP101" s="100"/>
      <c r="SQ101" s="100"/>
      <c r="SR101" s="100"/>
      <c r="SS101" s="100"/>
      <c r="ST101" s="100"/>
      <c r="SU101" s="100"/>
      <c r="SV101" s="100"/>
      <c r="SW101" s="100"/>
      <c r="SX101" s="100"/>
      <c r="SY101" s="100"/>
      <c r="SZ101" s="100"/>
      <c r="TA101" s="100"/>
      <c r="TB101" s="100"/>
      <c r="TC101" s="100"/>
      <c r="TD101" s="100"/>
      <c r="TE101" s="100"/>
      <c r="TF101" s="100"/>
      <c r="TG101" s="100"/>
      <c r="TH101" s="100"/>
      <c r="TI101" s="100"/>
      <c r="TJ101" s="100"/>
      <c r="TK101" s="100"/>
      <c r="TL101" s="100"/>
      <c r="TM101" s="100"/>
      <c r="TN101" s="100"/>
      <c r="TO101" s="100"/>
      <c r="TP101" s="100"/>
      <c r="TQ101" s="100"/>
      <c r="TR101" s="100"/>
      <c r="TS101" s="100"/>
      <c r="TT101" s="100"/>
      <c r="TU101" s="100"/>
      <c r="TV101" s="100"/>
      <c r="TW101" s="100"/>
      <c r="TX101" s="100"/>
      <c r="TY101" s="100"/>
      <c r="TZ101" s="100"/>
      <c r="UA101" s="100"/>
      <c r="UB101" s="100"/>
      <c r="UC101" s="100"/>
      <c r="UD101" s="100"/>
      <c r="UE101" s="100"/>
      <c r="UF101" s="100"/>
      <c r="UG101" s="100"/>
      <c r="UH101" s="100"/>
      <c r="UI101" s="100"/>
      <c r="UJ101" s="100"/>
      <c r="UK101" s="100"/>
      <c r="UL101" s="100"/>
      <c r="UM101" s="100"/>
      <c r="UN101" s="100"/>
      <c r="UO101" s="100"/>
      <c r="UP101" s="100"/>
      <c r="UQ101" s="100"/>
      <c r="UR101" s="100"/>
      <c r="US101" s="100"/>
      <c r="UT101" s="100"/>
      <c r="UU101" s="100"/>
      <c r="UV101" s="100"/>
      <c r="UW101" s="100"/>
      <c r="UX101" s="100"/>
      <c r="UY101" s="100"/>
      <c r="UZ101" s="100"/>
      <c r="VA101" s="100"/>
      <c r="VB101" s="100"/>
      <c r="VC101" s="100"/>
      <c r="VD101" s="100"/>
      <c r="VE101" s="100"/>
      <c r="VF101" s="100"/>
      <c r="VG101" s="100"/>
      <c r="VH101" s="100"/>
      <c r="VI101" s="100"/>
      <c r="VJ101" s="100"/>
      <c r="VK101" s="100"/>
      <c r="VL101" s="100"/>
      <c r="VM101" s="100"/>
      <c r="VN101" s="100"/>
      <c r="VO101" s="100"/>
      <c r="VP101" s="100"/>
      <c r="VQ101" s="100"/>
      <c r="VR101" s="100"/>
      <c r="VS101" s="100"/>
      <c r="VT101" s="100"/>
      <c r="VU101" s="100"/>
      <c r="VV101" s="100"/>
      <c r="VW101" s="100"/>
      <c r="VX101" s="100"/>
      <c r="VY101" s="100"/>
      <c r="VZ101" s="100"/>
      <c r="WA101" s="100"/>
      <c r="WB101" s="100"/>
      <c r="WC101" s="100"/>
      <c r="WD101" s="100"/>
      <c r="WE101" s="100"/>
      <c r="WF101" s="100"/>
      <c r="WG101" s="100"/>
      <c r="WH101" s="100"/>
      <c r="WI101" s="100"/>
      <c r="WJ101" s="100"/>
      <c r="WK101" s="100"/>
      <c r="WL101" s="100"/>
      <c r="WM101" s="100"/>
      <c r="WN101" s="100"/>
      <c r="WO101" s="100"/>
      <c r="WP101" s="100"/>
      <c r="WQ101" s="100"/>
      <c r="WR101" s="100"/>
      <c r="WS101" s="100"/>
      <c r="WT101" s="100"/>
      <c r="WU101" s="100"/>
      <c r="WV101" s="100"/>
      <c r="WW101" s="100"/>
      <c r="WX101" s="100"/>
      <c r="WY101" s="100"/>
      <c r="WZ101" s="100"/>
      <c r="XA101" s="100"/>
      <c r="XB101" s="100"/>
      <c r="XC101" s="100"/>
      <c r="XD101" s="100"/>
      <c r="XE101" s="100"/>
      <c r="XF101" s="100"/>
      <c r="XG101" s="100"/>
      <c r="XH101" s="100"/>
      <c r="XI101" s="100"/>
      <c r="XJ101" s="100"/>
      <c r="XK101" s="100"/>
      <c r="XL101" s="100"/>
      <c r="XM101" s="100"/>
      <c r="XN101" s="100"/>
      <c r="XO101" s="100"/>
      <c r="XP101" s="100"/>
      <c r="XQ101" s="100"/>
      <c r="XR101" s="100"/>
      <c r="XS101" s="100"/>
      <c r="XT101" s="100"/>
      <c r="XU101" s="100"/>
      <c r="XV101" s="100"/>
      <c r="XW101" s="100"/>
      <c r="XX101" s="100"/>
      <c r="XY101" s="100"/>
      <c r="XZ101" s="100"/>
      <c r="YA101" s="100"/>
      <c r="YB101" s="100"/>
      <c r="YC101" s="100"/>
      <c r="YD101" s="100"/>
      <c r="YE101" s="100"/>
      <c r="YF101" s="100"/>
      <c r="YG101" s="100"/>
      <c r="YH101" s="100"/>
      <c r="YI101" s="100"/>
      <c r="YJ101" s="100"/>
      <c r="YK101" s="100"/>
      <c r="YL101" s="100"/>
      <c r="YM101" s="100"/>
      <c r="YN101" s="100"/>
      <c r="YO101" s="100"/>
      <c r="YP101" s="100"/>
      <c r="YQ101" s="100"/>
      <c r="YR101" s="100"/>
      <c r="YS101" s="100"/>
      <c r="YT101" s="100"/>
      <c r="YU101" s="100"/>
      <c r="YV101" s="100"/>
      <c r="YW101" s="100"/>
      <c r="YX101" s="100"/>
      <c r="YY101" s="100"/>
      <c r="YZ101" s="100"/>
      <c r="ZA101" s="100"/>
      <c r="ZB101" s="100"/>
      <c r="ZC101" s="100"/>
      <c r="ZD101" s="100"/>
      <c r="ZE101" s="100"/>
      <c r="ZF101" s="100"/>
      <c r="ZG101" s="100"/>
      <c r="ZH101" s="100"/>
      <c r="ZI101" s="100"/>
      <c r="ZJ101" s="100"/>
      <c r="ZK101" s="100"/>
      <c r="ZL101" s="100"/>
      <c r="ZM101" s="100"/>
      <c r="ZN101" s="100"/>
      <c r="ZO101" s="100"/>
      <c r="ZP101" s="100"/>
      <c r="ZQ101" s="100"/>
      <c r="ZR101" s="100"/>
      <c r="ZS101" s="100"/>
      <c r="ZT101" s="100"/>
      <c r="ZU101" s="100"/>
      <c r="ZV101" s="100"/>
      <c r="ZW101" s="100"/>
      <c r="ZX101" s="100"/>
      <c r="ZY101" s="100"/>
      <c r="ZZ101" s="100"/>
      <c r="AAA101" s="100"/>
      <c r="AAB101" s="100"/>
      <c r="AAC101" s="100"/>
      <c r="AAD101" s="100"/>
      <c r="AAE101" s="100"/>
      <c r="AAF101" s="100"/>
      <c r="AAG101" s="100"/>
      <c r="AAH101" s="100"/>
      <c r="AAI101" s="100"/>
      <c r="AAJ101" s="100"/>
      <c r="AAK101" s="100"/>
      <c r="AAL101" s="100"/>
      <c r="AAM101" s="100"/>
      <c r="AAN101" s="100"/>
      <c r="AAO101" s="100"/>
      <c r="AAP101" s="100"/>
      <c r="AAQ101" s="100"/>
      <c r="AAR101" s="100"/>
      <c r="AAS101" s="100"/>
      <c r="AAT101" s="100"/>
      <c r="AAU101" s="100"/>
      <c r="AAV101" s="100"/>
      <c r="AAW101" s="100"/>
      <c r="AAX101" s="100"/>
      <c r="AAY101" s="100"/>
      <c r="AAZ101" s="100"/>
      <c r="ABA101" s="100"/>
      <c r="ABB101" s="100"/>
      <c r="ABC101" s="100"/>
      <c r="ABD101" s="100"/>
      <c r="ABE101" s="100"/>
      <c r="ABF101" s="100"/>
      <c r="ABG101" s="100"/>
      <c r="ABH101" s="100"/>
      <c r="ABI101" s="100"/>
      <c r="ABJ101" s="100"/>
      <c r="ABK101" s="100"/>
      <c r="ABL101" s="100"/>
      <c r="ABM101" s="100"/>
      <c r="ABN101" s="100"/>
      <c r="ABO101" s="100"/>
      <c r="ABP101" s="100"/>
      <c r="ABQ101" s="100"/>
      <c r="ABR101" s="100"/>
      <c r="ABS101" s="100"/>
      <c r="ABT101" s="100"/>
      <c r="ABU101" s="100"/>
      <c r="ABV101" s="100"/>
      <c r="ABW101" s="100"/>
      <c r="ABX101" s="100"/>
      <c r="ABY101" s="100"/>
      <c r="ABZ101" s="100"/>
      <c r="ACA101" s="100"/>
      <c r="ACB101" s="100"/>
      <c r="ACC101" s="100"/>
      <c r="ACD101" s="100"/>
      <c r="ACE101" s="100"/>
      <c r="ACF101" s="100"/>
      <c r="ACG101" s="100"/>
      <c r="ACH101" s="100"/>
      <c r="ACI101" s="100"/>
      <c r="ACJ101" s="100"/>
      <c r="ACK101" s="100"/>
      <c r="ACL101" s="100"/>
      <c r="ACM101" s="100"/>
      <c r="ACN101" s="100"/>
      <c r="ACO101" s="100"/>
      <c r="ACP101" s="100"/>
      <c r="ACQ101" s="100"/>
      <c r="ACR101" s="100"/>
      <c r="ACS101" s="100"/>
      <c r="ACT101" s="100"/>
      <c r="ACU101" s="100"/>
      <c r="ACV101" s="100"/>
      <c r="ACW101" s="100"/>
      <c r="ACX101" s="100"/>
      <c r="ACY101" s="100"/>
      <c r="ACZ101" s="100"/>
      <c r="ADA101" s="100"/>
      <c r="ADB101" s="100"/>
      <c r="ADC101" s="100"/>
      <c r="ADD101" s="100"/>
      <c r="ADE101" s="100"/>
      <c r="ADF101" s="100"/>
      <c r="ADG101" s="100"/>
      <c r="ADH101" s="100"/>
      <c r="ADI101" s="100"/>
      <c r="ADJ101" s="100"/>
      <c r="ADK101" s="100"/>
      <c r="ADL101" s="100"/>
      <c r="ADM101" s="100"/>
      <c r="ADN101" s="100"/>
      <c r="ADO101" s="100"/>
      <c r="ADP101" s="100"/>
      <c r="ADQ101" s="100"/>
      <c r="ADR101" s="100"/>
      <c r="ADS101" s="100"/>
      <c r="ADT101" s="100"/>
      <c r="ADU101" s="100"/>
      <c r="ADV101" s="100"/>
      <c r="ADW101" s="100"/>
      <c r="ADX101" s="100"/>
      <c r="ADY101" s="100"/>
      <c r="ADZ101" s="100"/>
      <c r="AEA101" s="100"/>
      <c r="AEB101" s="100"/>
      <c r="AEC101" s="100"/>
      <c r="AED101" s="100"/>
      <c r="AEE101" s="100"/>
      <c r="AEF101" s="100"/>
      <c r="AEG101" s="100"/>
      <c r="AEH101" s="100"/>
      <c r="AEI101" s="100"/>
      <c r="AEJ101" s="100"/>
      <c r="AEK101" s="100"/>
      <c r="AEL101" s="100"/>
      <c r="AEM101" s="100"/>
      <c r="AEN101" s="100"/>
      <c r="AEO101" s="100"/>
      <c r="AEP101" s="100"/>
      <c r="AEQ101" s="100"/>
      <c r="AER101" s="100"/>
      <c r="AES101" s="100"/>
      <c r="AET101" s="100"/>
      <c r="AEU101" s="100"/>
      <c r="AEV101" s="100"/>
      <c r="AEW101" s="100"/>
      <c r="AEX101" s="100"/>
      <c r="AEY101" s="100"/>
      <c r="AEZ101" s="100"/>
      <c r="AFA101" s="100"/>
      <c r="AFB101" s="100"/>
      <c r="AFC101" s="100"/>
      <c r="AFD101" s="100"/>
      <c r="AFE101" s="100"/>
      <c r="AFF101" s="100"/>
      <c r="AFG101" s="100"/>
      <c r="AFH101" s="100"/>
      <c r="AFI101" s="100"/>
      <c r="AFJ101" s="100"/>
      <c r="AFK101" s="100"/>
      <c r="AFL101" s="100"/>
      <c r="AFM101" s="100"/>
      <c r="AFN101" s="100"/>
      <c r="AFO101" s="100"/>
      <c r="AFP101" s="100"/>
      <c r="AFQ101" s="100"/>
      <c r="AFR101" s="100"/>
      <c r="AFS101" s="100"/>
      <c r="AFT101" s="100"/>
      <c r="AFU101" s="100"/>
      <c r="AFV101" s="100"/>
      <c r="AFW101" s="100"/>
      <c r="AFX101" s="100"/>
      <c r="AFY101" s="100"/>
      <c r="AFZ101" s="100"/>
      <c r="AGA101" s="100"/>
      <c r="AGB101" s="100"/>
      <c r="AGC101" s="100"/>
      <c r="AGD101" s="100"/>
      <c r="AGE101" s="100"/>
      <c r="AGF101" s="100"/>
      <c r="AGG101" s="100"/>
      <c r="AGH101" s="100"/>
      <c r="AGI101" s="100"/>
      <c r="AGJ101" s="100"/>
      <c r="AGK101" s="100"/>
      <c r="AGL101" s="100"/>
      <c r="AGM101" s="100"/>
      <c r="AGN101" s="100"/>
      <c r="AGO101" s="100"/>
      <c r="AGP101" s="100"/>
      <c r="AGQ101" s="100"/>
      <c r="AGR101" s="100"/>
      <c r="AGS101" s="100"/>
      <c r="AGT101" s="100"/>
      <c r="AGU101" s="100"/>
      <c r="AGV101" s="100"/>
      <c r="AGW101" s="100"/>
      <c r="AGX101" s="100"/>
      <c r="AGY101" s="100"/>
      <c r="AGZ101" s="100"/>
      <c r="AHA101" s="100"/>
      <c r="AHB101" s="100"/>
      <c r="AHC101" s="100"/>
      <c r="AHD101" s="100"/>
      <c r="AHE101" s="100"/>
      <c r="AHF101" s="100"/>
      <c r="AHG101" s="100"/>
      <c r="AHH101" s="100"/>
      <c r="AHI101" s="100"/>
      <c r="AHJ101" s="100"/>
      <c r="AHK101" s="100"/>
      <c r="AHL101" s="100"/>
      <c r="AHM101" s="100"/>
      <c r="AHN101" s="100"/>
      <c r="AHO101" s="100"/>
      <c r="AHP101" s="100"/>
      <c r="AHQ101" s="100"/>
      <c r="AHR101" s="100"/>
      <c r="AHS101" s="100"/>
      <c r="AHT101" s="100"/>
      <c r="AHU101" s="100"/>
      <c r="AHV101" s="100"/>
      <c r="AHW101" s="100"/>
      <c r="AHX101" s="100"/>
      <c r="AHY101" s="100"/>
      <c r="AHZ101" s="100"/>
      <c r="AIA101" s="100"/>
      <c r="AIB101" s="100"/>
      <c r="AIC101" s="100"/>
      <c r="AID101" s="100"/>
      <c r="AIE101" s="100"/>
      <c r="AIF101" s="100"/>
      <c r="AIG101" s="100"/>
      <c r="AIH101" s="100"/>
      <c r="AII101" s="100"/>
      <c r="AIJ101" s="100"/>
      <c r="AIK101" s="100"/>
      <c r="AIL101" s="100"/>
      <c r="AIM101" s="100"/>
      <c r="AIN101" s="100"/>
      <c r="AIO101" s="100"/>
      <c r="AIP101" s="100"/>
      <c r="AIQ101" s="100"/>
      <c r="AIR101" s="100"/>
      <c r="AIS101" s="100"/>
      <c r="AIT101" s="100"/>
      <c r="AIU101" s="100"/>
      <c r="AIV101" s="100"/>
      <c r="AIW101" s="100"/>
      <c r="AIX101" s="100"/>
      <c r="AIY101" s="100"/>
      <c r="AIZ101" s="100"/>
      <c r="AJA101" s="100"/>
      <c r="AJB101" s="100"/>
      <c r="AJC101" s="100"/>
      <c r="AJD101" s="100"/>
      <c r="AJE101" s="100"/>
      <c r="AJF101" s="100"/>
      <c r="AJG101" s="100"/>
      <c r="AJH101" s="100"/>
      <c r="AJI101" s="100"/>
      <c r="AJJ101" s="100"/>
      <c r="AJK101" s="100"/>
      <c r="AJL101" s="100"/>
      <c r="AJM101" s="100"/>
      <c r="AJN101" s="100"/>
      <c r="AJO101" s="100"/>
      <c r="AJP101" s="100"/>
      <c r="AJQ101" s="100"/>
      <c r="AJR101" s="100"/>
      <c r="AJS101" s="100"/>
      <c r="AJT101" s="100"/>
      <c r="AJU101" s="100"/>
      <c r="AJV101" s="100"/>
      <c r="AJW101" s="100"/>
      <c r="AJX101" s="100"/>
      <c r="AJY101" s="100"/>
      <c r="AJZ101" s="100"/>
      <c r="AKA101" s="100"/>
      <c r="AKB101" s="100"/>
      <c r="AKC101" s="100"/>
      <c r="AKD101" s="100"/>
      <c r="AKE101" s="100"/>
      <c r="AKF101" s="100"/>
      <c r="AKG101" s="100"/>
      <c r="AKH101" s="100"/>
      <c r="AKI101" s="100"/>
      <c r="AKJ101" s="100"/>
      <c r="AKK101" s="100"/>
      <c r="AKL101" s="100"/>
      <c r="AKM101" s="100"/>
      <c r="AKN101" s="100"/>
      <c r="AKO101" s="100"/>
      <c r="AKP101" s="100"/>
      <c r="AKQ101" s="100"/>
      <c r="AKR101" s="100"/>
      <c r="AKS101" s="100"/>
      <c r="AKT101" s="100"/>
      <c r="AKU101" s="100"/>
      <c r="AKV101" s="100"/>
      <c r="AKW101" s="100"/>
      <c r="AKX101" s="100"/>
      <c r="AKY101" s="100"/>
      <c r="AKZ101" s="100"/>
      <c r="ALA101" s="100"/>
      <c r="ALB101" s="100"/>
      <c r="ALC101" s="100"/>
      <c r="ALD101" s="100"/>
      <c r="ALE101" s="100"/>
      <c r="ALF101" s="100"/>
      <c r="ALG101" s="100"/>
      <c r="ALH101" s="100"/>
      <c r="ALI101" s="100"/>
      <c r="ALJ101" s="100"/>
      <c r="ALK101" s="100"/>
      <c r="ALL101" s="100"/>
      <c r="ALM101" s="100"/>
      <c r="ALN101" s="100"/>
      <c r="ALO101" s="100"/>
      <c r="ALP101" s="100"/>
      <c r="ALQ101" s="100"/>
      <c r="ALR101" s="100"/>
      <c r="ALS101" s="100"/>
      <c r="ALT101" s="100"/>
      <c r="ALU101" s="100"/>
      <c r="ALV101" s="100"/>
      <c r="ALW101" s="100"/>
      <c r="ALX101" s="100"/>
      <c r="ALY101" s="100"/>
      <c r="ALZ101" s="100"/>
      <c r="AMA101" s="100"/>
      <c r="AMB101" s="100"/>
      <c r="AMC101" s="100"/>
      <c r="AMD101" s="100"/>
      <c r="AME101" s="100"/>
      <c r="AMF101" s="100"/>
      <c r="AMG101" s="100"/>
      <c r="AMH101" s="100"/>
      <c r="AMI101" s="100"/>
    </row>
    <row r="102" spans="1:1023" ht="15" x14ac:dyDescent="0.2">
      <c r="A102" s="718"/>
      <c r="B102" s="772" t="s">
        <v>14</v>
      </c>
      <c r="C102" s="773"/>
      <c r="D102" s="90"/>
      <c r="E102" s="558">
        <f>SUM(E101)</f>
        <v>3510444</v>
      </c>
      <c r="F102" s="91"/>
      <c r="G102" s="92"/>
      <c r="H102" s="89"/>
    </row>
    <row r="103" spans="1:1023" ht="25.9" customHeight="1" x14ac:dyDescent="0.2">
      <c r="A103" s="173" t="s">
        <v>78</v>
      </c>
      <c r="B103" s="802" t="s">
        <v>79</v>
      </c>
      <c r="C103" s="803"/>
      <c r="D103" s="803"/>
      <c r="E103" s="803"/>
      <c r="F103" s="803"/>
      <c r="G103" s="804"/>
      <c r="H103" s="174" t="s">
        <v>80</v>
      </c>
    </row>
    <row r="104" spans="1:1023" s="284" customFormat="1" ht="102" x14ac:dyDescent="0.2">
      <c r="A104" s="164">
        <v>1</v>
      </c>
      <c r="B104" s="165" t="s">
        <v>81</v>
      </c>
      <c r="C104" s="164">
        <v>2016</v>
      </c>
      <c r="D104" s="175">
        <v>15679919.810000001</v>
      </c>
      <c r="E104" s="176"/>
      <c r="F104" s="177" t="s">
        <v>82</v>
      </c>
      <c r="G104" s="178" t="s">
        <v>83</v>
      </c>
      <c r="H104" s="166" t="s">
        <v>84</v>
      </c>
      <c r="I104" s="99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100"/>
      <c r="GE104" s="100"/>
      <c r="GF104" s="100"/>
      <c r="GG104" s="100"/>
      <c r="GH104" s="100"/>
      <c r="GI104" s="100"/>
      <c r="GJ104" s="100"/>
      <c r="GK104" s="100"/>
      <c r="GL104" s="100"/>
      <c r="GM104" s="100"/>
      <c r="GN104" s="100"/>
      <c r="GO104" s="100"/>
      <c r="GP104" s="100"/>
      <c r="GQ104" s="100"/>
      <c r="GR104" s="100"/>
      <c r="GS104" s="100"/>
      <c r="GT104" s="100"/>
      <c r="GU104" s="100"/>
      <c r="GV104" s="100"/>
      <c r="GW104" s="100"/>
      <c r="GX104" s="100"/>
      <c r="GY104" s="100"/>
      <c r="GZ104" s="100"/>
      <c r="HA104" s="100"/>
      <c r="HB104" s="100"/>
      <c r="HC104" s="100"/>
      <c r="HD104" s="100"/>
      <c r="HE104" s="100"/>
      <c r="HF104" s="100"/>
      <c r="HG104" s="100"/>
      <c r="HH104" s="100"/>
      <c r="HI104" s="100"/>
      <c r="HJ104" s="100"/>
      <c r="HK104" s="100"/>
      <c r="HL104" s="100"/>
      <c r="HM104" s="100"/>
      <c r="HN104" s="100"/>
      <c r="HO104" s="100"/>
      <c r="HP104" s="100"/>
      <c r="HQ104" s="100"/>
      <c r="HR104" s="100"/>
      <c r="HS104" s="100"/>
      <c r="HT104" s="100"/>
      <c r="HU104" s="100"/>
      <c r="HV104" s="100"/>
      <c r="HW104" s="100"/>
      <c r="HX104" s="100"/>
      <c r="HY104" s="100"/>
      <c r="HZ104" s="100"/>
      <c r="IA104" s="100"/>
      <c r="IB104" s="100"/>
      <c r="IC104" s="100"/>
      <c r="ID104" s="100"/>
      <c r="IE104" s="100"/>
      <c r="IF104" s="100"/>
      <c r="IG104" s="100"/>
      <c r="IH104" s="100"/>
      <c r="II104" s="100"/>
      <c r="IJ104" s="100"/>
      <c r="IK104" s="100"/>
      <c r="IL104" s="100"/>
      <c r="IM104" s="100"/>
      <c r="IN104" s="100"/>
      <c r="IO104" s="100"/>
      <c r="IP104" s="100"/>
      <c r="IQ104" s="100"/>
      <c r="IR104" s="100"/>
      <c r="IS104" s="100"/>
      <c r="IT104" s="100"/>
      <c r="IU104" s="100"/>
      <c r="IV104" s="100"/>
      <c r="IW104" s="100"/>
      <c r="IX104" s="100"/>
      <c r="IY104" s="100"/>
      <c r="IZ104" s="100"/>
      <c r="JA104" s="100"/>
      <c r="JB104" s="100"/>
      <c r="JC104" s="100"/>
      <c r="JD104" s="100"/>
      <c r="JE104" s="100"/>
      <c r="JF104" s="100"/>
      <c r="JG104" s="100"/>
      <c r="JH104" s="100"/>
      <c r="JI104" s="100"/>
      <c r="JJ104" s="100"/>
      <c r="JK104" s="100"/>
      <c r="JL104" s="100"/>
      <c r="JM104" s="100"/>
      <c r="JN104" s="100"/>
      <c r="JO104" s="100"/>
      <c r="JP104" s="100"/>
      <c r="JQ104" s="100"/>
      <c r="JR104" s="100"/>
      <c r="JS104" s="100"/>
      <c r="JT104" s="100"/>
      <c r="JU104" s="100"/>
      <c r="JV104" s="100"/>
      <c r="JW104" s="100"/>
      <c r="JX104" s="100"/>
      <c r="JY104" s="100"/>
      <c r="JZ104" s="100"/>
      <c r="KA104" s="100"/>
      <c r="KB104" s="100"/>
      <c r="KC104" s="100"/>
      <c r="KD104" s="100"/>
      <c r="KE104" s="100"/>
      <c r="KF104" s="100"/>
      <c r="KG104" s="100"/>
      <c r="KH104" s="100"/>
      <c r="KI104" s="100"/>
      <c r="KJ104" s="100"/>
      <c r="KK104" s="100"/>
      <c r="KL104" s="100"/>
      <c r="KM104" s="100"/>
      <c r="KN104" s="100"/>
      <c r="KO104" s="100"/>
      <c r="KP104" s="100"/>
      <c r="KQ104" s="100"/>
      <c r="KR104" s="100"/>
      <c r="KS104" s="100"/>
      <c r="KT104" s="100"/>
      <c r="KU104" s="100"/>
      <c r="KV104" s="100"/>
      <c r="KW104" s="100"/>
      <c r="KX104" s="100"/>
      <c r="KY104" s="100"/>
      <c r="KZ104" s="100"/>
      <c r="LA104" s="100"/>
      <c r="LB104" s="100"/>
      <c r="LC104" s="100"/>
      <c r="LD104" s="100"/>
      <c r="LE104" s="100"/>
      <c r="LF104" s="100"/>
      <c r="LG104" s="100"/>
      <c r="LH104" s="100"/>
      <c r="LI104" s="100"/>
      <c r="LJ104" s="100"/>
      <c r="LK104" s="100"/>
      <c r="LL104" s="100"/>
      <c r="LM104" s="100"/>
      <c r="LN104" s="100"/>
      <c r="LO104" s="100"/>
      <c r="LP104" s="100"/>
      <c r="LQ104" s="100"/>
      <c r="LR104" s="100"/>
      <c r="LS104" s="100"/>
      <c r="LT104" s="100"/>
      <c r="LU104" s="100"/>
      <c r="LV104" s="100"/>
      <c r="LW104" s="100"/>
      <c r="LX104" s="100"/>
      <c r="LY104" s="100"/>
      <c r="LZ104" s="100"/>
      <c r="MA104" s="100"/>
      <c r="MB104" s="100"/>
      <c r="MC104" s="100"/>
      <c r="MD104" s="100"/>
      <c r="ME104" s="100"/>
      <c r="MF104" s="100"/>
      <c r="MG104" s="100"/>
      <c r="MH104" s="100"/>
      <c r="MI104" s="100"/>
      <c r="MJ104" s="100"/>
      <c r="MK104" s="100"/>
      <c r="ML104" s="100"/>
      <c r="MM104" s="100"/>
      <c r="MN104" s="100"/>
      <c r="MO104" s="100"/>
      <c r="MP104" s="100"/>
      <c r="MQ104" s="100"/>
      <c r="MR104" s="100"/>
      <c r="MS104" s="100"/>
      <c r="MT104" s="100"/>
      <c r="MU104" s="100"/>
      <c r="MV104" s="100"/>
      <c r="MW104" s="100"/>
      <c r="MX104" s="100"/>
      <c r="MY104" s="100"/>
      <c r="MZ104" s="100"/>
      <c r="NA104" s="100"/>
      <c r="NB104" s="100"/>
      <c r="NC104" s="100"/>
      <c r="ND104" s="100"/>
      <c r="NE104" s="100"/>
      <c r="NF104" s="100"/>
      <c r="NG104" s="100"/>
      <c r="NH104" s="100"/>
      <c r="NI104" s="100"/>
      <c r="NJ104" s="100"/>
      <c r="NK104" s="100"/>
      <c r="NL104" s="100"/>
      <c r="NM104" s="100"/>
      <c r="NN104" s="100"/>
      <c r="NO104" s="100"/>
      <c r="NP104" s="100"/>
      <c r="NQ104" s="100"/>
      <c r="NR104" s="100"/>
      <c r="NS104" s="100"/>
      <c r="NT104" s="100"/>
      <c r="NU104" s="100"/>
      <c r="NV104" s="100"/>
      <c r="NW104" s="100"/>
      <c r="NX104" s="100"/>
      <c r="NY104" s="100"/>
      <c r="NZ104" s="100"/>
      <c r="OA104" s="100"/>
      <c r="OB104" s="100"/>
      <c r="OC104" s="100"/>
      <c r="OD104" s="100"/>
      <c r="OE104" s="100"/>
      <c r="OF104" s="100"/>
      <c r="OG104" s="100"/>
      <c r="OH104" s="100"/>
      <c r="OI104" s="100"/>
      <c r="OJ104" s="100"/>
      <c r="OK104" s="100"/>
      <c r="OL104" s="100"/>
      <c r="OM104" s="100"/>
      <c r="ON104" s="100"/>
      <c r="OO104" s="100"/>
      <c r="OP104" s="100"/>
      <c r="OQ104" s="100"/>
      <c r="OR104" s="100"/>
      <c r="OS104" s="100"/>
      <c r="OT104" s="100"/>
      <c r="OU104" s="100"/>
      <c r="OV104" s="100"/>
      <c r="OW104" s="100"/>
      <c r="OX104" s="100"/>
      <c r="OY104" s="100"/>
      <c r="OZ104" s="100"/>
      <c r="PA104" s="100"/>
      <c r="PB104" s="100"/>
      <c r="PC104" s="100"/>
      <c r="PD104" s="100"/>
      <c r="PE104" s="100"/>
      <c r="PF104" s="100"/>
      <c r="PG104" s="100"/>
      <c r="PH104" s="100"/>
      <c r="PI104" s="100"/>
      <c r="PJ104" s="100"/>
      <c r="PK104" s="100"/>
      <c r="PL104" s="100"/>
      <c r="PM104" s="100"/>
      <c r="PN104" s="100"/>
      <c r="PO104" s="100"/>
      <c r="PP104" s="100"/>
      <c r="PQ104" s="100"/>
      <c r="PR104" s="100"/>
      <c r="PS104" s="100"/>
      <c r="PT104" s="100"/>
      <c r="PU104" s="100"/>
      <c r="PV104" s="100"/>
      <c r="PW104" s="100"/>
      <c r="PX104" s="100"/>
      <c r="PY104" s="100"/>
      <c r="PZ104" s="100"/>
      <c r="QA104" s="100"/>
      <c r="QB104" s="100"/>
      <c r="QC104" s="100"/>
      <c r="QD104" s="100"/>
      <c r="QE104" s="100"/>
      <c r="QF104" s="100"/>
      <c r="QG104" s="100"/>
      <c r="QH104" s="100"/>
      <c r="QI104" s="100"/>
      <c r="QJ104" s="100"/>
      <c r="QK104" s="100"/>
      <c r="QL104" s="100"/>
      <c r="QM104" s="100"/>
      <c r="QN104" s="100"/>
      <c r="QO104" s="100"/>
      <c r="QP104" s="100"/>
      <c r="QQ104" s="100"/>
      <c r="QR104" s="100"/>
      <c r="QS104" s="100"/>
      <c r="QT104" s="100"/>
      <c r="QU104" s="100"/>
      <c r="QV104" s="100"/>
      <c r="QW104" s="100"/>
      <c r="QX104" s="100"/>
      <c r="QY104" s="100"/>
      <c r="QZ104" s="100"/>
      <c r="RA104" s="100"/>
      <c r="RB104" s="100"/>
      <c r="RC104" s="100"/>
      <c r="RD104" s="100"/>
      <c r="RE104" s="100"/>
      <c r="RF104" s="100"/>
      <c r="RG104" s="100"/>
      <c r="RH104" s="100"/>
      <c r="RI104" s="100"/>
      <c r="RJ104" s="100"/>
      <c r="RK104" s="100"/>
      <c r="RL104" s="100"/>
      <c r="RM104" s="100"/>
      <c r="RN104" s="100"/>
      <c r="RO104" s="100"/>
      <c r="RP104" s="100"/>
      <c r="RQ104" s="100"/>
      <c r="RR104" s="100"/>
      <c r="RS104" s="100"/>
      <c r="RT104" s="100"/>
      <c r="RU104" s="100"/>
      <c r="RV104" s="100"/>
      <c r="RW104" s="100"/>
      <c r="RX104" s="100"/>
      <c r="RY104" s="100"/>
      <c r="RZ104" s="100"/>
      <c r="SA104" s="100"/>
      <c r="SB104" s="100"/>
      <c r="SC104" s="100"/>
      <c r="SD104" s="100"/>
      <c r="SE104" s="100"/>
      <c r="SF104" s="100"/>
      <c r="SG104" s="100"/>
      <c r="SH104" s="100"/>
      <c r="SI104" s="100"/>
      <c r="SJ104" s="100"/>
      <c r="SK104" s="100"/>
      <c r="SL104" s="100"/>
      <c r="SM104" s="100"/>
      <c r="SN104" s="100"/>
      <c r="SO104" s="100"/>
      <c r="SP104" s="100"/>
      <c r="SQ104" s="100"/>
      <c r="SR104" s="100"/>
      <c r="SS104" s="100"/>
      <c r="ST104" s="100"/>
      <c r="SU104" s="100"/>
      <c r="SV104" s="100"/>
      <c r="SW104" s="100"/>
      <c r="SX104" s="100"/>
      <c r="SY104" s="100"/>
      <c r="SZ104" s="100"/>
      <c r="TA104" s="100"/>
      <c r="TB104" s="100"/>
      <c r="TC104" s="100"/>
      <c r="TD104" s="100"/>
      <c r="TE104" s="100"/>
      <c r="TF104" s="100"/>
      <c r="TG104" s="100"/>
      <c r="TH104" s="100"/>
      <c r="TI104" s="100"/>
      <c r="TJ104" s="100"/>
      <c r="TK104" s="100"/>
      <c r="TL104" s="100"/>
      <c r="TM104" s="100"/>
      <c r="TN104" s="100"/>
      <c r="TO104" s="100"/>
      <c r="TP104" s="100"/>
      <c r="TQ104" s="100"/>
      <c r="TR104" s="100"/>
      <c r="TS104" s="100"/>
      <c r="TT104" s="100"/>
      <c r="TU104" s="100"/>
      <c r="TV104" s="100"/>
      <c r="TW104" s="100"/>
      <c r="TX104" s="100"/>
      <c r="TY104" s="100"/>
      <c r="TZ104" s="100"/>
      <c r="UA104" s="100"/>
      <c r="UB104" s="100"/>
      <c r="UC104" s="100"/>
      <c r="UD104" s="100"/>
      <c r="UE104" s="100"/>
      <c r="UF104" s="100"/>
      <c r="UG104" s="100"/>
      <c r="UH104" s="100"/>
      <c r="UI104" s="100"/>
      <c r="UJ104" s="100"/>
      <c r="UK104" s="100"/>
      <c r="UL104" s="100"/>
      <c r="UM104" s="100"/>
      <c r="UN104" s="100"/>
      <c r="UO104" s="100"/>
      <c r="UP104" s="100"/>
      <c r="UQ104" s="100"/>
      <c r="UR104" s="100"/>
      <c r="US104" s="100"/>
      <c r="UT104" s="100"/>
      <c r="UU104" s="100"/>
      <c r="UV104" s="100"/>
      <c r="UW104" s="100"/>
      <c r="UX104" s="100"/>
      <c r="UY104" s="100"/>
      <c r="UZ104" s="100"/>
      <c r="VA104" s="100"/>
      <c r="VB104" s="100"/>
      <c r="VC104" s="100"/>
      <c r="VD104" s="100"/>
      <c r="VE104" s="100"/>
      <c r="VF104" s="100"/>
      <c r="VG104" s="100"/>
      <c r="VH104" s="100"/>
      <c r="VI104" s="100"/>
      <c r="VJ104" s="100"/>
      <c r="VK104" s="100"/>
      <c r="VL104" s="100"/>
      <c r="VM104" s="100"/>
      <c r="VN104" s="100"/>
      <c r="VO104" s="100"/>
      <c r="VP104" s="100"/>
      <c r="VQ104" s="100"/>
      <c r="VR104" s="100"/>
      <c r="VS104" s="100"/>
      <c r="VT104" s="100"/>
      <c r="VU104" s="100"/>
      <c r="VV104" s="100"/>
      <c r="VW104" s="100"/>
      <c r="VX104" s="100"/>
      <c r="VY104" s="100"/>
      <c r="VZ104" s="100"/>
      <c r="WA104" s="100"/>
      <c r="WB104" s="100"/>
      <c r="WC104" s="100"/>
      <c r="WD104" s="100"/>
      <c r="WE104" s="100"/>
      <c r="WF104" s="100"/>
      <c r="WG104" s="100"/>
      <c r="WH104" s="100"/>
      <c r="WI104" s="100"/>
      <c r="WJ104" s="100"/>
      <c r="WK104" s="100"/>
      <c r="WL104" s="100"/>
      <c r="WM104" s="100"/>
      <c r="WN104" s="100"/>
      <c r="WO104" s="100"/>
      <c r="WP104" s="100"/>
      <c r="WQ104" s="100"/>
      <c r="WR104" s="100"/>
      <c r="WS104" s="100"/>
      <c r="WT104" s="100"/>
      <c r="WU104" s="100"/>
      <c r="WV104" s="100"/>
      <c r="WW104" s="100"/>
      <c r="WX104" s="100"/>
      <c r="WY104" s="100"/>
      <c r="WZ104" s="100"/>
      <c r="XA104" s="100"/>
      <c r="XB104" s="100"/>
      <c r="XC104" s="100"/>
      <c r="XD104" s="100"/>
      <c r="XE104" s="100"/>
      <c r="XF104" s="100"/>
      <c r="XG104" s="100"/>
      <c r="XH104" s="100"/>
      <c r="XI104" s="100"/>
      <c r="XJ104" s="100"/>
      <c r="XK104" s="100"/>
      <c r="XL104" s="100"/>
      <c r="XM104" s="100"/>
      <c r="XN104" s="100"/>
      <c r="XO104" s="100"/>
      <c r="XP104" s="100"/>
      <c r="XQ104" s="100"/>
      <c r="XR104" s="100"/>
      <c r="XS104" s="100"/>
      <c r="XT104" s="100"/>
      <c r="XU104" s="100"/>
      <c r="XV104" s="100"/>
      <c r="XW104" s="100"/>
      <c r="XX104" s="100"/>
      <c r="XY104" s="100"/>
      <c r="XZ104" s="100"/>
      <c r="YA104" s="100"/>
      <c r="YB104" s="100"/>
      <c r="YC104" s="100"/>
      <c r="YD104" s="100"/>
      <c r="YE104" s="100"/>
      <c r="YF104" s="100"/>
      <c r="YG104" s="100"/>
      <c r="YH104" s="100"/>
      <c r="YI104" s="100"/>
      <c r="YJ104" s="100"/>
      <c r="YK104" s="100"/>
      <c r="YL104" s="100"/>
      <c r="YM104" s="100"/>
      <c r="YN104" s="100"/>
      <c r="YO104" s="100"/>
      <c r="YP104" s="100"/>
      <c r="YQ104" s="100"/>
      <c r="YR104" s="100"/>
      <c r="YS104" s="100"/>
      <c r="YT104" s="100"/>
      <c r="YU104" s="100"/>
      <c r="YV104" s="100"/>
      <c r="YW104" s="100"/>
      <c r="YX104" s="100"/>
      <c r="YY104" s="100"/>
      <c r="YZ104" s="100"/>
      <c r="ZA104" s="100"/>
      <c r="ZB104" s="100"/>
      <c r="ZC104" s="100"/>
      <c r="ZD104" s="100"/>
      <c r="ZE104" s="100"/>
      <c r="ZF104" s="100"/>
      <c r="ZG104" s="100"/>
      <c r="ZH104" s="100"/>
      <c r="ZI104" s="100"/>
      <c r="ZJ104" s="100"/>
      <c r="ZK104" s="100"/>
      <c r="ZL104" s="100"/>
      <c r="ZM104" s="100"/>
      <c r="ZN104" s="100"/>
      <c r="ZO104" s="100"/>
      <c r="ZP104" s="100"/>
      <c r="ZQ104" s="100"/>
      <c r="ZR104" s="100"/>
      <c r="ZS104" s="100"/>
      <c r="ZT104" s="100"/>
      <c r="ZU104" s="100"/>
      <c r="ZV104" s="100"/>
      <c r="ZW104" s="100"/>
      <c r="ZX104" s="100"/>
      <c r="ZY104" s="100"/>
      <c r="ZZ104" s="100"/>
      <c r="AAA104" s="100"/>
      <c r="AAB104" s="100"/>
      <c r="AAC104" s="100"/>
      <c r="AAD104" s="100"/>
      <c r="AAE104" s="100"/>
      <c r="AAF104" s="100"/>
      <c r="AAG104" s="100"/>
      <c r="AAH104" s="100"/>
      <c r="AAI104" s="100"/>
      <c r="AAJ104" s="100"/>
      <c r="AAK104" s="100"/>
      <c r="AAL104" s="100"/>
      <c r="AAM104" s="100"/>
      <c r="AAN104" s="100"/>
      <c r="AAO104" s="100"/>
      <c r="AAP104" s="100"/>
      <c r="AAQ104" s="100"/>
      <c r="AAR104" s="100"/>
      <c r="AAS104" s="100"/>
      <c r="AAT104" s="100"/>
      <c r="AAU104" s="100"/>
      <c r="AAV104" s="100"/>
      <c r="AAW104" s="100"/>
      <c r="AAX104" s="100"/>
      <c r="AAY104" s="100"/>
      <c r="AAZ104" s="100"/>
      <c r="ABA104" s="100"/>
      <c r="ABB104" s="100"/>
      <c r="ABC104" s="100"/>
      <c r="ABD104" s="100"/>
      <c r="ABE104" s="100"/>
      <c r="ABF104" s="100"/>
      <c r="ABG104" s="100"/>
      <c r="ABH104" s="100"/>
      <c r="ABI104" s="100"/>
      <c r="ABJ104" s="100"/>
      <c r="ABK104" s="100"/>
      <c r="ABL104" s="100"/>
      <c r="ABM104" s="100"/>
      <c r="ABN104" s="100"/>
      <c r="ABO104" s="100"/>
      <c r="ABP104" s="100"/>
      <c r="ABQ104" s="100"/>
      <c r="ABR104" s="100"/>
      <c r="ABS104" s="100"/>
      <c r="ABT104" s="100"/>
      <c r="ABU104" s="100"/>
      <c r="ABV104" s="100"/>
      <c r="ABW104" s="100"/>
      <c r="ABX104" s="100"/>
      <c r="ABY104" s="100"/>
      <c r="ABZ104" s="100"/>
      <c r="ACA104" s="100"/>
      <c r="ACB104" s="100"/>
      <c r="ACC104" s="100"/>
      <c r="ACD104" s="100"/>
      <c r="ACE104" s="100"/>
      <c r="ACF104" s="100"/>
      <c r="ACG104" s="100"/>
      <c r="ACH104" s="100"/>
      <c r="ACI104" s="100"/>
      <c r="ACJ104" s="100"/>
      <c r="ACK104" s="100"/>
      <c r="ACL104" s="100"/>
      <c r="ACM104" s="100"/>
      <c r="ACN104" s="100"/>
      <c r="ACO104" s="100"/>
      <c r="ACP104" s="100"/>
      <c r="ACQ104" s="100"/>
      <c r="ACR104" s="100"/>
      <c r="ACS104" s="100"/>
      <c r="ACT104" s="100"/>
      <c r="ACU104" s="100"/>
      <c r="ACV104" s="100"/>
      <c r="ACW104" s="100"/>
      <c r="ACX104" s="100"/>
      <c r="ACY104" s="100"/>
      <c r="ACZ104" s="100"/>
      <c r="ADA104" s="100"/>
      <c r="ADB104" s="100"/>
      <c r="ADC104" s="100"/>
      <c r="ADD104" s="100"/>
      <c r="ADE104" s="100"/>
      <c r="ADF104" s="100"/>
      <c r="ADG104" s="100"/>
      <c r="ADH104" s="100"/>
      <c r="ADI104" s="100"/>
      <c r="ADJ104" s="100"/>
      <c r="ADK104" s="100"/>
      <c r="ADL104" s="100"/>
      <c r="ADM104" s="100"/>
      <c r="ADN104" s="100"/>
      <c r="ADO104" s="100"/>
      <c r="ADP104" s="100"/>
      <c r="ADQ104" s="100"/>
      <c r="ADR104" s="100"/>
      <c r="ADS104" s="100"/>
      <c r="ADT104" s="100"/>
      <c r="ADU104" s="100"/>
      <c r="ADV104" s="100"/>
      <c r="ADW104" s="100"/>
      <c r="ADX104" s="100"/>
      <c r="ADY104" s="100"/>
      <c r="ADZ104" s="100"/>
      <c r="AEA104" s="100"/>
      <c r="AEB104" s="100"/>
      <c r="AEC104" s="100"/>
      <c r="AED104" s="100"/>
      <c r="AEE104" s="100"/>
      <c r="AEF104" s="100"/>
      <c r="AEG104" s="100"/>
      <c r="AEH104" s="100"/>
      <c r="AEI104" s="100"/>
      <c r="AEJ104" s="100"/>
      <c r="AEK104" s="100"/>
      <c r="AEL104" s="100"/>
      <c r="AEM104" s="100"/>
      <c r="AEN104" s="100"/>
      <c r="AEO104" s="100"/>
      <c r="AEP104" s="100"/>
      <c r="AEQ104" s="100"/>
      <c r="AER104" s="100"/>
      <c r="AES104" s="100"/>
      <c r="AET104" s="100"/>
      <c r="AEU104" s="100"/>
      <c r="AEV104" s="100"/>
      <c r="AEW104" s="100"/>
      <c r="AEX104" s="100"/>
      <c r="AEY104" s="100"/>
      <c r="AEZ104" s="100"/>
      <c r="AFA104" s="100"/>
      <c r="AFB104" s="100"/>
      <c r="AFC104" s="100"/>
      <c r="AFD104" s="100"/>
      <c r="AFE104" s="100"/>
      <c r="AFF104" s="100"/>
      <c r="AFG104" s="100"/>
      <c r="AFH104" s="100"/>
      <c r="AFI104" s="100"/>
      <c r="AFJ104" s="100"/>
      <c r="AFK104" s="100"/>
      <c r="AFL104" s="100"/>
      <c r="AFM104" s="100"/>
      <c r="AFN104" s="100"/>
      <c r="AFO104" s="100"/>
      <c r="AFP104" s="100"/>
      <c r="AFQ104" s="100"/>
      <c r="AFR104" s="100"/>
      <c r="AFS104" s="100"/>
      <c r="AFT104" s="100"/>
      <c r="AFU104" s="100"/>
      <c r="AFV104" s="100"/>
      <c r="AFW104" s="100"/>
      <c r="AFX104" s="100"/>
      <c r="AFY104" s="100"/>
      <c r="AFZ104" s="100"/>
      <c r="AGA104" s="100"/>
      <c r="AGB104" s="100"/>
      <c r="AGC104" s="100"/>
      <c r="AGD104" s="100"/>
      <c r="AGE104" s="100"/>
      <c r="AGF104" s="100"/>
      <c r="AGG104" s="100"/>
      <c r="AGH104" s="100"/>
      <c r="AGI104" s="100"/>
      <c r="AGJ104" s="100"/>
      <c r="AGK104" s="100"/>
      <c r="AGL104" s="100"/>
      <c r="AGM104" s="100"/>
      <c r="AGN104" s="100"/>
      <c r="AGO104" s="100"/>
      <c r="AGP104" s="100"/>
      <c r="AGQ104" s="100"/>
      <c r="AGR104" s="100"/>
      <c r="AGS104" s="100"/>
      <c r="AGT104" s="100"/>
      <c r="AGU104" s="100"/>
      <c r="AGV104" s="100"/>
      <c r="AGW104" s="100"/>
      <c r="AGX104" s="100"/>
      <c r="AGY104" s="100"/>
      <c r="AGZ104" s="100"/>
      <c r="AHA104" s="100"/>
      <c r="AHB104" s="100"/>
      <c r="AHC104" s="100"/>
      <c r="AHD104" s="100"/>
      <c r="AHE104" s="100"/>
      <c r="AHF104" s="100"/>
      <c r="AHG104" s="100"/>
      <c r="AHH104" s="100"/>
      <c r="AHI104" s="100"/>
      <c r="AHJ104" s="100"/>
      <c r="AHK104" s="100"/>
      <c r="AHL104" s="100"/>
      <c r="AHM104" s="100"/>
      <c r="AHN104" s="100"/>
      <c r="AHO104" s="100"/>
      <c r="AHP104" s="100"/>
      <c r="AHQ104" s="100"/>
      <c r="AHR104" s="100"/>
      <c r="AHS104" s="100"/>
      <c r="AHT104" s="100"/>
      <c r="AHU104" s="100"/>
      <c r="AHV104" s="100"/>
      <c r="AHW104" s="100"/>
      <c r="AHX104" s="100"/>
      <c r="AHY104" s="100"/>
      <c r="AHZ104" s="100"/>
      <c r="AIA104" s="100"/>
      <c r="AIB104" s="100"/>
      <c r="AIC104" s="100"/>
      <c r="AID104" s="100"/>
      <c r="AIE104" s="100"/>
      <c r="AIF104" s="100"/>
      <c r="AIG104" s="100"/>
      <c r="AIH104" s="100"/>
      <c r="AII104" s="100"/>
      <c r="AIJ104" s="100"/>
      <c r="AIK104" s="100"/>
      <c r="AIL104" s="100"/>
      <c r="AIM104" s="100"/>
      <c r="AIN104" s="100"/>
      <c r="AIO104" s="100"/>
      <c r="AIP104" s="100"/>
      <c r="AIQ104" s="100"/>
      <c r="AIR104" s="100"/>
      <c r="AIS104" s="100"/>
      <c r="AIT104" s="100"/>
      <c r="AIU104" s="100"/>
      <c r="AIV104" s="100"/>
      <c r="AIW104" s="100"/>
      <c r="AIX104" s="100"/>
      <c r="AIY104" s="100"/>
      <c r="AIZ104" s="100"/>
      <c r="AJA104" s="100"/>
      <c r="AJB104" s="100"/>
      <c r="AJC104" s="100"/>
      <c r="AJD104" s="100"/>
      <c r="AJE104" s="100"/>
      <c r="AJF104" s="100"/>
      <c r="AJG104" s="100"/>
      <c r="AJH104" s="100"/>
      <c r="AJI104" s="100"/>
      <c r="AJJ104" s="100"/>
      <c r="AJK104" s="100"/>
      <c r="AJL104" s="100"/>
      <c r="AJM104" s="100"/>
      <c r="AJN104" s="100"/>
      <c r="AJO104" s="100"/>
      <c r="AJP104" s="100"/>
      <c r="AJQ104" s="100"/>
      <c r="AJR104" s="100"/>
      <c r="AJS104" s="100"/>
      <c r="AJT104" s="100"/>
      <c r="AJU104" s="100"/>
      <c r="AJV104" s="100"/>
      <c r="AJW104" s="100"/>
      <c r="AJX104" s="100"/>
      <c r="AJY104" s="100"/>
      <c r="AJZ104" s="100"/>
      <c r="AKA104" s="100"/>
      <c r="AKB104" s="100"/>
      <c r="AKC104" s="100"/>
      <c r="AKD104" s="100"/>
      <c r="AKE104" s="100"/>
      <c r="AKF104" s="100"/>
      <c r="AKG104" s="100"/>
      <c r="AKH104" s="100"/>
      <c r="AKI104" s="100"/>
      <c r="AKJ104" s="100"/>
      <c r="AKK104" s="100"/>
      <c r="AKL104" s="100"/>
      <c r="AKM104" s="100"/>
      <c r="AKN104" s="100"/>
      <c r="AKO104" s="100"/>
      <c r="AKP104" s="100"/>
      <c r="AKQ104" s="100"/>
      <c r="AKR104" s="100"/>
      <c r="AKS104" s="100"/>
      <c r="AKT104" s="100"/>
      <c r="AKU104" s="100"/>
      <c r="AKV104" s="100"/>
      <c r="AKW104" s="100"/>
      <c r="AKX104" s="100"/>
      <c r="AKY104" s="100"/>
      <c r="AKZ104" s="100"/>
      <c r="ALA104" s="100"/>
      <c r="ALB104" s="100"/>
      <c r="ALC104" s="100"/>
      <c r="ALD104" s="100"/>
      <c r="ALE104" s="100"/>
      <c r="ALF104" s="100"/>
      <c r="ALG104" s="100"/>
      <c r="ALH104" s="100"/>
      <c r="ALI104" s="100"/>
      <c r="ALJ104" s="100"/>
      <c r="ALK104" s="100"/>
      <c r="ALL104" s="100"/>
      <c r="ALM104" s="100"/>
      <c r="ALN104" s="100"/>
      <c r="ALO104" s="100"/>
      <c r="ALP104" s="100"/>
      <c r="ALQ104" s="100"/>
      <c r="ALR104" s="100"/>
      <c r="ALS104" s="100"/>
      <c r="ALT104" s="100"/>
      <c r="ALU104" s="100"/>
      <c r="ALV104" s="100"/>
      <c r="ALW104" s="100"/>
      <c r="ALX104" s="100"/>
      <c r="ALY104" s="100"/>
      <c r="ALZ104" s="100"/>
      <c r="AMA104" s="100"/>
      <c r="AMB104" s="100"/>
      <c r="AMC104" s="100"/>
      <c r="AMD104" s="100"/>
      <c r="AME104" s="100"/>
      <c r="AMF104" s="100"/>
      <c r="AMG104" s="100"/>
      <c r="AMH104" s="100"/>
      <c r="AMI104" s="100"/>
    </row>
    <row r="105" spans="1:1023" s="284" customFormat="1" ht="27" customHeight="1" x14ac:dyDescent="0.2">
      <c r="A105" s="164">
        <v>2</v>
      </c>
      <c r="B105" s="165" t="s">
        <v>85</v>
      </c>
      <c r="C105" s="164">
        <v>2016</v>
      </c>
      <c r="D105" s="179">
        <v>513086</v>
      </c>
      <c r="E105" s="176"/>
      <c r="F105" s="166"/>
      <c r="G105" s="178"/>
      <c r="H105" s="166" t="s">
        <v>84</v>
      </c>
      <c r="I105" s="99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100"/>
      <c r="GI105" s="100"/>
      <c r="GJ105" s="100"/>
      <c r="GK105" s="100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100"/>
      <c r="GW105" s="100"/>
      <c r="GX105" s="100"/>
      <c r="GY105" s="100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100"/>
      <c r="HK105" s="100"/>
      <c r="HL105" s="100"/>
      <c r="HM105" s="100"/>
      <c r="HN105" s="100"/>
      <c r="HO105" s="100"/>
      <c r="HP105" s="100"/>
      <c r="HQ105" s="100"/>
      <c r="HR105" s="100"/>
      <c r="HS105" s="100"/>
      <c r="HT105" s="100"/>
      <c r="HU105" s="100"/>
      <c r="HV105" s="100"/>
      <c r="HW105" s="100"/>
      <c r="HX105" s="100"/>
      <c r="HY105" s="100"/>
      <c r="HZ105" s="100"/>
      <c r="IA105" s="100"/>
      <c r="IB105" s="100"/>
      <c r="IC105" s="100"/>
      <c r="ID105" s="100"/>
      <c r="IE105" s="100"/>
      <c r="IF105" s="100"/>
      <c r="IG105" s="100"/>
      <c r="IH105" s="100"/>
      <c r="II105" s="100"/>
      <c r="IJ105" s="100"/>
      <c r="IK105" s="100"/>
      <c r="IL105" s="100"/>
      <c r="IM105" s="100"/>
      <c r="IN105" s="100"/>
      <c r="IO105" s="100"/>
      <c r="IP105" s="100"/>
      <c r="IQ105" s="100"/>
      <c r="IR105" s="100"/>
      <c r="IS105" s="100"/>
      <c r="IT105" s="100"/>
      <c r="IU105" s="100"/>
      <c r="IV105" s="100"/>
      <c r="IW105" s="100"/>
      <c r="IX105" s="100"/>
      <c r="IY105" s="100"/>
      <c r="IZ105" s="100"/>
      <c r="JA105" s="100"/>
      <c r="JB105" s="100"/>
      <c r="JC105" s="100"/>
      <c r="JD105" s="100"/>
      <c r="JE105" s="100"/>
      <c r="JF105" s="100"/>
      <c r="JG105" s="100"/>
      <c r="JH105" s="100"/>
      <c r="JI105" s="100"/>
      <c r="JJ105" s="100"/>
      <c r="JK105" s="100"/>
      <c r="JL105" s="100"/>
      <c r="JM105" s="100"/>
      <c r="JN105" s="100"/>
      <c r="JO105" s="100"/>
      <c r="JP105" s="100"/>
      <c r="JQ105" s="100"/>
      <c r="JR105" s="100"/>
      <c r="JS105" s="100"/>
      <c r="JT105" s="100"/>
      <c r="JU105" s="100"/>
      <c r="JV105" s="100"/>
      <c r="JW105" s="100"/>
      <c r="JX105" s="100"/>
      <c r="JY105" s="100"/>
      <c r="JZ105" s="100"/>
      <c r="KA105" s="100"/>
      <c r="KB105" s="100"/>
      <c r="KC105" s="100"/>
      <c r="KD105" s="100"/>
      <c r="KE105" s="100"/>
      <c r="KF105" s="100"/>
      <c r="KG105" s="100"/>
      <c r="KH105" s="100"/>
      <c r="KI105" s="100"/>
      <c r="KJ105" s="100"/>
      <c r="KK105" s="100"/>
      <c r="KL105" s="100"/>
      <c r="KM105" s="100"/>
      <c r="KN105" s="100"/>
      <c r="KO105" s="100"/>
      <c r="KP105" s="100"/>
      <c r="KQ105" s="100"/>
      <c r="KR105" s="100"/>
      <c r="KS105" s="100"/>
      <c r="KT105" s="100"/>
      <c r="KU105" s="100"/>
      <c r="KV105" s="100"/>
      <c r="KW105" s="100"/>
      <c r="KX105" s="100"/>
      <c r="KY105" s="100"/>
      <c r="KZ105" s="100"/>
      <c r="LA105" s="100"/>
      <c r="LB105" s="100"/>
      <c r="LC105" s="100"/>
      <c r="LD105" s="100"/>
      <c r="LE105" s="100"/>
      <c r="LF105" s="100"/>
      <c r="LG105" s="100"/>
      <c r="LH105" s="100"/>
      <c r="LI105" s="100"/>
      <c r="LJ105" s="100"/>
      <c r="LK105" s="100"/>
      <c r="LL105" s="100"/>
      <c r="LM105" s="100"/>
      <c r="LN105" s="100"/>
      <c r="LO105" s="100"/>
      <c r="LP105" s="100"/>
      <c r="LQ105" s="100"/>
      <c r="LR105" s="100"/>
      <c r="LS105" s="100"/>
      <c r="LT105" s="100"/>
      <c r="LU105" s="100"/>
      <c r="LV105" s="100"/>
      <c r="LW105" s="100"/>
      <c r="LX105" s="100"/>
      <c r="LY105" s="100"/>
      <c r="LZ105" s="100"/>
      <c r="MA105" s="100"/>
      <c r="MB105" s="100"/>
      <c r="MC105" s="100"/>
      <c r="MD105" s="100"/>
      <c r="ME105" s="100"/>
      <c r="MF105" s="100"/>
      <c r="MG105" s="100"/>
      <c r="MH105" s="100"/>
      <c r="MI105" s="100"/>
      <c r="MJ105" s="100"/>
      <c r="MK105" s="100"/>
      <c r="ML105" s="100"/>
      <c r="MM105" s="100"/>
      <c r="MN105" s="100"/>
      <c r="MO105" s="100"/>
      <c r="MP105" s="100"/>
      <c r="MQ105" s="100"/>
      <c r="MR105" s="100"/>
      <c r="MS105" s="100"/>
      <c r="MT105" s="100"/>
      <c r="MU105" s="100"/>
      <c r="MV105" s="100"/>
      <c r="MW105" s="100"/>
      <c r="MX105" s="100"/>
      <c r="MY105" s="100"/>
      <c r="MZ105" s="100"/>
      <c r="NA105" s="100"/>
      <c r="NB105" s="100"/>
      <c r="NC105" s="100"/>
      <c r="ND105" s="100"/>
      <c r="NE105" s="100"/>
      <c r="NF105" s="100"/>
      <c r="NG105" s="100"/>
      <c r="NH105" s="100"/>
      <c r="NI105" s="100"/>
      <c r="NJ105" s="100"/>
      <c r="NK105" s="100"/>
      <c r="NL105" s="100"/>
      <c r="NM105" s="100"/>
      <c r="NN105" s="100"/>
      <c r="NO105" s="100"/>
      <c r="NP105" s="100"/>
      <c r="NQ105" s="100"/>
      <c r="NR105" s="100"/>
      <c r="NS105" s="100"/>
      <c r="NT105" s="100"/>
      <c r="NU105" s="100"/>
      <c r="NV105" s="100"/>
      <c r="NW105" s="100"/>
      <c r="NX105" s="100"/>
      <c r="NY105" s="100"/>
      <c r="NZ105" s="100"/>
      <c r="OA105" s="100"/>
      <c r="OB105" s="100"/>
      <c r="OC105" s="100"/>
      <c r="OD105" s="100"/>
      <c r="OE105" s="100"/>
      <c r="OF105" s="100"/>
      <c r="OG105" s="100"/>
      <c r="OH105" s="100"/>
      <c r="OI105" s="100"/>
      <c r="OJ105" s="100"/>
      <c r="OK105" s="100"/>
      <c r="OL105" s="100"/>
      <c r="OM105" s="100"/>
      <c r="ON105" s="100"/>
      <c r="OO105" s="100"/>
      <c r="OP105" s="100"/>
      <c r="OQ105" s="100"/>
      <c r="OR105" s="100"/>
      <c r="OS105" s="100"/>
      <c r="OT105" s="100"/>
      <c r="OU105" s="100"/>
      <c r="OV105" s="100"/>
      <c r="OW105" s="100"/>
      <c r="OX105" s="100"/>
      <c r="OY105" s="100"/>
      <c r="OZ105" s="100"/>
      <c r="PA105" s="100"/>
      <c r="PB105" s="100"/>
      <c r="PC105" s="100"/>
      <c r="PD105" s="100"/>
      <c r="PE105" s="100"/>
      <c r="PF105" s="100"/>
      <c r="PG105" s="100"/>
      <c r="PH105" s="100"/>
      <c r="PI105" s="100"/>
      <c r="PJ105" s="100"/>
      <c r="PK105" s="100"/>
      <c r="PL105" s="100"/>
      <c r="PM105" s="100"/>
      <c r="PN105" s="100"/>
      <c r="PO105" s="100"/>
      <c r="PP105" s="100"/>
      <c r="PQ105" s="100"/>
      <c r="PR105" s="100"/>
      <c r="PS105" s="100"/>
      <c r="PT105" s="100"/>
      <c r="PU105" s="100"/>
      <c r="PV105" s="100"/>
      <c r="PW105" s="100"/>
      <c r="PX105" s="100"/>
      <c r="PY105" s="100"/>
      <c r="PZ105" s="100"/>
      <c r="QA105" s="100"/>
      <c r="QB105" s="100"/>
      <c r="QC105" s="100"/>
      <c r="QD105" s="100"/>
      <c r="QE105" s="100"/>
      <c r="QF105" s="100"/>
      <c r="QG105" s="100"/>
      <c r="QH105" s="100"/>
      <c r="QI105" s="100"/>
      <c r="QJ105" s="100"/>
      <c r="QK105" s="100"/>
      <c r="QL105" s="100"/>
      <c r="QM105" s="100"/>
      <c r="QN105" s="100"/>
      <c r="QO105" s="100"/>
      <c r="QP105" s="100"/>
      <c r="QQ105" s="100"/>
      <c r="QR105" s="100"/>
      <c r="QS105" s="100"/>
      <c r="QT105" s="100"/>
      <c r="QU105" s="100"/>
      <c r="QV105" s="100"/>
      <c r="QW105" s="100"/>
      <c r="QX105" s="100"/>
      <c r="QY105" s="100"/>
      <c r="QZ105" s="100"/>
      <c r="RA105" s="100"/>
      <c r="RB105" s="100"/>
      <c r="RC105" s="100"/>
      <c r="RD105" s="100"/>
      <c r="RE105" s="100"/>
      <c r="RF105" s="100"/>
      <c r="RG105" s="100"/>
      <c r="RH105" s="100"/>
      <c r="RI105" s="100"/>
      <c r="RJ105" s="100"/>
      <c r="RK105" s="100"/>
      <c r="RL105" s="100"/>
      <c r="RM105" s="100"/>
      <c r="RN105" s="100"/>
      <c r="RO105" s="100"/>
      <c r="RP105" s="100"/>
      <c r="RQ105" s="100"/>
      <c r="RR105" s="100"/>
      <c r="RS105" s="100"/>
      <c r="RT105" s="100"/>
      <c r="RU105" s="100"/>
      <c r="RV105" s="100"/>
      <c r="RW105" s="100"/>
      <c r="RX105" s="100"/>
      <c r="RY105" s="100"/>
      <c r="RZ105" s="100"/>
      <c r="SA105" s="100"/>
      <c r="SB105" s="100"/>
      <c r="SC105" s="100"/>
      <c r="SD105" s="100"/>
      <c r="SE105" s="100"/>
      <c r="SF105" s="100"/>
      <c r="SG105" s="100"/>
      <c r="SH105" s="100"/>
      <c r="SI105" s="100"/>
      <c r="SJ105" s="100"/>
      <c r="SK105" s="100"/>
      <c r="SL105" s="100"/>
      <c r="SM105" s="100"/>
      <c r="SN105" s="100"/>
      <c r="SO105" s="100"/>
      <c r="SP105" s="100"/>
      <c r="SQ105" s="100"/>
      <c r="SR105" s="100"/>
      <c r="SS105" s="100"/>
      <c r="ST105" s="100"/>
      <c r="SU105" s="100"/>
      <c r="SV105" s="100"/>
      <c r="SW105" s="100"/>
      <c r="SX105" s="100"/>
      <c r="SY105" s="100"/>
      <c r="SZ105" s="100"/>
      <c r="TA105" s="100"/>
      <c r="TB105" s="100"/>
      <c r="TC105" s="100"/>
      <c r="TD105" s="100"/>
      <c r="TE105" s="100"/>
      <c r="TF105" s="100"/>
      <c r="TG105" s="100"/>
      <c r="TH105" s="100"/>
      <c r="TI105" s="100"/>
      <c r="TJ105" s="100"/>
      <c r="TK105" s="100"/>
      <c r="TL105" s="100"/>
      <c r="TM105" s="100"/>
      <c r="TN105" s="100"/>
      <c r="TO105" s="100"/>
      <c r="TP105" s="100"/>
      <c r="TQ105" s="100"/>
      <c r="TR105" s="100"/>
      <c r="TS105" s="100"/>
      <c r="TT105" s="100"/>
      <c r="TU105" s="100"/>
      <c r="TV105" s="100"/>
      <c r="TW105" s="100"/>
      <c r="TX105" s="100"/>
      <c r="TY105" s="100"/>
      <c r="TZ105" s="100"/>
      <c r="UA105" s="100"/>
      <c r="UB105" s="100"/>
      <c r="UC105" s="100"/>
      <c r="UD105" s="100"/>
      <c r="UE105" s="100"/>
      <c r="UF105" s="100"/>
      <c r="UG105" s="100"/>
      <c r="UH105" s="100"/>
      <c r="UI105" s="100"/>
      <c r="UJ105" s="100"/>
      <c r="UK105" s="100"/>
      <c r="UL105" s="100"/>
      <c r="UM105" s="100"/>
      <c r="UN105" s="100"/>
      <c r="UO105" s="100"/>
      <c r="UP105" s="100"/>
      <c r="UQ105" s="100"/>
      <c r="UR105" s="100"/>
      <c r="US105" s="100"/>
      <c r="UT105" s="100"/>
      <c r="UU105" s="100"/>
      <c r="UV105" s="100"/>
      <c r="UW105" s="100"/>
      <c r="UX105" s="100"/>
      <c r="UY105" s="100"/>
      <c r="UZ105" s="100"/>
      <c r="VA105" s="100"/>
      <c r="VB105" s="100"/>
      <c r="VC105" s="100"/>
      <c r="VD105" s="100"/>
      <c r="VE105" s="100"/>
      <c r="VF105" s="100"/>
      <c r="VG105" s="100"/>
      <c r="VH105" s="100"/>
      <c r="VI105" s="100"/>
      <c r="VJ105" s="100"/>
      <c r="VK105" s="100"/>
      <c r="VL105" s="100"/>
      <c r="VM105" s="100"/>
      <c r="VN105" s="100"/>
      <c r="VO105" s="100"/>
      <c r="VP105" s="100"/>
      <c r="VQ105" s="100"/>
      <c r="VR105" s="100"/>
      <c r="VS105" s="100"/>
      <c r="VT105" s="100"/>
      <c r="VU105" s="100"/>
      <c r="VV105" s="100"/>
      <c r="VW105" s="100"/>
      <c r="VX105" s="100"/>
      <c r="VY105" s="100"/>
      <c r="VZ105" s="100"/>
      <c r="WA105" s="100"/>
      <c r="WB105" s="100"/>
      <c r="WC105" s="100"/>
      <c r="WD105" s="100"/>
      <c r="WE105" s="100"/>
      <c r="WF105" s="100"/>
      <c r="WG105" s="100"/>
      <c r="WH105" s="100"/>
      <c r="WI105" s="100"/>
      <c r="WJ105" s="100"/>
      <c r="WK105" s="100"/>
      <c r="WL105" s="100"/>
      <c r="WM105" s="100"/>
      <c r="WN105" s="100"/>
      <c r="WO105" s="100"/>
      <c r="WP105" s="100"/>
      <c r="WQ105" s="100"/>
      <c r="WR105" s="100"/>
      <c r="WS105" s="100"/>
      <c r="WT105" s="100"/>
      <c r="WU105" s="100"/>
      <c r="WV105" s="100"/>
      <c r="WW105" s="100"/>
      <c r="WX105" s="100"/>
      <c r="WY105" s="100"/>
      <c r="WZ105" s="100"/>
      <c r="XA105" s="100"/>
      <c r="XB105" s="100"/>
      <c r="XC105" s="100"/>
      <c r="XD105" s="100"/>
      <c r="XE105" s="100"/>
      <c r="XF105" s="100"/>
      <c r="XG105" s="100"/>
      <c r="XH105" s="100"/>
      <c r="XI105" s="100"/>
      <c r="XJ105" s="100"/>
      <c r="XK105" s="100"/>
      <c r="XL105" s="100"/>
      <c r="XM105" s="100"/>
      <c r="XN105" s="100"/>
      <c r="XO105" s="100"/>
      <c r="XP105" s="100"/>
      <c r="XQ105" s="100"/>
      <c r="XR105" s="100"/>
      <c r="XS105" s="100"/>
      <c r="XT105" s="100"/>
      <c r="XU105" s="100"/>
      <c r="XV105" s="100"/>
      <c r="XW105" s="100"/>
      <c r="XX105" s="100"/>
      <c r="XY105" s="100"/>
      <c r="XZ105" s="100"/>
      <c r="YA105" s="100"/>
      <c r="YB105" s="100"/>
      <c r="YC105" s="100"/>
      <c r="YD105" s="100"/>
      <c r="YE105" s="100"/>
      <c r="YF105" s="100"/>
      <c r="YG105" s="100"/>
      <c r="YH105" s="100"/>
      <c r="YI105" s="100"/>
      <c r="YJ105" s="100"/>
      <c r="YK105" s="100"/>
      <c r="YL105" s="100"/>
      <c r="YM105" s="100"/>
      <c r="YN105" s="100"/>
      <c r="YO105" s="100"/>
      <c r="YP105" s="100"/>
      <c r="YQ105" s="100"/>
      <c r="YR105" s="100"/>
      <c r="YS105" s="100"/>
      <c r="YT105" s="100"/>
      <c r="YU105" s="100"/>
      <c r="YV105" s="100"/>
      <c r="YW105" s="100"/>
      <c r="YX105" s="100"/>
      <c r="YY105" s="100"/>
      <c r="YZ105" s="100"/>
      <c r="ZA105" s="100"/>
      <c r="ZB105" s="100"/>
      <c r="ZC105" s="100"/>
      <c r="ZD105" s="100"/>
      <c r="ZE105" s="100"/>
      <c r="ZF105" s="100"/>
      <c r="ZG105" s="100"/>
      <c r="ZH105" s="100"/>
      <c r="ZI105" s="100"/>
      <c r="ZJ105" s="100"/>
      <c r="ZK105" s="100"/>
      <c r="ZL105" s="100"/>
      <c r="ZM105" s="100"/>
      <c r="ZN105" s="100"/>
      <c r="ZO105" s="100"/>
      <c r="ZP105" s="100"/>
      <c r="ZQ105" s="100"/>
      <c r="ZR105" s="100"/>
      <c r="ZS105" s="100"/>
      <c r="ZT105" s="100"/>
      <c r="ZU105" s="100"/>
      <c r="ZV105" s="100"/>
      <c r="ZW105" s="100"/>
      <c r="ZX105" s="100"/>
      <c r="ZY105" s="100"/>
      <c r="ZZ105" s="100"/>
      <c r="AAA105" s="100"/>
      <c r="AAB105" s="100"/>
      <c r="AAC105" s="100"/>
      <c r="AAD105" s="100"/>
      <c r="AAE105" s="100"/>
      <c r="AAF105" s="100"/>
      <c r="AAG105" s="100"/>
      <c r="AAH105" s="100"/>
      <c r="AAI105" s="100"/>
      <c r="AAJ105" s="100"/>
      <c r="AAK105" s="100"/>
      <c r="AAL105" s="100"/>
      <c r="AAM105" s="100"/>
      <c r="AAN105" s="100"/>
      <c r="AAO105" s="100"/>
      <c r="AAP105" s="100"/>
      <c r="AAQ105" s="100"/>
      <c r="AAR105" s="100"/>
      <c r="AAS105" s="100"/>
      <c r="AAT105" s="100"/>
      <c r="AAU105" s="100"/>
      <c r="AAV105" s="100"/>
      <c r="AAW105" s="100"/>
      <c r="AAX105" s="100"/>
      <c r="AAY105" s="100"/>
      <c r="AAZ105" s="100"/>
      <c r="ABA105" s="100"/>
      <c r="ABB105" s="100"/>
      <c r="ABC105" s="100"/>
      <c r="ABD105" s="100"/>
      <c r="ABE105" s="100"/>
      <c r="ABF105" s="100"/>
      <c r="ABG105" s="100"/>
      <c r="ABH105" s="100"/>
      <c r="ABI105" s="100"/>
      <c r="ABJ105" s="100"/>
      <c r="ABK105" s="100"/>
      <c r="ABL105" s="100"/>
      <c r="ABM105" s="100"/>
      <c r="ABN105" s="100"/>
      <c r="ABO105" s="100"/>
      <c r="ABP105" s="100"/>
      <c r="ABQ105" s="100"/>
      <c r="ABR105" s="100"/>
      <c r="ABS105" s="100"/>
      <c r="ABT105" s="100"/>
      <c r="ABU105" s="100"/>
      <c r="ABV105" s="100"/>
      <c r="ABW105" s="100"/>
      <c r="ABX105" s="100"/>
      <c r="ABY105" s="100"/>
      <c r="ABZ105" s="100"/>
      <c r="ACA105" s="100"/>
      <c r="ACB105" s="100"/>
      <c r="ACC105" s="100"/>
      <c r="ACD105" s="100"/>
      <c r="ACE105" s="100"/>
      <c r="ACF105" s="100"/>
      <c r="ACG105" s="100"/>
      <c r="ACH105" s="100"/>
      <c r="ACI105" s="100"/>
      <c r="ACJ105" s="100"/>
      <c r="ACK105" s="100"/>
      <c r="ACL105" s="100"/>
      <c r="ACM105" s="100"/>
      <c r="ACN105" s="100"/>
      <c r="ACO105" s="100"/>
      <c r="ACP105" s="100"/>
      <c r="ACQ105" s="100"/>
      <c r="ACR105" s="100"/>
      <c r="ACS105" s="100"/>
      <c r="ACT105" s="100"/>
      <c r="ACU105" s="100"/>
      <c r="ACV105" s="100"/>
      <c r="ACW105" s="100"/>
      <c r="ACX105" s="100"/>
      <c r="ACY105" s="100"/>
      <c r="ACZ105" s="100"/>
      <c r="ADA105" s="100"/>
      <c r="ADB105" s="100"/>
      <c r="ADC105" s="100"/>
      <c r="ADD105" s="100"/>
      <c r="ADE105" s="100"/>
      <c r="ADF105" s="100"/>
      <c r="ADG105" s="100"/>
      <c r="ADH105" s="100"/>
      <c r="ADI105" s="100"/>
      <c r="ADJ105" s="100"/>
      <c r="ADK105" s="100"/>
      <c r="ADL105" s="100"/>
      <c r="ADM105" s="100"/>
      <c r="ADN105" s="100"/>
      <c r="ADO105" s="100"/>
      <c r="ADP105" s="100"/>
      <c r="ADQ105" s="100"/>
      <c r="ADR105" s="100"/>
      <c r="ADS105" s="100"/>
      <c r="ADT105" s="100"/>
      <c r="ADU105" s="100"/>
      <c r="ADV105" s="100"/>
      <c r="ADW105" s="100"/>
      <c r="ADX105" s="100"/>
      <c r="ADY105" s="100"/>
      <c r="ADZ105" s="100"/>
      <c r="AEA105" s="100"/>
      <c r="AEB105" s="100"/>
      <c r="AEC105" s="100"/>
      <c r="AED105" s="100"/>
      <c r="AEE105" s="100"/>
      <c r="AEF105" s="100"/>
      <c r="AEG105" s="100"/>
      <c r="AEH105" s="100"/>
      <c r="AEI105" s="100"/>
      <c r="AEJ105" s="100"/>
      <c r="AEK105" s="100"/>
      <c r="AEL105" s="100"/>
      <c r="AEM105" s="100"/>
      <c r="AEN105" s="100"/>
      <c r="AEO105" s="100"/>
      <c r="AEP105" s="100"/>
      <c r="AEQ105" s="100"/>
      <c r="AER105" s="100"/>
      <c r="AES105" s="100"/>
      <c r="AET105" s="100"/>
      <c r="AEU105" s="100"/>
      <c r="AEV105" s="100"/>
      <c r="AEW105" s="100"/>
      <c r="AEX105" s="100"/>
      <c r="AEY105" s="100"/>
      <c r="AEZ105" s="100"/>
      <c r="AFA105" s="100"/>
      <c r="AFB105" s="100"/>
      <c r="AFC105" s="100"/>
      <c r="AFD105" s="100"/>
      <c r="AFE105" s="100"/>
      <c r="AFF105" s="100"/>
      <c r="AFG105" s="100"/>
      <c r="AFH105" s="100"/>
      <c r="AFI105" s="100"/>
      <c r="AFJ105" s="100"/>
      <c r="AFK105" s="100"/>
      <c r="AFL105" s="100"/>
      <c r="AFM105" s="100"/>
      <c r="AFN105" s="100"/>
      <c r="AFO105" s="100"/>
      <c r="AFP105" s="100"/>
      <c r="AFQ105" s="100"/>
      <c r="AFR105" s="100"/>
      <c r="AFS105" s="100"/>
      <c r="AFT105" s="100"/>
      <c r="AFU105" s="100"/>
      <c r="AFV105" s="100"/>
      <c r="AFW105" s="100"/>
      <c r="AFX105" s="100"/>
      <c r="AFY105" s="100"/>
      <c r="AFZ105" s="100"/>
      <c r="AGA105" s="100"/>
      <c r="AGB105" s="100"/>
      <c r="AGC105" s="100"/>
      <c r="AGD105" s="100"/>
      <c r="AGE105" s="100"/>
      <c r="AGF105" s="100"/>
      <c r="AGG105" s="100"/>
      <c r="AGH105" s="100"/>
      <c r="AGI105" s="100"/>
      <c r="AGJ105" s="100"/>
      <c r="AGK105" s="100"/>
      <c r="AGL105" s="100"/>
      <c r="AGM105" s="100"/>
      <c r="AGN105" s="100"/>
      <c r="AGO105" s="100"/>
      <c r="AGP105" s="100"/>
      <c r="AGQ105" s="100"/>
      <c r="AGR105" s="100"/>
      <c r="AGS105" s="100"/>
      <c r="AGT105" s="100"/>
      <c r="AGU105" s="100"/>
      <c r="AGV105" s="100"/>
      <c r="AGW105" s="100"/>
      <c r="AGX105" s="100"/>
      <c r="AGY105" s="100"/>
      <c r="AGZ105" s="100"/>
      <c r="AHA105" s="100"/>
      <c r="AHB105" s="100"/>
      <c r="AHC105" s="100"/>
      <c r="AHD105" s="100"/>
      <c r="AHE105" s="100"/>
      <c r="AHF105" s="100"/>
      <c r="AHG105" s="100"/>
      <c r="AHH105" s="100"/>
      <c r="AHI105" s="100"/>
      <c r="AHJ105" s="100"/>
      <c r="AHK105" s="100"/>
      <c r="AHL105" s="100"/>
      <c r="AHM105" s="100"/>
      <c r="AHN105" s="100"/>
      <c r="AHO105" s="100"/>
      <c r="AHP105" s="100"/>
      <c r="AHQ105" s="100"/>
      <c r="AHR105" s="100"/>
      <c r="AHS105" s="100"/>
      <c r="AHT105" s="100"/>
      <c r="AHU105" s="100"/>
      <c r="AHV105" s="100"/>
      <c r="AHW105" s="100"/>
      <c r="AHX105" s="100"/>
      <c r="AHY105" s="100"/>
      <c r="AHZ105" s="100"/>
      <c r="AIA105" s="100"/>
      <c r="AIB105" s="100"/>
      <c r="AIC105" s="100"/>
      <c r="AID105" s="100"/>
      <c r="AIE105" s="100"/>
      <c r="AIF105" s="100"/>
      <c r="AIG105" s="100"/>
      <c r="AIH105" s="100"/>
      <c r="AII105" s="100"/>
      <c r="AIJ105" s="100"/>
      <c r="AIK105" s="100"/>
      <c r="AIL105" s="100"/>
      <c r="AIM105" s="100"/>
      <c r="AIN105" s="100"/>
      <c r="AIO105" s="100"/>
      <c r="AIP105" s="100"/>
      <c r="AIQ105" s="100"/>
      <c r="AIR105" s="100"/>
      <c r="AIS105" s="100"/>
      <c r="AIT105" s="100"/>
      <c r="AIU105" s="100"/>
      <c r="AIV105" s="100"/>
      <c r="AIW105" s="100"/>
      <c r="AIX105" s="100"/>
      <c r="AIY105" s="100"/>
      <c r="AIZ105" s="100"/>
      <c r="AJA105" s="100"/>
      <c r="AJB105" s="100"/>
      <c r="AJC105" s="100"/>
      <c r="AJD105" s="100"/>
      <c r="AJE105" s="100"/>
      <c r="AJF105" s="100"/>
      <c r="AJG105" s="100"/>
      <c r="AJH105" s="100"/>
      <c r="AJI105" s="100"/>
      <c r="AJJ105" s="100"/>
      <c r="AJK105" s="100"/>
      <c r="AJL105" s="100"/>
      <c r="AJM105" s="100"/>
      <c r="AJN105" s="100"/>
      <c r="AJO105" s="100"/>
      <c r="AJP105" s="100"/>
      <c r="AJQ105" s="100"/>
      <c r="AJR105" s="100"/>
      <c r="AJS105" s="100"/>
      <c r="AJT105" s="100"/>
      <c r="AJU105" s="100"/>
      <c r="AJV105" s="100"/>
      <c r="AJW105" s="100"/>
      <c r="AJX105" s="100"/>
      <c r="AJY105" s="100"/>
      <c r="AJZ105" s="100"/>
      <c r="AKA105" s="100"/>
      <c r="AKB105" s="100"/>
      <c r="AKC105" s="100"/>
      <c r="AKD105" s="100"/>
      <c r="AKE105" s="100"/>
      <c r="AKF105" s="100"/>
      <c r="AKG105" s="100"/>
      <c r="AKH105" s="100"/>
      <c r="AKI105" s="100"/>
      <c r="AKJ105" s="100"/>
      <c r="AKK105" s="100"/>
      <c r="AKL105" s="100"/>
      <c r="AKM105" s="100"/>
      <c r="AKN105" s="100"/>
      <c r="AKO105" s="100"/>
      <c r="AKP105" s="100"/>
      <c r="AKQ105" s="100"/>
      <c r="AKR105" s="100"/>
      <c r="AKS105" s="100"/>
      <c r="AKT105" s="100"/>
      <c r="AKU105" s="100"/>
      <c r="AKV105" s="100"/>
      <c r="AKW105" s="100"/>
      <c r="AKX105" s="100"/>
      <c r="AKY105" s="100"/>
      <c r="AKZ105" s="100"/>
      <c r="ALA105" s="100"/>
      <c r="ALB105" s="100"/>
      <c r="ALC105" s="100"/>
      <c r="ALD105" s="100"/>
      <c r="ALE105" s="100"/>
      <c r="ALF105" s="100"/>
      <c r="ALG105" s="100"/>
      <c r="ALH105" s="100"/>
      <c r="ALI105" s="100"/>
      <c r="ALJ105" s="100"/>
      <c r="ALK105" s="100"/>
      <c r="ALL105" s="100"/>
      <c r="ALM105" s="100"/>
      <c r="ALN105" s="100"/>
      <c r="ALO105" s="100"/>
      <c r="ALP105" s="100"/>
      <c r="ALQ105" s="100"/>
      <c r="ALR105" s="100"/>
      <c r="ALS105" s="100"/>
      <c r="ALT105" s="100"/>
      <c r="ALU105" s="100"/>
      <c r="ALV105" s="100"/>
      <c r="ALW105" s="100"/>
      <c r="ALX105" s="100"/>
      <c r="ALY105" s="100"/>
      <c r="ALZ105" s="100"/>
      <c r="AMA105" s="100"/>
      <c r="AMB105" s="100"/>
      <c r="AMC105" s="100"/>
      <c r="AMD105" s="100"/>
      <c r="AME105" s="100"/>
      <c r="AMF105" s="100"/>
      <c r="AMG105" s="100"/>
      <c r="AMH105" s="100"/>
      <c r="AMI105" s="100"/>
    </row>
    <row r="106" spans="1:1023" s="284" customFormat="1" ht="27" customHeight="1" x14ac:dyDescent="0.2">
      <c r="A106" s="164">
        <v>3</v>
      </c>
      <c r="B106" s="151" t="s">
        <v>86</v>
      </c>
      <c r="C106" s="150">
        <v>2017</v>
      </c>
      <c r="D106" s="180">
        <v>20067.45</v>
      </c>
      <c r="E106" s="152"/>
      <c r="F106" s="181"/>
      <c r="G106" s="182"/>
      <c r="H106" s="166" t="s">
        <v>84</v>
      </c>
      <c r="I106" s="99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  <c r="GD106" s="100"/>
      <c r="GE106" s="100"/>
      <c r="GF106" s="100"/>
      <c r="GG106" s="100"/>
      <c r="GH106" s="100"/>
      <c r="GI106" s="100"/>
      <c r="GJ106" s="100"/>
      <c r="GK106" s="100"/>
      <c r="GL106" s="100"/>
      <c r="GM106" s="100"/>
      <c r="GN106" s="100"/>
      <c r="GO106" s="100"/>
      <c r="GP106" s="100"/>
      <c r="GQ106" s="100"/>
      <c r="GR106" s="100"/>
      <c r="GS106" s="100"/>
      <c r="GT106" s="100"/>
      <c r="GU106" s="100"/>
      <c r="GV106" s="100"/>
      <c r="GW106" s="100"/>
      <c r="GX106" s="100"/>
      <c r="GY106" s="100"/>
      <c r="GZ106" s="100"/>
      <c r="HA106" s="100"/>
      <c r="HB106" s="100"/>
      <c r="HC106" s="100"/>
      <c r="HD106" s="100"/>
      <c r="HE106" s="100"/>
      <c r="HF106" s="100"/>
      <c r="HG106" s="100"/>
      <c r="HH106" s="100"/>
      <c r="HI106" s="100"/>
      <c r="HJ106" s="100"/>
      <c r="HK106" s="100"/>
      <c r="HL106" s="100"/>
      <c r="HM106" s="100"/>
      <c r="HN106" s="100"/>
      <c r="HO106" s="100"/>
      <c r="HP106" s="100"/>
      <c r="HQ106" s="100"/>
      <c r="HR106" s="100"/>
      <c r="HS106" s="100"/>
      <c r="HT106" s="100"/>
      <c r="HU106" s="100"/>
      <c r="HV106" s="100"/>
      <c r="HW106" s="100"/>
      <c r="HX106" s="100"/>
      <c r="HY106" s="100"/>
      <c r="HZ106" s="100"/>
      <c r="IA106" s="100"/>
      <c r="IB106" s="100"/>
      <c r="IC106" s="100"/>
      <c r="ID106" s="100"/>
      <c r="IE106" s="100"/>
      <c r="IF106" s="100"/>
      <c r="IG106" s="100"/>
      <c r="IH106" s="100"/>
      <c r="II106" s="100"/>
      <c r="IJ106" s="100"/>
      <c r="IK106" s="100"/>
      <c r="IL106" s="100"/>
      <c r="IM106" s="100"/>
      <c r="IN106" s="100"/>
      <c r="IO106" s="100"/>
      <c r="IP106" s="100"/>
      <c r="IQ106" s="100"/>
      <c r="IR106" s="100"/>
      <c r="IS106" s="100"/>
      <c r="IT106" s="100"/>
      <c r="IU106" s="100"/>
      <c r="IV106" s="100"/>
      <c r="IW106" s="100"/>
      <c r="IX106" s="100"/>
      <c r="IY106" s="100"/>
      <c r="IZ106" s="100"/>
      <c r="JA106" s="100"/>
      <c r="JB106" s="100"/>
      <c r="JC106" s="100"/>
      <c r="JD106" s="100"/>
      <c r="JE106" s="100"/>
      <c r="JF106" s="100"/>
      <c r="JG106" s="100"/>
      <c r="JH106" s="100"/>
      <c r="JI106" s="100"/>
      <c r="JJ106" s="100"/>
      <c r="JK106" s="100"/>
      <c r="JL106" s="100"/>
      <c r="JM106" s="100"/>
      <c r="JN106" s="100"/>
      <c r="JO106" s="100"/>
      <c r="JP106" s="100"/>
      <c r="JQ106" s="100"/>
      <c r="JR106" s="100"/>
      <c r="JS106" s="100"/>
      <c r="JT106" s="100"/>
      <c r="JU106" s="100"/>
      <c r="JV106" s="100"/>
      <c r="JW106" s="100"/>
      <c r="JX106" s="100"/>
      <c r="JY106" s="100"/>
      <c r="JZ106" s="100"/>
      <c r="KA106" s="100"/>
      <c r="KB106" s="100"/>
      <c r="KC106" s="100"/>
      <c r="KD106" s="100"/>
      <c r="KE106" s="100"/>
      <c r="KF106" s="100"/>
      <c r="KG106" s="100"/>
      <c r="KH106" s="100"/>
      <c r="KI106" s="100"/>
      <c r="KJ106" s="100"/>
      <c r="KK106" s="100"/>
      <c r="KL106" s="100"/>
      <c r="KM106" s="100"/>
      <c r="KN106" s="100"/>
      <c r="KO106" s="100"/>
      <c r="KP106" s="100"/>
      <c r="KQ106" s="100"/>
      <c r="KR106" s="100"/>
      <c r="KS106" s="100"/>
      <c r="KT106" s="100"/>
      <c r="KU106" s="100"/>
      <c r="KV106" s="100"/>
      <c r="KW106" s="100"/>
      <c r="KX106" s="100"/>
      <c r="KY106" s="100"/>
      <c r="KZ106" s="100"/>
      <c r="LA106" s="100"/>
      <c r="LB106" s="100"/>
      <c r="LC106" s="100"/>
      <c r="LD106" s="100"/>
      <c r="LE106" s="100"/>
      <c r="LF106" s="100"/>
      <c r="LG106" s="100"/>
      <c r="LH106" s="100"/>
      <c r="LI106" s="100"/>
      <c r="LJ106" s="100"/>
      <c r="LK106" s="100"/>
      <c r="LL106" s="100"/>
      <c r="LM106" s="100"/>
      <c r="LN106" s="100"/>
      <c r="LO106" s="100"/>
      <c r="LP106" s="100"/>
      <c r="LQ106" s="100"/>
      <c r="LR106" s="100"/>
      <c r="LS106" s="100"/>
      <c r="LT106" s="100"/>
      <c r="LU106" s="100"/>
      <c r="LV106" s="100"/>
      <c r="LW106" s="100"/>
      <c r="LX106" s="100"/>
      <c r="LY106" s="100"/>
      <c r="LZ106" s="100"/>
      <c r="MA106" s="100"/>
      <c r="MB106" s="100"/>
      <c r="MC106" s="100"/>
      <c r="MD106" s="100"/>
      <c r="ME106" s="100"/>
      <c r="MF106" s="100"/>
      <c r="MG106" s="100"/>
      <c r="MH106" s="100"/>
      <c r="MI106" s="100"/>
      <c r="MJ106" s="100"/>
      <c r="MK106" s="100"/>
      <c r="ML106" s="100"/>
      <c r="MM106" s="100"/>
      <c r="MN106" s="100"/>
      <c r="MO106" s="100"/>
      <c r="MP106" s="100"/>
      <c r="MQ106" s="100"/>
      <c r="MR106" s="100"/>
      <c r="MS106" s="100"/>
      <c r="MT106" s="100"/>
      <c r="MU106" s="100"/>
      <c r="MV106" s="100"/>
      <c r="MW106" s="100"/>
      <c r="MX106" s="100"/>
      <c r="MY106" s="100"/>
      <c r="MZ106" s="100"/>
      <c r="NA106" s="100"/>
      <c r="NB106" s="100"/>
      <c r="NC106" s="100"/>
      <c r="ND106" s="100"/>
      <c r="NE106" s="100"/>
      <c r="NF106" s="100"/>
      <c r="NG106" s="100"/>
      <c r="NH106" s="100"/>
      <c r="NI106" s="100"/>
      <c r="NJ106" s="100"/>
      <c r="NK106" s="100"/>
      <c r="NL106" s="100"/>
      <c r="NM106" s="100"/>
      <c r="NN106" s="100"/>
      <c r="NO106" s="100"/>
      <c r="NP106" s="100"/>
      <c r="NQ106" s="100"/>
      <c r="NR106" s="100"/>
      <c r="NS106" s="100"/>
      <c r="NT106" s="100"/>
      <c r="NU106" s="100"/>
      <c r="NV106" s="100"/>
      <c r="NW106" s="100"/>
      <c r="NX106" s="100"/>
      <c r="NY106" s="100"/>
      <c r="NZ106" s="100"/>
      <c r="OA106" s="100"/>
      <c r="OB106" s="100"/>
      <c r="OC106" s="100"/>
      <c r="OD106" s="100"/>
      <c r="OE106" s="100"/>
      <c r="OF106" s="100"/>
      <c r="OG106" s="100"/>
      <c r="OH106" s="100"/>
      <c r="OI106" s="100"/>
      <c r="OJ106" s="100"/>
      <c r="OK106" s="100"/>
      <c r="OL106" s="100"/>
      <c r="OM106" s="100"/>
      <c r="ON106" s="100"/>
      <c r="OO106" s="100"/>
      <c r="OP106" s="100"/>
      <c r="OQ106" s="100"/>
      <c r="OR106" s="100"/>
      <c r="OS106" s="100"/>
      <c r="OT106" s="100"/>
      <c r="OU106" s="100"/>
      <c r="OV106" s="100"/>
      <c r="OW106" s="100"/>
      <c r="OX106" s="100"/>
      <c r="OY106" s="100"/>
      <c r="OZ106" s="100"/>
      <c r="PA106" s="100"/>
      <c r="PB106" s="100"/>
      <c r="PC106" s="100"/>
      <c r="PD106" s="100"/>
      <c r="PE106" s="100"/>
      <c r="PF106" s="100"/>
      <c r="PG106" s="100"/>
      <c r="PH106" s="100"/>
      <c r="PI106" s="100"/>
      <c r="PJ106" s="100"/>
      <c r="PK106" s="100"/>
      <c r="PL106" s="100"/>
      <c r="PM106" s="100"/>
      <c r="PN106" s="100"/>
      <c r="PO106" s="100"/>
      <c r="PP106" s="100"/>
      <c r="PQ106" s="100"/>
      <c r="PR106" s="100"/>
      <c r="PS106" s="100"/>
      <c r="PT106" s="100"/>
      <c r="PU106" s="100"/>
      <c r="PV106" s="100"/>
      <c r="PW106" s="100"/>
      <c r="PX106" s="100"/>
      <c r="PY106" s="100"/>
      <c r="PZ106" s="100"/>
      <c r="QA106" s="100"/>
      <c r="QB106" s="100"/>
      <c r="QC106" s="100"/>
      <c r="QD106" s="100"/>
      <c r="QE106" s="100"/>
      <c r="QF106" s="100"/>
      <c r="QG106" s="100"/>
      <c r="QH106" s="100"/>
      <c r="QI106" s="100"/>
      <c r="QJ106" s="100"/>
      <c r="QK106" s="100"/>
      <c r="QL106" s="100"/>
      <c r="QM106" s="100"/>
      <c r="QN106" s="100"/>
      <c r="QO106" s="100"/>
      <c r="QP106" s="100"/>
      <c r="QQ106" s="100"/>
      <c r="QR106" s="100"/>
      <c r="QS106" s="100"/>
      <c r="QT106" s="100"/>
      <c r="QU106" s="100"/>
      <c r="QV106" s="100"/>
      <c r="QW106" s="100"/>
      <c r="QX106" s="100"/>
      <c r="QY106" s="100"/>
      <c r="QZ106" s="100"/>
      <c r="RA106" s="100"/>
      <c r="RB106" s="100"/>
      <c r="RC106" s="100"/>
      <c r="RD106" s="100"/>
      <c r="RE106" s="100"/>
      <c r="RF106" s="100"/>
      <c r="RG106" s="100"/>
      <c r="RH106" s="100"/>
      <c r="RI106" s="100"/>
      <c r="RJ106" s="100"/>
      <c r="RK106" s="100"/>
      <c r="RL106" s="100"/>
      <c r="RM106" s="100"/>
      <c r="RN106" s="100"/>
      <c r="RO106" s="100"/>
      <c r="RP106" s="100"/>
      <c r="RQ106" s="100"/>
      <c r="RR106" s="100"/>
      <c r="RS106" s="100"/>
      <c r="RT106" s="100"/>
      <c r="RU106" s="100"/>
      <c r="RV106" s="100"/>
      <c r="RW106" s="100"/>
      <c r="RX106" s="100"/>
      <c r="RY106" s="100"/>
      <c r="RZ106" s="100"/>
      <c r="SA106" s="100"/>
      <c r="SB106" s="100"/>
      <c r="SC106" s="100"/>
      <c r="SD106" s="100"/>
      <c r="SE106" s="100"/>
      <c r="SF106" s="100"/>
      <c r="SG106" s="100"/>
      <c r="SH106" s="100"/>
      <c r="SI106" s="100"/>
      <c r="SJ106" s="100"/>
      <c r="SK106" s="100"/>
      <c r="SL106" s="100"/>
      <c r="SM106" s="100"/>
      <c r="SN106" s="100"/>
      <c r="SO106" s="100"/>
      <c r="SP106" s="100"/>
      <c r="SQ106" s="100"/>
      <c r="SR106" s="100"/>
      <c r="SS106" s="100"/>
      <c r="ST106" s="100"/>
      <c r="SU106" s="100"/>
      <c r="SV106" s="100"/>
      <c r="SW106" s="100"/>
      <c r="SX106" s="100"/>
      <c r="SY106" s="100"/>
      <c r="SZ106" s="100"/>
      <c r="TA106" s="100"/>
      <c r="TB106" s="100"/>
      <c r="TC106" s="100"/>
      <c r="TD106" s="100"/>
      <c r="TE106" s="100"/>
      <c r="TF106" s="100"/>
      <c r="TG106" s="100"/>
      <c r="TH106" s="100"/>
      <c r="TI106" s="100"/>
      <c r="TJ106" s="100"/>
      <c r="TK106" s="100"/>
      <c r="TL106" s="100"/>
      <c r="TM106" s="100"/>
      <c r="TN106" s="100"/>
      <c r="TO106" s="100"/>
      <c r="TP106" s="100"/>
      <c r="TQ106" s="100"/>
      <c r="TR106" s="100"/>
      <c r="TS106" s="100"/>
      <c r="TT106" s="100"/>
      <c r="TU106" s="100"/>
      <c r="TV106" s="100"/>
      <c r="TW106" s="100"/>
      <c r="TX106" s="100"/>
      <c r="TY106" s="100"/>
      <c r="TZ106" s="100"/>
      <c r="UA106" s="100"/>
      <c r="UB106" s="100"/>
      <c r="UC106" s="100"/>
      <c r="UD106" s="100"/>
      <c r="UE106" s="100"/>
      <c r="UF106" s="100"/>
      <c r="UG106" s="100"/>
      <c r="UH106" s="100"/>
      <c r="UI106" s="100"/>
      <c r="UJ106" s="100"/>
      <c r="UK106" s="100"/>
      <c r="UL106" s="100"/>
      <c r="UM106" s="100"/>
      <c r="UN106" s="100"/>
      <c r="UO106" s="100"/>
      <c r="UP106" s="100"/>
      <c r="UQ106" s="100"/>
      <c r="UR106" s="100"/>
      <c r="US106" s="100"/>
      <c r="UT106" s="100"/>
      <c r="UU106" s="100"/>
      <c r="UV106" s="100"/>
      <c r="UW106" s="100"/>
      <c r="UX106" s="100"/>
      <c r="UY106" s="100"/>
      <c r="UZ106" s="100"/>
      <c r="VA106" s="100"/>
      <c r="VB106" s="100"/>
      <c r="VC106" s="100"/>
      <c r="VD106" s="100"/>
      <c r="VE106" s="100"/>
      <c r="VF106" s="100"/>
      <c r="VG106" s="100"/>
      <c r="VH106" s="100"/>
      <c r="VI106" s="100"/>
      <c r="VJ106" s="100"/>
      <c r="VK106" s="100"/>
      <c r="VL106" s="100"/>
      <c r="VM106" s="100"/>
      <c r="VN106" s="100"/>
      <c r="VO106" s="100"/>
      <c r="VP106" s="100"/>
      <c r="VQ106" s="100"/>
      <c r="VR106" s="100"/>
      <c r="VS106" s="100"/>
      <c r="VT106" s="100"/>
      <c r="VU106" s="100"/>
      <c r="VV106" s="100"/>
      <c r="VW106" s="100"/>
      <c r="VX106" s="100"/>
      <c r="VY106" s="100"/>
      <c r="VZ106" s="100"/>
      <c r="WA106" s="100"/>
      <c r="WB106" s="100"/>
      <c r="WC106" s="100"/>
      <c r="WD106" s="100"/>
      <c r="WE106" s="100"/>
      <c r="WF106" s="100"/>
      <c r="WG106" s="100"/>
      <c r="WH106" s="100"/>
      <c r="WI106" s="100"/>
      <c r="WJ106" s="100"/>
      <c r="WK106" s="100"/>
      <c r="WL106" s="100"/>
      <c r="WM106" s="100"/>
      <c r="WN106" s="100"/>
      <c r="WO106" s="100"/>
      <c r="WP106" s="100"/>
      <c r="WQ106" s="100"/>
      <c r="WR106" s="100"/>
      <c r="WS106" s="100"/>
      <c r="WT106" s="100"/>
      <c r="WU106" s="100"/>
      <c r="WV106" s="100"/>
      <c r="WW106" s="100"/>
      <c r="WX106" s="100"/>
      <c r="WY106" s="100"/>
      <c r="WZ106" s="100"/>
      <c r="XA106" s="100"/>
      <c r="XB106" s="100"/>
      <c r="XC106" s="100"/>
      <c r="XD106" s="100"/>
      <c r="XE106" s="100"/>
      <c r="XF106" s="100"/>
      <c r="XG106" s="100"/>
      <c r="XH106" s="100"/>
      <c r="XI106" s="100"/>
      <c r="XJ106" s="100"/>
      <c r="XK106" s="100"/>
      <c r="XL106" s="100"/>
      <c r="XM106" s="100"/>
      <c r="XN106" s="100"/>
      <c r="XO106" s="100"/>
      <c r="XP106" s="100"/>
      <c r="XQ106" s="100"/>
      <c r="XR106" s="100"/>
      <c r="XS106" s="100"/>
      <c r="XT106" s="100"/>
      <c r="XU106" s="100"/>
      <c r="XV106" s="100"/>
      <c r="XW106" s="100"/>
      <c r="XX106" s="100"/>
      <c r="XY106" s="100"/>
      <c r="XZ106" s="100"/>
      <c r="YA106" s="100"/>
      <c r="YB106" s="100"/>
      <c r="YC106" s="100"/>
      <c r="YD106" s="100"/>
      <c r="YE106" s="100"/>
      <c r="YF106" s="100"/>
      <c r="YG106" s="100"/>
      <c r="YH106" s="100"/>
      <c r="YI106" s="100"/>
      <c r="YJ106" s="100"/>
      <c r="YK106" s="100"/>
      <c r="YL106" s="100"/>
      <c r="YM106" s="100"/>
      <c r="YN106" s="100"/>
      <c r="YO106" s="100"/>
      <c r="YP106" s="100"/>
      <c r="YQ106" s="100"/>
      <c r="YR106" s="100"/>
      <c r="YS106" s="100"/>
      <c r="YT106" s="100"/>
      <c r="YU106" s="100"/>
      <c r="YV106" s="100"/>
      <c r="YW106" s="100"/>
      <c r="YX106" s="100"/>
      <c r="YY106" s="100"/>
      <c r="YZ106" s="100"/>
      <c r="ZA106" s="100"/>
      <c r="ZB106" s="100"/>
      <c r="ZC106" s="100"/>
      <c r="ZD106" s="100"/>
      <c r="ZE106" s="100"/>
      <c r="ZF106" s="100"/>
      <c r="ZG106" s="100"/>
      <c r="ZH106" s="100"/>
      <c r="ZI106" s="100"/>
      <c r="ZJ106" s="100"/>
      <c r="ZK106" s="100"/>
      <c r="ZL106" s="100"/>
      <c r="ZM106" s="100"/>
      <c r="ZN106" s="100"/>
      <c r="ZO106" s="100"/>
      <c r="ZP106" s="100"/>
      <c r="ZQ106" s="100"/>
      <c r="ZR106" s="100"/>
      <c r="ZS106" s="100"/>
      <c r="ZT106" s="100"/>
      <c r="ZU106" s="100"/>
      <c r="ZV106" s="100"/>
      <c r="ZW106" s="100"/>
      <c r="ZX106" s="100"/>
      <c r="ZY106" s="100"/>
      <c r="ZZ106" s="100"/>
      <c r="AAA106" s="100"/>
      <c r="AAB106" s="100"/>
      <c r="AAC106" s="100"/>
      <c r="AAD106" s="100"/>
      <c r="AAE106" s="100"/>
      <c r="AAF106" s="100"/>
      <c r="AAG106" s="100"/>
      <c r="AAH106" s="100"/>
      <c r="AAI106" s="100"/>
      <c r="AAJ106" s="100"/>
      <c r="AAK106" s="100"/>
      <c r="AAL106" s="100"/>
      <c r="AAM106" s="100"/>
      <c r="AAN106" s="100"/>
      <c r="AAO106" s="100"/>
      <c r="AAP106" s="100"/>
      <c r="AAQ106" s="100"/>
      <c r="AAR106" s="100"/>
      <c r="AAS106" s="100"/>
      <c r="AAT106" s="100"/>
      <c r="AAU106" s="100"/>
      <c r="AAV106" s="100"/>
      <c r="AAW106" s="100"/>
      <c r="AAX106" s="100"/>
      <c r="AAY106" s="100"/>
      <c r="AAZ106" s="100"/>
      <c r="ABA106" s="100"/>
      <c r="ABB106" s="100"/>
      <c r="ABC106" s="100"/>
      <c r="ABD106" s="100"/>
      <c r="ABE106" s="100"/>
      <c r="ABF106" s="100"/>
      <c r="ABG106" s="100"/>
      <c r="ABH106" s="100"/>
      <c r="ABI106" s="100"/>
      <c r="ABJ106" s="100"/>
      <c r="ABK106" s="100"/>
      <c r="ABL106" s="100"/>
      <c r="ABM106" s="100"/>
      <c r="ABN106" s="100"/>
      <c r="ABO106" s="100"/>
      <c r="ABP106" s="100"/>
      <c r="ABQ106" s="100"/>
      <c r="ABR106" s="100"/>
      <c r="ABS106" s="100"/>
      <c r="ABT106" s="100"/>
      <c r="ABU106" s="100"/>
      <c r="ABV106" s="100"/>
      <c r="ABW106" s="100"/>
      <c r="ABX106" s="100"/>
      <c r="ABY106" s="100"/>
      <c r="ABZ106" s="100"/>
      <c r="ACA106" s="100"/>
      <c r="ACB106" s="100"/>
      <c r="ACC106" s="100"/>
      <c r="ACD106" s="100"/>
      <c r="ACE106" s="100"/>
      <c r="ACF106" s="100"/>
      <c r="ACG106" s="100"/>
      <c r="ACH106" s="100"/>
      <c r="ACI106" s="100"/>
      <c r="ACJ106" s="100"/>
      <c r="ACK106" s="100"/>
      <c r="ACL106" s="100"/>
      <c r="ACM106" s="100"/>
      <c r="ACN106" s="100"/>
      <c r="ACO106" s="100"/>
      <c r="ACP106" s="100"/>
      <c r="ACQ106" s="100"/>
      <c r="ACR106" s="100"/>
      <c r="ACS106" s="100"/>
      <c r="ACT106" s="100"/>
      <c r="ACU106" s="100"/>
      <c r="ACV106" s="100"/>
      <c r="ACW106" s="100"/>
      <c r="ACX106" s="100"/>
      <c r="ACY106" s="100"/>
      <c r="ACZ106" s="100"/>
      <c r="ADA106" s="100"/>
      <c r="ADB106" s="100"/>
      <c r="ADC106" s="100"/>
      <c r="ADD106" s="100"/>
      <c r="ADE106" s="100"/>
      <c r="ADF106" s="100"/>
      <c r="ADG106" s="100"/>
      <c r="ADH106" s="100"/>
      <c r="ADI106" s="100"/>
      <c r="ADJ106" s="100"/>
      <c r="ADK106" s="100"/>
      <c r="ADL106" s="100"/>
      <c r="ADM106" s="100"/>
      <c r="ADN106" s="100"/>
      <c r="ADO106" s="100"/>
      <c r="ADP106" s="100"/>
      <c r="ADQ106" s="100"/>
      <c r="ADR106" s="100"/>
      <c r="ADS106" s="100"/>
      <c r="ADT106" s="100"/>
      <c r="ADU106" s="100"/>
      <c r="ADV106" s="100"/>
      <c r="ADW106" s="100"/>
      <c r="ADX106" s="100"/>
      <c r="ADY106" s="100"/>
      <c r="ADZ106" s="100"/>
      <c r="AEA106" s="100"/>
      <c r="AEB106" s="100"/>
      <c r="AEC106" s="100"/>
      <c r="AED106" s="100"/>
      <c r="AEE106" s="100"/>
      <c r="AEF106" s="100"/>
      <c r="AEG106" s="100"/>
      <c r="AEH106" s="100"/>
      <c r="AEI106" s="100"/>
      <c r="AEJ106" s="100"/>
      <c r="AEK106" s="100"/>
      <c r="AEL106" s="100"/>
      <c r="AEM106" s="100"/>
      <c r="AEN106" s="100"/>
      <c r="AEO106" s="100"/>
      <c r="AEP106" s="100"/>
      <c r="AEQ106" s="100"/>
      <c r="AER106" s="100"/>
      <c r="AES106" s="100"/>
      <c r="AET106" s="100"/>
      <c r="AEU106" s="100"/>
      <c r="AEV106" s="100"/>
      <c r="AEW106" s="100"/>
      <c r="AEX106" s="100"/>
      <c r="AEY106" s="100"/>
      <c r="AEZ106" s="100"/>
      <c r="AFA106" s="100"/>
      <c r="AFB106" s="100"/>
      <c r="AFC106" s="100"/>
      <c r="AFD106" s="100"/>
      <c r="AFE106" s="100"/>
      <c r="AFF106" s="100"/>
      <c r="AFG106" s="100"/>
      <c r="AFH106" s="100"/>
      <c r="AFI106" s="100"/>
      <c r="AFJ106" s="100"/>
      <c r="AFK106" s="100"/>
      <c r="AFL106" s="100"/>
      <c r="AFM106" s="100"/>
      <c r="AFN106" s="100"/>
      <c r="AFO106" s="100"/>
      <c r="AFP106" s="100"/>
      <c r="AFQ106" s="100"/>
      <c r="AFR106" s="100"/>
      <c r="AFS106" s="100"/>
      <c r="AFT106" s="100"/>
      <c r="AFU106" s="100"/>
      <c r="AFV106" s="100"/>
      <c r="AFW106" s="100"/>
      <c r="AFX106" s="100"/>
      <c r="AFY106" s="100"/>
      <c r="AFZ106" s="100"/>
      <c r="AGA106" s="100"/>
      <c r="AGB106" s="100"/>
      <c r="AGC106" s="100"/>
      <c r="AGD106" s="100"/>
      <c r="AGE106" s="100"/>
      <c r="AGF106" s="100"/>
      <c r="AGG106" s="100"/>
      <c r="AGH106" s="100"/>
      <c r="AGI106" s="100"/>
      <c r="AGJ106" s="100"/>
      <c r="AGK106" s="100"/>
      <c r="AGL106" s="100"/>
      <c r="AGM106" s="100"/>
      <c r="AGN106" s="100"/>
      <c r="AGO106" s="100"/>
      <c r="AGP106" s="100"/>
      <c r="AGQ106" s="100"/>
      <c r="AGR106" s="100"/>
      <c r="AGS106" s="100"/>
      <c r="AGT106" s="100"/>
      <c r="AGU106" s="100"/>
      <c r="AGV106" s="100"/>
      <c r="AGW106" s="100"/>
      <c r="AGX106" s="100"/>
      <c r="AGY106" s="100"/>
      <c r="AGZ106" s="100"/>
      <c r="AHA106" s="100"/>
      <c r="AHB106" s="100"/>
      <c r="AHC106" s="100"/>
      <c r="AHD106" s="100"/>
      <c r="AHE106" s="100"/>
      <c r="AHF106" s="100"/>
      <c r="AHG106" s="100"/>
      <c r="AHH106" s="100"/>
      <c r="AHI106" s="100"/>
      <c r="AHJ106" s="100"/>
      <c r="AHK106" s="100"/>
      <c r="AHL106" s="100"/>
      <c r="AHM106" s="100"/>
      <c r="AHN106" s="100"/>
      <c r="AHO106" s="100"/>
      <c r="AHP106" s="100"/>
      <c r="AHQ106" s="100"/>
      <c r="AHR106" s="100"/>
      <c r="AHS106" s="100"/>
      <c r="AHT106" s="100"/>
      <c r="AHU106" s="100"/>
      <c r="AHV106" s="100"/>
      <c r="AHW106" s="100"/>
      <c r="AHX106" s="100"/>
      <c r="AHY106" s="100"/>
      <c r="AHZ106" s="100"/>
      <c r="AIA106" s="100"/>
      <c r="AIB106" s="100"/>
      <c r="AIC106" s="100"/>
      <c r="AID106" s="100"/>
      <c r="AIE106" s="100"/>
      <c r="AIF106" s="100"/>
      <c r="AIG106" s="100"/>
      <c r="AIH106" s="100"/>
      <c r="AII106" s="100"/>
      <c r="AIJ106" s="100"/>
      <c r="AIK106" s="100"/>
      <c r="AIL106" s="100"/>
      <c r="AIM106" s="100"/>
      <c r="AIN106" s="100"/>
      <c r="AIO106" s="100"/>
      <c r="AIP106" s="100"/>
      <c r="AIQ106" s="100"/>
      <c r="AIR106" s="100"/>
      <c r="AIS106" s="100"/>
      <c r="AIT106" s="100"/>
      <c r="AIU106" s="100"/>
      <c r="AIV106" s="100"/>
      <c r="AIW106" s="100"/>
      <c r="AIX106" s="100"/>
      <c r="AIY106" s="100"/>
      <c r="AIZ106" s="100"/>
      <c r="AJA106" s="100"/>
      <c r="AJB106" s="100"/>
      <c r="AJC106" s="100"/>
      <c r="AJD106" s="100"/>
      <c r="AJE106" s="100"/>
      <c r="AJF106" s="100"/>
      <c r="AJG106" s="100"/>
      <c r="AJH106" s="100"/>
      <c r="AJI106" s="100"/>
      <c r="AJJ106" s="100"/>
      <c r="AJK106" s="100"/>
      <c r="AJL106" s="100"/>
      <c r="AJM106" s="100"/>
      <c r="AJN106" s="100"/>
      <c r="AJO106" s="100"/>
      <c r="AJP106" s="100"/>
      <c r="AJQ106" s="100"/>
      <c r="AJR106" s="100"/>
      <c r="AJS106" s="100"/>
      <c r="AJT106" s="100"/>
      <c r="AJU106" s="100"/>
      <c r="AJV106" s="100"/>
      <c r="AJW106" s="100"/>
      <c r="AJX106" s="100"/>
      <c r="AJY106" s="100"/>
      <c r="AJZ106" s="100"/>
      <c r="AKA106" s="100"/>
      <c r="AKB106" s="100"/>
      <c r="AKC106" s="100"/>
      <c r="AKD106" s="100"/>
      <c r="AKE106" s="100"/>
      <c r="AKF106" s="100"/>
      <c r="AKG106" s="100"/>
      <c r="AKH106" s="100"/>
      <c r="AKI106" s="100"/>
      <c r="AKJ106" s="100"/>
      <c r="AKK106" s="100"/>
      <c r="AKL106" s="100"/>
      <c r="AKM106" s="100"/>
      <c r="AKN106" s="100"/>
      <c r="AKO106" s="100"/>
      <c r="AKP106" s="100"/>
      <c r="AKQ106" s="100"/>
      <c r="AKR106" s="100"/>
      <c r="AKS106" s="100"/>
      <c r="AKT106" s="100"/>
      <c r="AKU106" s="100"/>
      <c r="AKV106" s="100"/>
      <c r="AKW106" s="100"/>
      <c r="AKX106" s="100"/>
      <c r="AKY106" s="100"/>
      <c r="AKZ106" s="100"/>
      <c r="ALA106" s="100"/>
      <c r="ALB106" s="100"/>
      <c r="ALC106" s="100"/>
      <c r="ALD106" s="100"/>
      <c r="ALE106" s="100"/>
      <c r="ALF106" s="100"/>
      <c r="ALG106" s="100"/>
      <c r="ALH106" s="100"/>
      <c r="ALI106" s="100"/>
      <c r="ALJ106" s="100"/>
      <c r="ALK106" s="100"/>
      <c r="ALL106" s="100"/>
      <c r="ALM106" s="100"/>
      <c r="ALN106" s="100"/>
      <c r="ALO106" s="100"/>
      <c r="ALP106" s="100"/>
      <c r="ALQ106" s="100"/>
      <c r="ALR106" s="100"/>
      <c r="ALS106" s="100"/>
      <c r="ALT106" s="100"/>
      <c r="ALU106" s="100"/>
      <c r="ALV106" s="100"/>
      <c r="ALW106" s="100"/>
      <c r="ALX106" s="100"/>
      <c r="ALY106" s="100"/>
      <c r="ALZ106" s="100"/>
      <c r="AMA106" s="100"/>
      <c r="AMB106" s="100"/>
      <c r="AMC106" s="100"/>
      <c r="AMD106" s="100"/>
      <c r="AME106" s="100"/>
      <c r="AMF106" s="100"/>
      <c r="AMG106" s="100"/>
      <c r="AMH106" s="100"/>
      <c r="AMI106" s="100"/>
    </row>
    <row r="107" spans="1:1023" s="284" customFormat="1" ht="27" customHeight="1" x14ac:dyDescent="0.2">
      <c r="A107" s="183">
        <v>4</v>
      </c>
      <c r="B107" s="184" t="s">
        <v>86</v>
      </c>
      <c r="C107" s="699">
        <v>2018</v>
      </c>
      <c r="D107" s="185">
        <v>22440</v>
      </c>
      <c r="E107" s="152"/>
      <c r="F107" s="181"/>
      <c r="G107" s="186"/>
      <c r="H107" s="187" t="s">
        <v>84</v>
      </c>
      <c r="I107" s="99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100"/>
      <c r="GI107" s="100"/>
      <c r="GJ107" s="100"/>
      <c r="GK107" s="100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100"/>
      <c r="GW107" s="100"/>
      <c r="GX107" s="100"/>
      <c r="GY107" s="100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100"/>
      <c r="HK107" s="100"/>
      <c r="HL107" s="100"/>
      <c r="HM107" s="100"/>
      <c r="HN107" s="100"/>
      <c r="HO107" s="100"/>
      <c r="HP107" s="100"/>
      <c r="HQ107" s="100"/>
      <c r="HR107" s="100"/>
      <c r="HS107" s="100"/>
      <c r="HT107" s="100"/>
      <c r="HU107" s="100"/>
      <c r="HV107" s="100"/>
      <c r="HW107" s="100"/>
      <c r="HX107" s="100"/>
      <c r="HY107" s="100"/>
      <c r="HZ107" s="100"/>
      <c r="IA107" s="100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100"/>
      <c r="IM107" s="100"/>
      <c r="IN107" s="100"/>
      <c r="IO107" s="100"/>
      <c r="IP107" s="100"/>
      <c r="IQ107" s="100"/>
      <c r="IR107" s="100"/>
      <c r="IS107" s="100"/>
      <c r="IT107" s="100"/>
      <c r="IU107" s="100"/>
      <c r="IV107" s="100"/>
      <c r="IW107" s="100"/>
      <c r="IX107" s="100"/>
      <c r="IY107" s="100"/>
      <c r="IZ107" s="100"/>
      <c r="JA107" s="100"/>
      <c r="JB107" s="100"/>
      <c r="JC107" s="100"/>
      <c r="JD107" s="100"/>
      <c r="JE107" s="100"/>
      <c r="JF107" s="100"/>
      <c r="JG107" s="100"/>
      <c r="JH107" s="100"/>
      <c r="JI107" s="100"/>
      <c r="JJ107" s="100"/>
      <c r="JK107" s="100"/>
      <c r="JL107" s="100"/>
      <c r="JM107" s="100"/>
      <c r="JN107" s="100"/>
      <c r="JO107" s="100"/>
      <c r="JP107" s="100"/>
      <c r="JQ107" s="100"/>
      <c r="JR107" s="100"/>
      <c r="JS107" s="100"/>
      <c r="JT107" s="100"/>
      <c r="JU107" s="100"/>
      <c r="JV107" s="100"/>
      <c r="JW107" s="100"/>
      <c r="JX107" s="100"/>
      <c r="JY107" s="100"/>
      <c r="JZ107" s="100"/>
      <c r="KA107" s="100"/>
      <c r="KB107" s="100"/>
      <c r="KC107" s="100"/>
      <c r="KD107" s="100"/>
      <c r="KE107" s="100"/>
      <c r="KF107" s="100"/>
      <c r="KG107" s="100"/>
      <c r="KH107" s="100"/>
      <c r="KI107" s="100"/>
      <c r="KJ107" s="100"/>
      <c r="KK107" s="100"/>
      <c r="KL107" s="100"/>
      <c r="KM107" s="100"/>
      <c r="KN107" s="100"/>
      <c r="KO107" s="100"/>
      <c r="KP107" s="100"/>
      <c r="KQ107" s="100"/>
      <c r="KR107" s="100"/>
      <c r="KS107" s="100"/>
      <c r="KT107" s="100"/>
      <c r="KU107" s="100"/>
      <c r="KV107" s="100"/>
      <c r="KW107" s="100"/>
      <c r="KX107" s="100"/>
      <c r="KY107" s="100"/>
      <c r="KZ107" s="100"/>
      <c r="LA107" s="100"/>
      <c r="LB107" s="100"/>
      <c r="LC107" s="100"/>
      <c r="LD107" s="100"/>
      <c r="LE107" s="100"/>
      <c r="LF107" s="100"/>
      <c r="LG107" s="100"/>
      <c r="LH107" s="100"/>
      <c r="LI107" s="100"/>
      <c r="LJ107" s="100"/>
      <c r="LK107" s="100"/>
      <c r="LL107" s="100"/>
      <c r="LM107" s="100"/>
      <c r="LN107" s="100"/>
      <c r="LO107" s="100"/>
      <c r="LP107" s="100"/>
      <c r="LQ107" s="100"/>
      <c r="LR107" s="100"/>
      <c r="LS107" s="100"/>
      <c r="LT107" s="100"/>
      <c r="LU107" s="100"/>
      <c r="LV107" s="100"/>
      <c r="LW107" s="100"/>
      <c r="LX107" s="100"/>
      <c r="LY107" s="100"/>
      <c r="LZ107" s="100"/>
      <c r="MA107" s="100"/>
      <c r="MB107" s="100"/>
      <c r="MC107" s="100"/>
      <c r="MD107" s="100"/>
      <c r="ME107" s="100"/>
      <c r="MF107" s="100"/>
      <c r="MG107" s="100"/>
      <c r="MH107" s="100"/>
      <c r="MI107" s="100"/>
      <c r="MJ107" s="100"/>
      <c r="MK107" s="100"/>
      <c r="ML107" s="100"/>
      <c r="MM107" s="100"/>
      <c r="MN107" s="100"/>
      <c r="MO107" s="100"/>
      <c r="MP107" s="100"/>
      <c r="MQ107" s="100"/>
      <c r="MR107" s="100"/>
      <c r="MS107" s="100"/>
      <c r="MT107" s="100"/>
      <c r="MU107" s="100"/>
      <c r="MV107" s="100"/>
      <c r="MW107" s="100"/>
      <c r="MX107" s="100"/>
      <c r="MY107" s="100"/>
      <c r="MZ107" s="100"/>
      <c r="NA107" s="100"/>
      <c r="NB107" s="100"/>
      <c r="NC107" s="100"/>
      <c r="ND107" s="100"/>
      <c r="NE107" s="100"/>
      <c r="NF107" s="100"/>
      <c r="NG107" s="100"/>
      <c r="NH107" s="100"/>
      <c r="NI107" s="100"/>
      <c r="NJ107" s="100"/>
      <c r="NK107" s="100"/>
      <c r="NL107" s="100"/>
      <c r="NM107" s="100"/>
      <c r="NN107" s="100"/>
      <c r="NO107" s="100"/>
      <c r="NP107" s="100"/>
      <c r="NQ107" s="100"/>
      <c r="NR107" s="100"/>
      <c r="NS107" s="100"/>
      <c r="NT107" s="100"/>
      <c r="NU107" s="100"/>
      <c r="NV107" s="100"/>
      <c r="NW107" s="100"/>
      <c r="NX107" s="100"/>
      <c r="NY107" s="100"/>
      <c r="NZ107" s="100"/>
      <c r="OA107" s="100"/>
      <c r="OB107" s="100"/>
      <c r="OC107" s="100"/>
      <c r="OD107" s="100"/>
      <c r="OE107" s="100"/>
      <c r="OF107" s="100"/>
      <c r="OG107" s="100"/>
      <c r="OH107" s="100"/>
      <c r="OI107" s="100"/>
      <c r="OJ107" s="100"/>
      <c r="OK107" s="100"/>
      <c r="OL107" s="100"/>
      <c r="OM107" s="100"/>
      <c r="ON107" s="100"/>
      <c r="OO107" s="100"/>
      <c r="OP107" s="100"/>
      <c r="OQ107" s="100"/>
      <c r="OR107" s="100"/>
      <c r="OS107" s="100"/>
      <c r="OT107" s="100"/>
      <c r="OU107" s="100"/>
      <c r="OV107" s="100"/>
      <c r="OW107" s="100"/>
      <c r="OX107" s="100"/>
      <c r="OY107" s="100"/>
      <c r="OZ107" s="100"/>
      <c r="PA107" s="100"/>
      <c r="PB107" s="100"/>
      <c r="PC107" s="100"/>
      <c r="PD107" s="100"/>
      <c r="PE107" s="100"/>
      <c r="PF107" s="100"/>
      <c r="PG107" s="100"/>
      <c r="PH107" s="100"/>
      <c r="PI107" s="100"/>
      <c r="PJ107" s="100"/>
      <c r="PK107" s="100"/>
      <c r="PL107" s="100"/>
      <c r="PM107" s="100"/>
      <c r="PN107" s="100"/>
      <c r="PO107" s="100"/>
      <c r="PP107" s="100"/>
      <c r="PQ107" s="100"/>
      <c r="PR107" s="100"/>
      <c r="PS107" s="100"/>
      <c r="PT107" s="100"/>
      <c r="PU107" s="100"/>
      <c r="PV107" s="100"/>
      <c r="PW107" s="100"/>
      <c r="PX107" s="100"/>
      <c r="PY107" s="100"/>
      <c r="PZ107" s="100"/>
      <c r="QA107" s="100"/>
      <c r="QB107" s="100"/>
      <c r="QC107" s="100"/>
      <c r="QD107" s="100"/>
      <c r="QE107" s="100"/>
      <c r="QF107" s="100"/>
      <c r="QG107" s="100"/>
      <c r="QH107" s="100"/>
      <c r="QI107" s="100"/>
      <c r="QJ107" s="100"/>
      <c r="QK107" s="100"/>
      <c r="QL107" s="100"/>
      <c r="QM107" s="100"/>
      <c r="QN107" s="100"/>
      <c r="QO107" s="100"/>
      <c r="QP107" s="100"/>
      <c r="QQ107" s="100"/>
      <c r="QR107" s="100"/>
      <c r="QS107" s="100"/>
      <c r="QT107" s="100"/>
      <c r="QU107" s="100"/>
      <c r="QV107" s="100"/>
      <c r="QW107" s="100"/>
      <c r="QX107" s="100"/>
      <c r="QY107" s="100"/>
      <c r="QZ107" s="100"/>
      <c r="RA107" s="100"/>
      <c r="RB107" s="100"/>
      <c r="RC107" s="100"/>
      <c r="RD107" s="100"/>
      <c r="RE107" s="100"/>
      <c r="RF107" s="100"/>
      <c r="RG107" s="100"/>
      <c r="RH107" s="100"/>
      <c r="RI107" s="100"/>
      <c r="RJ107" s="100"/>
      <c r="RK107" s="100"/>
      <c r="RL107" s="100"/>
      <c r="RM107" s="100"/>
      <c r="RN107" s="100"/>
      <c r="RO107" s="100"/>
      <c r="RP107" s="100"/>
      <c r="RQ107" s="100"/>
      <c r="RR107" s="100"/>
      <c r="RS107" s="100"/>
      <c r="RT107" s="100"/>
      <c r="RU107" s="100"/>
      <c r="RV107" s="100"/>
      <c r="RW107" s="100"/>
      <c r="RX107" s="100"/>
      <c r="RY107" s="100"/>
      <c r="RZ107" s="100"/>
      <c r="SA107" s="100"/>
      <c r="SB107" s="100"/>
      <c r="SC107" s="100"/>
      <c r="SD107" s="100"/>
      <c r="SE107" s="100"/>
      <c r="SF107" s="100"/>
      <c r="SG107" s="100"/>
      <c r="SH107" s="100"/>
      <c r="SI107" s="100"/>
      <c r="SJ107" s="100"/>
      <c r="SK107" s="100"/>
      <c r="SL107" s="100"/>
      <c r="SM107" s="100"/>
      <c r="SN107" s="100"/>
      <c r="SO107" s="100"/>
      <c r="SP107" s="100"/>
      <c r="SQ107" s="100"/>
      <c r="SR107" s="100"/>
      <c r="SS107" s="100"/>
      <c r="ST107" s="100"/>
      <c r="SU107" s="100"/>
      <c r="SV107" s="100"/>
      <c r="SW107" s="100"/>
      <c r="SX107" s="100"/>
      <c r="SY107" s="100"/>
      <c r="SZ107" s="100"/>
      <c r="TA107" s="100"/>
      <c r="TB107" s="100"/>
      <c r="TC107" s="100"/>
      <c r="TD107" s="100"/>
      <c r="TE107" s="100"/>
      <c r="TF107" s="100"/>
      <c r="TG107" s="100"/>
      <c r="TH107" s="100"/>
      <c r="TI107" s="100"/>
      <c r="TJ107" s="100"/>
      <c r="TK107" s="100"/>
      <c r="TL107" s="100"/>
      <c r="TM107" s="100"/>
      <c r="TN107" s="100"/>
      <c r="TO107" s="100"/>
      <c r="TP107" s="100"/>
      <c r="TQ107" s="100"/>
      <c r="TR107" s="100"/>
      <c r="TS107" s="100"/>
      <c r="TT107" s="100"/>
      <c r="TU107" s="100"/>
      <c r="TV107" s="100"/>
      <c r="TW107" s="100"/>
      <c r="TX107" s="100"/>
      <c r="TY107" s="100"/>
      <c r="TZ107" s="100"/>
      <c r="UA107" s="100"/>
      <c r="UB107" s="100"/>
      <c r="UC107" s="100"/>
      <c r="UD107" s="100"/>
      <c r="UE107" s="100"/>
      <c r="UF107" s="100"/>
      <c r="UG107" s="100"/>
      <c r="UH107" s="100"/>
      <c r="UI107" s="100"/>
      <c r="UJ107" s="100"/>
      <c r="UK107" s="100"/>
      <c r="UL107" s="100"/>
      <c r="UM107" s="100"/>
      <c r="UN107" s="100"/>
      <c r="UO107" s="100"/>
      <c r="UP107" s="100"/>
      <c r="UQ107" s="100"/>
      <c r="UR107" s="100"/>
      <c r="US107" s="100"/>
      <c r="UT107" s="100"/>
      <c r="UU107" s="100"/>
      <c r="UV107" s="100"/>
      <c r="UW107" s="100"/>
      <c r="UX107" s="100"/>
      <c r="UY107" s="100"/>
      <c r="UZ107" s="100"/>
      <c r="VA107" s="100"/>
      <c r="VB107" s="100"/>
      <c r="VC107" s="100"/>
      <c r="VD107" s="100"/>
      <c r="VE107" s="100"/>
      <c r="VF107" s="100"/>
      <c r="VG107" s="100"/>
      <c r="VH107" s="100"/>
      <c r="VI107" s="100"/>
      <c r="VJ107" s="100"/>
      <c r="VK107" s="100"/>
      <c r="VL107" s="100"/>
      <c r="VM107" s="100"/>
      <c r="VN107" s="100"/>
      <c r="VO107" s="100"/>
      <c r="VP107" s="100"/>
      <c r="VQ107" s="100"/>
      <c r="VR107" s="100"/>
      <c r="VS107" s="100"/>
      <c r="VT107" s="100"/>
      <c r="VU107" s="100"/>
      <c r="VV107" s="100"/>
      <c r="VW107" s="100"/>
      <c r="VX107" s="100"/>
      <c r="VY107" s="100"/>
      <c r="VZ107" s="100"/>
      <c r="WA107" s="100"/>
      <c r="WB107" s="100"/>
      <c r="WC107" s="100"/>
      <c r="WD107" s="100"/>
      <c r="WE107" s="100"/>
      <c r="WF107" s="100"/>
      <c r="WG107" s="100"/>
      <c r="WH107" s="100"/>
      <c r="WI107" s="100"/>
      <c r="WJ107" s="100"/>
      <c r="WK107" s="100"/>
      <c r="WL107" s="100"/>
      <c r="WM107" s="100"/>
      <c r="WN107" s="100"/>
      <c r="WO107" s="100"/>
      <c r="WP107" s="100"/>
      <c r="WQ107" s="100"/>
      <c r="WR107" s="100"/>
      <c r="WS107" s="100"/>
      <c r="WT107" s="100"/>
      <c r="WU107" s="100"/>
      <c r="WV107" s="100"/>
      <c r="WW107" s="100"/>
      <c r="WX107" s="100"/>
      <c r="WY107" s="100"/>
      <c r="WZ107" s="100"/>
      <c r="XA107" s="100"/>
      <c r="XB107" s="100"/>
      <c r="XC107" s="100"/>
      <c r="XD107" s="100"/>
      <c r="XE107" s="100"/>
      <c r="XF107" s="100"/>
      <c r="XG107" s="100"/>
      <c r="XH107" s="100"/>
      <c r="XI107" s="100"/>
      <c r="XJ107" s="100"/>
      <c r="XK107" s="100"/>
      <c r="XL107" s="100"/>
      <c r="XM107" s="100"/>
      <c r="XN107" s="100"/>
      <c r="XO107" s="100"/>
      <c r="XP107" s="100"/>
      <c r="XQ107" s="100"/>
      <c r="XR107" s="100"/>
      <c r="XS107" s="100"/>
      <c r="XT107" s="100"/>
      <c r="XU107" s="100"/>
      <c r="XV107" s="100"/>
      <c r="XW107" s="100"/>
      <c r="XX107" s="100"/>
      <c r="XY107" s="100"/>
      <c r="XZ107" s="100"/>
      <c r="YA107" s="100"/>
      <c r="YB107" s="100"/>
      <c r="YC107" s="100"/>
      <c r="YD107" s="100"/>
      <c r="YE107" s="100"/>
      <c r="YF107" s="100"/>
      <c r="YG107" s="100"/>
      <c r="YH107" s="100"/>
      <c r="YI107" s="100"/>
      <c r="YJ107" s="100"/>
      <c r="YK107" s="100"/>
      <c r="YL107" s="100"/>
      <c r="YM107" s="100"/>
      <c r="YN107" s="100"/>
      <c r="YO107" s="100"/>
      <c r="YP107" s="100"/>
      <c r="YQ107" s="100"/>
      <c r="YR107" s="100"/>
      <c r="YS107" s="100"/>
      <c r="YT107" s="100"/>
      <c r="YU107" s="100"/>
      <c r="YV107" s="100"/>
      <c r="YW107" s="100"/>
      <c r="YX107" s="100"/>
      <c r="YY107" s="100"/>
      <c r="YZ107" s="100"/>
      <c r="ZA107" s="100"/>
      <c r="ZB107" s="100"/>
      <c r="ZC107" s="100"/>
      <c r="ZD107" s="100"/>
      <c r="ZE107" s="100"/>
      <c r="ZF107" s="100"/>
      <c r="ZG107" s="100"/>
      <c r="ZH107" s="100"/>
      <c r="ZI107" s="100"/>
      <c r="ZJ107" s="100"/>
      <c r="ZK107" s="100"/>
      <c r="ZL107" s="100"/>
      <c r="ZM107" s="100"/>
      <c r="ZN107" s="100"/>
      <c r="ZO107" s="100"/>
      <c r="ZP107" s="100"/>
      <c r="ZQ107" s="100"/>
      <c r="ZR107" s="100"/>
      <c r="ZS107" s="100"/>
      <c r="ZT107" s="100"/>
      <c r="ZU107" s="100"/>
      <c r="ZV107" s="100"/>
      <c r="ZW107" s="100"/>
      <c r="ZX107" s="100"/>
      <c r="ZY107" s="100"/>
      <c r="ZZ107" s="100"/>
      <c r="AAA107" s="100"/>
      <c r="AAB107" s="100"/>
      <c r="AAC107" s="100"/>
      <c r="AAD107" s="100"/>
      <c r="AAE107" s="100"/>
      <c r="AAF107" s="100"/>
      <c r="AAG107" s="100"/>
      <c r="AAH107" s="100"/>
      <c r="AAI107" s="100"/>
      <c r="AAJ107" s="100"/>
      <c r="AAK107" s="100"/>
      <c r="AAL107" s="100"/>
      <c r="AAM107" s="100"/>
      <c r="AAN107" s="100"/>
      <c r="AAO107" s="100"/>
      <c r="AAP107" s="100"/>
      <c r="AAQ107" s="100"/>
      <c r="AAR107" s="100"/>
      <c r="AAS107" s="100"/>
      <c r="AAT107" s="100"/>
      <c r="AAU107" s="100"/>
      <c r="AAV107" s="100"/>
      <c r="AAW107" s="100"/>
      <c r="AAX107" s="100"/>
      <c r="AAY107" s="100"/>
      <c r="AAZ107" s="100"/>
      <c r="ABA107" s="100"/>
      <c r="ABB107" s="100"/>
      <c r="ABC107" s="100"/>
      <c r="ABD107" s="100"/>
      <c r="ABE107" s="100"/>
      <c r="ABF107" s="100"/>
      <c r="ABG107" s="100"/>
      <c r="ABH107" s="100"/>
      <c r="ABI107" s="100"/>
      <c r="ABJ107" s="100"/>
      <c r="ABK107" s="100"/>
      <c r="ABL107" s="100"/>
      <c r="ABM107" s="100"/>
      <c r="ABN107" s="100"/>
      <c r="ABO107" s="100"/>
      <c r="ABP107" s="100"/>
      <c r="ABQ107" s="100"/>
      <c r="ABR107" s="100"/>
      <c r="ABS107" s="100"/>
      <c r="ABT107" s="100"/>
      <c r="ABU107" s="100"/>
      <c r="ABV107" s="100"/>
      <c r="ABW107" s="100"/>
      <c r="ABX107" s="100"/>
      <c r="ABY107" s="100"/>
      <c r="ABZ107" s="100"/>
      <c r="ACA107" s="100"/>
      <c r="ACB107" s="100"/>
      <c r="ACC107" s="100"/>
      <c r="ACD107" s="100"/>
      <c r="ACE107" s="100"/>
      <c r="ACF107" s="100"/>
      <c r="ACG107" s="100"/>
      <c r="ACH107" s="100"/>
      <c r="ACI107" s="100"/>
      <c r="ACJ107" s="100"/>
      <c r="ACK107" s="100"/>
      <c r="ACL107" s="100"/>
      <c r="ACM107" s="100"/>
      <c r="ACN107" s="100"/>
      <c r="ACO107" s="100"/>
      <c r="ACP107" s="100"/>
      <c r="ACQ107" s="100"/>
      <c r="ACR107" s="100"/>
      <c r="ACS107" s="100"/>
      <c r="ACT107" s="100"/>
      <c r="ACU107" s="100"/>
      <c r="ACV107" s="100"/>
      <c r="ACW107" s="100"/>
      <c r="ACX107" s="100"/>
      <c r="ACY107" s="100"/>
      <c r="ACZ107" s="100"/>
      <c r="ADA107" s="100"/>
      <c r="ADB107" s="100"/>
      <c r="ADC107" s="100"/>
      <c r="ADD107" s="100"/>
      <c r="ADE107" s="100"/>
      <c r="ADF107" s="100"/>
      <c r="ADG107" s="100"/>
      <c r="ADH107" s="100"/>
      <c r="ADI107" s="100"/>
      <c r="ADJ107" s="100"/>
      <c r="ADK107" s="100"/>
      <c r="ADL107" s="100"/>
      <c r="ADM107" s="100"/>
      <c r="ADN107" s="100"/>
      <c r="ADO107" s="100"/>
      <c r="ADP107" s="100"/>
      <c r="ADQ107" s="100"/>
      <c r="ADR107" s="100"/>
      <c r="ADS107" s="100"/>
      <c r="ADT107" s="100"/>
      <c r="ADU107" s="100"/>
      <c r="ADV107" s="100"/>
      <c r="ADW107" s="100"/>
      <c r="ADX107" s="100"/>
      <c r="ADY107" s="100"/>
      <c r="ADZ107" s="100"/>
      <c r="AEA107" s="100"/>
      <c r="AEB107" s="100"/>
      <c r="AEC107" s="100"/>
      <c r="AED107" s="100"/>
      <c r="AEE107" s="100"/>
      <c r="AEF107" s="100"/>
      <c r="AEG107" s="100"/>
      <c r="AEH107" s="100"/>
      <c r="AEI107" s="100"/>
      <c r="AEJ107" s="100"/>
      <c r="AEK107" s="100"/>
      <c r="AEL107" s="100"/>
      <c r="AEM107" s="100"/>
      <c r="AEN107" s="100"/>
      <c r="AEO107" s="100"/>
      <c r="AEP107" s="100"/>
      <c r="AEQ107" s="100"/>
      <c r="AER107" s="100"/>
      <c r="AES107" s="100"/>
      <c r="AET107" s="100"/>
      <c r="AEU107" s="100"/>
      <c r="AEV107" s="100"/>
      <c r="AEW107" s="100"/>
      <c r="AEX107" s="100"/>
      <c r="AEY107" s="100"/>
      <c r="AEZ107" s="100"/>
      <c r="AFA107" s="100"/>
      <c r="AFB107" s="100"/>
      <c r="AFC107" s="100"/>
      <c r="AFD107" s="100"/>
      <c r="AFE107" s="100"/>
      <c r="AFF107" s="100"/>
      <c r="AFG107" s="100"/>
      <c r="AFH107" s="100"/>
      <c r="AFI107" s="100"/>
      <c r="AFJ107" s="100"/>
      <c r="AFK107" s="100"/>
      <c r="AFL107" s="100"/>
      <c r="AFM107" s="100"/>
      <c r="AFN107" s="100"/>
      <c r="AFO107" s="100"/>
      <c r="AFP107" s="100"/>
      <c r="AFQ107" s="100"/>
      <c r="AFR107" s="100"/>
      <c r="AFS107" s="100"/>
      <c r="AFT107" s="100"/>
      <c r="AFU107" s="100"/>
      <c r="AFV107" s="100"/>
      <c r="AFW107" s="100"/>
      <c r="AFX107" s="100"/>
      <c r="AFY107" s="100"/>
      <c r="AFZ107" s="100"/>
      <c r="AGA107" s="100"/>
      <c r="AGB107" s="100"/>
      <c r="AGC107" s="100"/>
      <c r="AGD107" s="100"/>
      <c r="AGE107" s="100"/>
      <c r="AGF107" s="100"/>
      <c r="AGG107" s="100"/>
      <c r="AGH107" s="100"/>
      <c r="AGI107" s="100"/>
      <c r="AGJ107" s="100"/>
      <c r="AGK107" s="100"/>
      <c r="AGL107" s="100"/>
      <c r="AGM107" s="100"/>
      <c r="AGN107" s="100"/>
      <c r="AGO107" s="100"/>
      <c r="AGP107" s="100"/>
      <c r="AGQ107" s="100"/>
      <c r="AGR107" s="100"/>
      <c r="AGS107" s="100"/>
      <c r="AGT107" s="100"/>
      <c r="AGU107" s="100"/>
      <c r="AGV107" s="100"/>
      <c r="AGW107" s="100"/>
      <c r="AGX107" s="100"/>
      <c r="AGY107" s="100"/>
      <c r="AGZ107" s="100"/>
      <c r="AHA107" s="100"/>
      <c r="AHB107" s="100"/>
      <c r="AHC107" s="100"/>
      <c r="AHD107" s="100"/>
      <c r="AHE107" s="100"/>
      <c r="AHF107" s="100"/>
      <c r="AHG107" s="100"/>
      <c r="AHH107" s="100"/>
      <c r="AHI107" s="100"/>
      <c r="AHJ107" s="100"/>
      <c r="AHK107" s="100"/>
      <c r="AHL107" s="100"/>
      <c r="AHM107" s="100"/>
      <c r="AHN107" s="100"/>
      <c r="AHO107" s="100"/>
      <c r="AHP107" s="100"/>
      <c r="AHQ107" s="100"/>
      <c r="AHR107" s="100"/>
      <c r="AHS107" s="100"/>
      <c r="AHT107" s="100"/>
      <c r="AHU107" s="100"/>
      <c r="AHV107" s="100"/>
      <c r="AHW107" s="100"/>
      <c r="AHX107" s="100"/>
      <c r="AHY107" s="100"/>
      <c r="AHZ107" s="100"/>
      <c r="AIA107" s="100"/>
      <c r="AIB107" s="100"/>
      <c r="AIC107" s="100"/>
      <c r="AID107" s="100"/>
      <c r="AIE107" s="100"/>
      <c r="AIF107" s="100"/>
      <c r="AIG107" s="100"/>
      <c r="AIH107" s="100"/>
      <c r="AII107" s="100"/>
      <c r="AIJ107" s="100"/>
      <c r="AIK107" s="100"/>
      <c r="AIL107" s="100"/>
      <c r="AIM107" s="100"/>
      <c r="AIN107" s="100"/>
      <c r="AIO107" s="100"/>
      <c r="AIP107" s="100"/>
      <c r="AIQ107" s="100"/>
      <c r="AIR107" s="100"/>
      <c r="AIS107" s="100"/>
      <c r="AIT107" s="100"/>
      <c r="AIU107" s="100"/>
      <c r="AIV107" s="100"/>
      <c r="AIW107" s="100"/>
      <c r="AIX107" s="100"/>
      <c r="AIY107" s="100"/>
      <c r="AIZ107" s="100"/>
      <c r="AJA107" s="100"/>
      <c r="AJB107" s="100"/>
      <c r="AJC107" s="100"/>
      <c r="AJD107" s="100"/>
      <c r="AJE107" s="100"/>
      <c r="AJF107" s="100"/>
      <c r="AJG107" s="100"/>
      <c r="AJH107" s="100"/>
      <c r="AJI107" s="100"/>
      <c r="AJJ107" s="100"/>
      <c r="AJK107" s="100"/>
      <c r="AJL107" s="100"/>
      <c r="AJM107" s="100"/>
      <c r="AJN107" s="100"/>
      <c r="AJO107" s="100"/>
      <c r="AJP107" s="100"/>
      <c r="AJQ107" s="100"/>
      <c r="AJR107" s="100"/>
      <c r="AJS107" s="100"/>
      <c r="AJT107" s="100"/>
      <c r="AJU107" s="100"/>
      <c r="AJV107" s="100"/>
      <c r="AJW107" s="100"/>
      <c r="AJX107" s="100"/>
      <c r="AJY107" s="100"/>
      <c r="AJZ107" s="100"/>
      <c r="AKA107" s="100"/>
      <c r="AKB107" s="100"/>
      <c r="AKC107" s="100"/>
      <c r="AKD107" s="100"/>
      <c r="AKE107" s="100"/>
      <c r="AKF107" s="100"/>
      <c r="AKG107" s="100"/>
      <c r="AKH107" s="100"/>
      <c r="AKI107" s="100"/>
      <c r="AKJ107" s="100"/>
      <c r="AKK107" s="100"/>
      <c r="AKL107" s="100"/>
      <c r="AKM107" s="100"/>
      <c r="AKN107" s="100"/>
      <c r="AKO107" s="100"/>
      <c r="AKP107" s="100"/>
      <c r="AKQ107" s="100"/>
      <c r="AKR107" s="100"/>
      <c r="AKS107" s="100"/>
      <c r="AKT107" s="100"/>
      <c r="AKU107" s="100"/>
      <c r="AKV107" s="100"/>
      <c r="AKW107" s="100"/>
      <c r="AKX107" s="100"/>
      <c r="AKY107" s="100"/>
      <c r="AKZ107" s="100"/>
      <c r="ALA107" s="100"/>
      <c r="ALB107" s="100"/>
      <c r="ALC107" s="100"/>
      <c r="ALD107" s="100"/>
      <c r="ALE107" s="100"/>
      <c r="ALF107" s="100"/>
      <c r="ALG107" s="100"/>
      <c r="ALH107" s="100"/>
      <c r="ALI107" s="100"/>
      <c r="ALJ107" s="100"/>
      <c r="ALK107" s="100"/>
      <c r="ALL107" s="100"/>
      <c r="ALM107" s="100"/>
      <c r="ALN107" s="100"/>
      <c r="ALO107" s="100"/>
      <c r="ALP107" s="100"/>
      <c r="ALQ107" s="100"/>
      <c r="ALR107" s="100"/>
      <c r="ALS107" s="100"/>
      <c r="ALT107" s="100"/>
      <c r="ALU107" s="100"/>
      <c r="ALV107" s="100"/>
      <c r="ALW107" s="100"/>
      <c r="ALX107" s="100"/>
      <c r="ALY107" s="100"/>
      <c r="ALZ107" s="100"/>
      <c r="AMA107" s="100"/>
      <c r="AMB107" s="100"/>
      <c r="AMC107" s="100"/>
      <c r="AMD107" s="100"/>
      <c r="AME107" s="100"/>
      <c r="AMF107" s="100"/>
      <c r="AMG107" s="100"/>
      <c r="AMH107" s="100"/>
      <c r="AMI107" s="100"/>
    </row>
    <row r="108" spans="1:1023" ht="15" x14ac:dyDescent="0.2">
      <c r="A108" s="717"/>
      <c r="B108" s="782" t="s">
        <v>14</v>
      </c>
      <c r="C108" s="783"/>
      <c r="D108" s="560">
        <f>SUM(D104:D107)</f>
        <v>16235513.26</v>
      </c>
      <c r="E108" s="578"/>
      <c r="F108" s="56"/>
      <c r="G108" s="49"/>
      <c r="H108" s="47"/>
    </row>
    <row r="109" spans="1:1023" ht="25.9" customHeight="1" x14ac:dyDescent="0.2">
      <c r="A109" s="188" t="s">
        <v>92</v>
      </c>
      <c r="B109" s="805" t="s">
        <v>93</v>
      </c>
      <c r="C109" s="806"/>
      <c r="D109" s="806"/>
      <c r="E109" s="806"/>
      <c r="F109" s="806"/>
      <c r="G109" s="807"/>
      <c r="H109" s="189" t="s">
        <v>94</v>
      </c>
    </row>
    <row r="110" spans="1:1023" ht="25.9" customHeight="1" x14ac:dyDescent="0.25">
      <c r="A110" s="188"/>
      <c r="B110" s="190" t="s">
        <v>95</v>
      </c>
      <c r="C110" s="700"/>
      <c r="D110" s="192"/>
      <c r="E110" s="191"/>
      <c r="F110" s="191"/>
      <c r="G110" s="193"/>
      <c r="H110" s="189"/>
    </row>
    <row r="111" spans="1:1023" s="284" customFormat="1" ht="102" x14ac:dyDescent="0.2">
      <c r="A111" s="202">
        <v>1</v>
      </c>
      <c r="B111" s="203" t="s">
        <v>96</v>
      </c>
      <c r="C111" s="202">
        <v>2001</v>
      </c>
      <c r="D111" s="288"/>
      <c r="E111" s="167">
        <v>42320211.600000001</v>
      </c>
      <c r="F111" s="202">
        <v>6666.7</v>
      </c>
      <c r="G111" s="517" t="s">
        <v>821</v>
      </c>
      <c r="H111" s="206" t="s">
        <v>97</v>
      </c>
      <c r="I111" s="99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100"/>
      <c r="GI111" s="100"/>
      <c r="GJ111" s="100"/>
      <c r="GK111" s="100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100"/>
      <c r="GW111" s="100"/>
      <c r="GX111" s="100"/>
      <c r="GY111" s="100"/>
      <c r="GZ111" s="100"/>
      <c r="HA111" s="100"/>
      <c r="HB111" s="100"/>
      <c r="HC111" s="100"/>
      <c r="HD111" s="100"/>
      <c r="HE111" s="100"/>
      <c r="HF111" s="100"/>
      <c r="HG111" s="100"/>
      <c r="HH111" s="100"/>
      <c r="HI111" s="100"/>
      <c r="HJ111" s="100"/>
      <c r="HK111" s="100"/>
      <c r="HL111" s="100"/>
      <c r="HM111" s="100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100"/>
      <c r="HY111" s="100"/>
      <c r="HZ111" s="100"/>
      <c r="IA111" s="100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100"/>
      <c r="IM111" s="100"/>
      <c r="IN111" s="100"/>
      <c r="IO111" s="100"/>
      <c r="IP111" s="100"/>
      <c r="IQ111" s="100"/>
      <c r="IR111" s="100"/>
      <c r="IS111" s="100"/>
      <c r="IT111" s="100"/>
      <c r="IU111" s="100"/>
      <c r="IV111" s="100"/>
      <c r="IW111" s="100"/>
      <c r="IX111" s="100"/>
      <c r="IY111" s="100"/>
      <c r="IZ111" s="100"/>
      <c r="JA111" s="100"/>
      <c r="JB111" s="100"/>
      <c r="JC111" s="100"/>
      <c r="JD111" s="100"/>
      <c r="JE111" s="100"/>
      <c r="JF111" s="100"/>
      <c r="JG111" s="100"/>
      <c r="JH111" s="100"/>
      <c r="JI111" s="100"/>
      <c r="JJ111" s="100"/>
      <c r="JK111" s="100"/>
      <c r="JL111" s="100"/>
      <c r="JM111" s="100"/>
      <c r="JN111" s="100"/>
      <c r="JO111" s="100"/>
      <c r="JP111" s="100"/>
      <c r="JQ111" s="100"/>
      <c r="JR111" s="100"/>
      <c r="JS111" s="100"/>
      <c r="JT111" s="100"/>
      <c r="JU111" s="100"/>
      <c r="JV111" s="100"/>
      <c r="JW111" s="100"/>
      <c r="JX111" s="100"/>
      <c r="JY111" s="100"/>
      <c r="JZ111" s="100"/>
      <c r="KA111" s="100"/>
      <c r="KB111" s="100"/>
      <c r="KC111" s="100"/>
      <c r="KD111" s="100"/>
      <c r="KE111" s="100"/>
      <c r="KF111" s="100"/>
      <c r="KG111" s="100"/>
      <c r="KH111" s="100"/>
      <c r="KI111" s="100"/>
      <c r="KJ111" s="100"/>
      <c r="KK111" s="100"/>
      <c r="KL111" s="100"/>
      <c r="KM111" s="100"/>
      <c r="KN111" s="100"/>
      <c r="KO111" s="100"/>
      <c r="KP111" s="100"/>
      <c r="KQ111" s="100"/>
      <c r="KR111" s="100"/>
      <c r="KS111" s="100"/>
      <c r="KT111" s="100"/>
      <c r="KU111" s="100"/>
      <c r="KV111" s="100"/>
      <c r="KW111" s="100"/>
      <c r="KX111" s="100"/>
      <c r="KY111" s="100"/>
      <c r="KZ111" s="100"/>
      <c r="LA111" s="100"/>
      <c r="LB111" s="100"/>
      <c r="LC111" s="100"/>
      <c r="LD111" s="100"/>
      <c r="LE111" s="100"/>
      <c r="LF111" s="100"/>
      <c r="LG111" s="100"/>
      <c r="LH111" s="100"/>
      <c r="LI111" s="100"/>
      <c r="LJ111" s="100"/>
      <c r="LK111" s="100"/>
      <c r="LL111" s="100"/>
      <c r="LM111" s="100"/>
      <c r="LN111" s="100"/>
      <c r="LO111" s="100"/>
      <c r="LP111" s="100"/>
      <c r="LQ111" s="100"/>
      <c r="LR111" s="100"/>
      <c r="LS111" s="100"/>
      <c r="LT111" s="100"/>
      <c r="LU111" s="100"/>
      <c r="LV111" s="100"/>
      <c r="LW111" s="100"/>
      <c r="LX111" s="100"/>
      <c r="LY111" s="100"/>
      <c r="LZ111" s="100"/>
      <c r="MA111" s="100"/>
      <c r="MB111" s="100"/>
      <c r="MC111" s="100"/>
      <c r="MD111" s="100"/>
      <c r="ME111" s="100"/>
      <c r="MF111" s="100"/>
      <c r="MG111" s="100"/>
      <c r="MH111" s="100"/>
      <c r="MI111" s="100"/>
      <c r="MJ111" s="100"/>
      <c r="MK111" s="100"/>
      <c r="ML111" s="100"/>
      <c r="MM111" s="100"/>
      <c r="MN111" s="100"/>
      <c r="MO111" s="100"/>
      <c r="MP111" s="100"/>
      <c r="MQ111" s="100"/>
      <c r="MR111" s="100"/>
      <c r="MS111" s="100"/>
      <c r="MT111" s="100"/>
      <c r="MU111" s="100"/>
      <c r="MV111" s="100"/>
      <c r="MW111" s="100"/>
      <c r="MX111" s="100"/>
      <c r="MY111" s="100"/>
      <c r="MZ111" s="100"/>
      <c r="NA111" s="100"/>
      <c r="NB111" s="100"/>
      <c r="NC111" s="100"/>
      <c r="ND111" s="100"/>
      <c r="NE111" s="100"/>
      <c r="NF111" s="100"/>
      <c r="NG111" s="100"/>
      <c r="NH111" s="100"/>
      <c r="NI111" s="100"/>
      <c r="NJ111" s="100"/>
      <c r="NK111" s="100"/>
      <c r="NL111" s="100"/>
      <c r="NM111" s="100"/>
      <c r="NN111" s="100"/>
      <c r="NO111" s="100"/>
      <c r="NP111" s="100"/>
      <c r="NQ111" s="100"/>
      <c r="NR111" s="100"/>
      <c r="NS111" s="100"/>
      <c r="NT111" s="100"/>
      <c r="NU111" s="100"/>
      <c r="NV111" s="100"/>
      <c r="NW111" s="100"/>
      <c r="NX111" s="100"/>
      <c r="NY111" s="100"/>
      <c r="NZ111" s="100"/>
      <c r="OA111" s="100"/>
      <c r="OB111" s="100"/>
      <c r="OC111" s="100"/>
      <c r="OD111" s="100"/>
      <c r="OE111" s="100"/>
      <c r="OF111" s="100"/>
      <c r="OG111" s="100"/>
      <c r="OH111" s="100"/>
      <c r="OI111" s="100"/>
      <c r="OJ111" s="100"/>
      <c r="OK111" s="100"/>
      <c r="OL111" s="100"/>
      <c r="OM111" s="100"/>
      <c r="ON111" s="100"/>
      <c r="OO111" s="100"/>
      <c r="OP111" s="100"/>
      <c r="OQ111" s="100"/>
      <c r="OR111" s="100"/>
      <c r="OS111" s="100"/>
      <c r="OT111" s="100"/>
      <c r="OU111" s="100"/>
      <c r="OV111" s="100"/>
      <c r="OW111" s="100"/>
      <c r="OX111" s="100"/>
      <c r="OY111" s="100"/>
      <c r="OZ111" s="100"/>
      <c r="PA111" s="100"/>
      <c r="PB111" s="100"/>
      <c r="PC111" s="100"/>
      <c r="PD111" s="100"/>
      <c r="PE111" s="100"/>
      <c r="PF111" s="100"/>
      <c r="PG111" s="100"/>
      <c r="PH111" s="100"/>
      <c r="PI111" s="100"/>
      <c r="PJ111" s="100"/>
      <c r="PK111" s="100"/>
      <c r="PL111" s="100"/>
      <c r="PM111" s="100"/>
      <c r="PN111" s="100"/>
      <c r="PO111" s="100"/>
      <c r="PP111" s="100"/>
      <c r="PQ111" s="100"/>
      <c r="PR111" s="100"/>
      <c r="PS111" s="100"/>
      <c r="PT111" s="100"/>
      <c r="PU111" s="100"/>
      <c r="PV111" s="100"/>
      <c r="PW111" s="100"/>
      <c r="PX111" s="100"/>
      <c r="PY111" s="100"/>
      <c r="PZ111" s="100"/>
      <c r="QA111" s="100"/>
      <c r="QB111" s="100"/>
      <c r="QC111" s="100"/>
      <c r="QD111" s="100"/>
      <c r="QE111" s="100"/>
      <c r="QF111" s="100"/>
      <c r="QG111" s="100"/>
      <c r="QH111" s="100"/>
      <c r="QI111" s="100"/>
      <c r="QJ111" s="100"/>
      <c r="QK111" s="100"/>
      <c r="QL111" s="100"/>
      <c r="QM111" s="100"/>
      <c r="QN111" s="100"/>
      <c r="QO111" s="100"/>
      <c r="QP111" s="100"/>
      <c r="QQ111" s="100"/>
      <c r="QR111" s="100"/>
      <c r="QS111" s="100"/>
      <c r="QT111" s="100"/>
      <c r="QU111" s="100"/>
      <c r="QV111" s="100"/>
      <c r="QW111" s="100"/>
      <c r="QX111" s="100"/>
      <c r="QY111" s="100"/>
      <c r="QZ111" s="100"/>
      <c r="RA111" s="100"/>
      <c r="RB111" s="100"/>
      <c r="RC111" s="100"/>
      <c r="RD111" s="100"/>
      <c r="RE111" s="100"/>
      <c r="RF111" s="100"/>
      <c r="RG111" s="100"/>
      <c r="RH111" s="100"/>
      <c r="RI111" s="100"/>
      <c r="RJ111" s="100"/>
      <c r="RK111" s="100"/>
      <c r="RL111" s="100"/>
      <c r="RM111" s="100"/>
      <c r="RN111" s="100"/>
      <c r="RO111" s="100"/>
      <c r="RP111" s="100"/>
      <c r="RQ111" s="100"/>
      <c r="RR111" s="100"/>
      <c r="RS111" s="100"/>
      <c r="RT111" s="100"/>
      <c r="RU111" s="100"/>
      <c r="RV111" s="100"/>
      <c r="RW111" s="100"/>
      <c r="RX111" s="100"/>
      <c r="RY111" s="100"/>
      <c r="RZ111" s="100"/>
      <c r="SA111" s="100"/>
      <c r="SB111" s="100"/>
      <c r="SC111" s="100"/>
      <c r="SD111" s="100"/>
      <c r="SE111" s="100"/>
      <c r="SF111" s="100"/>
      <c r="SG111" s="100"/>
      <c r="SH111" s="100"/>
      <c r="SI111" s="100"/>
      <c r="SJ111" s="100"/>
      <c r="SK111" s="100"/>
      <c r="SL111" s="100"/>
      <c r="SM111" s="100"/>
      <c r="SN111" s="100"/>
      <c r="SO111" s="100"/>
      <c r="SP111" s="100"/>
      <c r="SQ111" s="100"/>
      <c r="SR111" s="100"/>
      <c r="SS111" s="100"/>
      <c r="ST111" s="100"/>
      <c r="SU111" s="100"/>
      <c r="SV111" s="100"/>
      <c r="SW111" s="100"/>
      <c r="SX111" s="100"/>
      <c r="SY111" s="100"/>
      <c r="SZ111" s="100"/>
      <c r="TA111" s="100"/>
      <c r="TB111" s="100"/>
      <c r="TC111" s="100"/>
      <c r="TD111" s="100"/>
      <c r="TE111" s="100"/>
      <c r="TF111" s="100"/>
      <c r="TG111" s="100"/>
      <c r="TH111" s="100"/>
      <c r="TI111" s="100"/>
      <c r="TJ111" s="100"/>
      <c r="TK111" s="100"/>
      <c r="TL111" s="100"/>
      <c r="TM111" s="100"/>
      <c r="TN111" s="100"/>
      <c r="TO111" s="100"/>
      <c r="TP111" s="100"/>
      <c r="TQ111" s="100"/>
      <c r="TR111" s="100"/>
      <c r="TS111" s="100"/>
      <c r="TT111" s="100"/>
      <c r="TU111" s="100"/>
      <c r="TV111" s="100"/>
      <c r="TW111" s="100"/>
      <c r="TX111" s="100"/>
      <c r="TY111" s="100"/>
      <c r="TZ111" s="100"/>
      <c r="UA111" s="100"/>
      <c r="UB111" s="100"/>
      <c r="UC111" s="100"/>
      <c r="UD111" s="100"/>
      <c r="UE111" s="100"/>
      <c r="UF111" s="100"/>
      <c r="UG111" s="100"/>
      <c r="UH111" s="100"/>
      <c r="UI111" s="100"/>
      <c r="UJ111" s="100"/>
      <c r="UK111" s="100"/>
      <c r="UL111" s="100"/>
      <c r="UM111" s="100"/>
      <c r="UN111" s="100"/>
      <c r="UO111" s="100"/>
      <c r="UP111" s="100"/>
      <c r="UQ111" s="100"/>
      <c r="UR111" s="100"/>
      <c r="US111" s="100"/>
      <c r="UT111" s="100"/>
      <c r="UU111" s="100"/>
      <c r="UV111" s="100"/>
      <c r="UW111" s="100"/>
      <c r="UX111" s="100"/>
      <c r="UY111" s="100"/>
      <c r="UZ111" s="100"/>
      <c r="VA111" s="100"/>
      <c r="VB111" s="100"/>
      <c r="VC111" s="100"/>
      <c r="VD111" s="100"/>
      <c r="VE111" s="100"/>
      <c r="VF111" s="100"/>
      <c r="VG111" s="100"/>
      <c r="VH111" s="100"/>
      <c r="VI111" s="100"/>
      <c r="VJ111" s="100"/>
      <c r="VK111" s="100"/>
      <c r="VL111" s="100"/>
      <c r="VM111" s="100"/>
      <c r="VN111" s="100"/>
      <c r="VO111" s="100"/>
      <c r="VP111" s="100"/>
      <c r="VQ111" s="100"/>
      <c r="VR111" s="100"/>
      <c r="VS111" s="100"/>
      <c r="VT111" s="100"/>
      <c r="VU111" s="100"/>
      <c r="VV111" s="100"/>
      <c r="VW111" s="100"/>
      <c r="VX111" s="100"/>
      <c r="VY111" s="100"/>
      <c r="VZ111" s="100"/>
      <c r="WA111" s="100"/>
      <c r="WB111" s="100"/>
      <c r="WC111" s="100"/>
      <c r="WD111" s="100"/>
      <c r="WE111" s="100"/>
      <c r="WF111" s="100"/>
      <c r="WG111" s="100"/>
      <c r="WH111" s="100"/>
      <c r="WI111" s="100"/>
      <c r="WJ111" s="100"/>
      <c r="WK111" s="100"/>
      <c r="WL111" s="100"/>
      <c r="WM111" s="100"/>
      <c r="WN111" s="100"/>
      <c r="WO111" s="100"/>
      <c r="WP111" s="100"/>
      <c r="WQ111" s="100"/>
      <c r="WR111" s="100"/>
      <c r="WS111" s="100"/>
      <c r="WT111" s="100"/>
      <c r="WU111" s="100"/>
      <c r="WV111" s="100"/>
      <c r="WW111" s="100"/>
      <c r="WX111" s="100"/>
      <c r="WY111" s="100"/>
      <c r="WZ111" s="100"/>
      <c r="XA111" s="100"/>
      <c r="XB111" s="100"/>
      <c r="XC111" s="100"/>
      <c r="XD111" s="100"/>
      <c r="XE111" s="100"/>
      <c r="XF111" s="100"/>
      <c r="XG111" s="100"/>
      <c r="XH111" s="100"/>
      <c r="XI111" s="100"/>
      <c r="XJ111" s="100"/>
      <c r="XK111" s="100"/>
      <c r="XL111" s="100"/>
      <c r="XM111" s="100"/>
      <c r="XN111" s="100"/>
      <c r="XO111" s="100"/>
      <c r="XP111" s="100"/>
      <c r="XQ111" s="100"/>
      <c r="XR111" s="100"/>
      <c r="XS111" s="100"/>
      <c r="XT111" s="100"/>
      <c r="XU111" s="100"/>
      <c r="XV111" s="100"/>
      <c r="XW111" s="100"/>
      <c r="XX111" s="100"/>
      <c r="XY111" s="100"/>
      <c r="XZ111" s="100"/>
      <c r="YA111" s="100"/>
      <c r="YB111" s="100"/>
      <c r="YC111" s="100"/>
      <c r="YD111" s="100"/>
      <c r="YE111" s="100"/>
      <c r="YF111" s="100"/>
      <c r="YG111" s="100"/>
      <c r="YH111" s="100"/>
      <c r="YI111" s="100"/>
      <c r="YJ111" s="100"/>
      <c r="YK111" s="100"/>
      <c r="YL111" s="100"/>
      <c r="YM111" s="100"/>
      <c r="YN111" s="100"/>
      <c r="YO111" s="100"/>
      <c r="YP111" s="100"/>
      <c r="YQ111" s="100"/>
      <c r="YR111" s="100"/>
      <c r="YS111" s="100"/>
      <c r="YT111" s="100"/>
      <c r="YU111" s="100"/>
      <c r="YV111" s="100"/>
      <c r="YW111" s="100"/>
      <c r="YX111" s="100"/>
      <c r="YY111" s="100"/>
      <c r="YZ111" s="100"/>
      <c r="ZA111" s="100"/>
      <c r="ZB111" s="100"/>
      <c r="ZC111" s="100"/>
      <c r="ZD111" s="100"/>
      <c r="ZE111" s="100"/>
      <c r="ZF111" s="100"/>
      <c r="ZG111" s="100"/>
      <c r="ZH111" s="100"/>
      <c r="ZI111" s="100"/>
      <c r="ZJ111" s="100"/>
      <c r="ZK111" s="100"/>
      <c r="ZL111" s="100"/>
      <c r="ZM111" s="100"/>
      <c r="ZN111" s="100"/>
      <c r="ZO111" s="100"/>
      <c r="ZP111" s="100"/>
      <c r="ZQ111" s="100"/>
      <c r="ZR111" s="100"/>
      <c r="ZS111" s="100"/>
      <c r="ZT111" s="100"/>
      <c r="ZU111" s="100"/>
      <c r="ZV111" s="100"/>
      <c r="ZW111" s="100"/>
      <c r="ZX111" s="100"/>
      <c r="ZY111" s="100"/>
      <c r="ZZ111" s="100"/>
      <c r="AAA111" s="100"/>
      <c r="AAB111" s="100"/>
      <c r="AAC111" s="100"/>
      <c r="AAD111" s="100"/>
      <c r="AAE111" s="100"/>
      <c r="AAF111" s="100"/>
      <c r="AAG111" s="100"/>
      <c r="AAH111" s="100"/>
      <c r="AAI111" s="100"/>
      <c r="AAJ111" s="100"/>
      <c r="AAK111" s="100"/>
      <c r="AAL111" s="100"/>
      <c r="AAM111" s="100"/>
      <c r="AAN111" s="100"/>
      <c r="AAO111" s="100"/>
      <c r="AAP111" s="100"/>
      <c r="AAQ111" s="100"/>
      <c r="AAR111" s="100"/>
      <c r="AAS111" s="100"/>
      <c r="AAT111" s="100"/>
      <c r="AAU111" s="100"/>
      <c r="AAV111" s="100"/>
      <c r="AAW111" s="100"/>
      <c r="AAX111" s="100"/>
      <c r="AAY111" s="100"/>
      <c r="AAZ111" s="100"/>
      <c r="ABA111" s="100"/>
      <c r="ABB111" s="100"/>
      <c r="ABC111" s="100"/>
      <c r="ABD111" s="100"/>
      <c r="ABE111" s="100"/>
      <c r="ABF111" s="100"/>
      <c r="ABG111" s="100"/>
      <c r="ABH111" s="100"/>
      <c r="ABI111" s="100"/>
      <c r="ABJ111" s="100"/>
      <c r="ABK111" s="100"/>
      <c r="ABL111" s="100"/>
      <c r="ABM111" s="100"/>
      <c r="ABN111" s="100"/>
      <c r="ABO111" s="100"/>
      <c r="ABP111" s="100"/>
      <c r="ABQ111" s="100"/>
      <c r="ABR111" s="100"/>
      <c r="ABS111" s="100"/>
      <c r="ABT111" s="100"/>
      <c r="ABU111" s="100"/>
      <c r="ABV111" s="100"/>
      <c r="ABW111" s="100"/>
      <c r="ABX111" s="100"/>
      <c r="ABY111" s="100"/>
      <c r="ABZ111" s="100"/>
      <c r="ACA111" s="100"/>
      <c r="ACB111" s="100"/>
      <c r="ACC111" s="100"/>
      <c r="ACD111" s="100"/>
      <c r="ACE111" s="100"/>
      <c r="ACF111" s="100"/>
      <c r="ACG111" s="100"/>
      <c r="ACH111" s="100"/>
      <c r="ACI111" s="100"/>
      <c r="ACJ111" s="100"/>
      <c r="ACK111" s="100"/>
      <c r="ACL111" s="100"/>
      <c r="ACM111" s="100"/>
      <c r="ACN111" s="100"/>
      <c r="ACO111" s="100"/>
      <c r="ACP111" s="100"/>
      <c r="ACQ111" s="100"/>
      <c r="ACR111" s="100"/>
      <c r="ACS111" s="100"/>
      <c r="ACT111" s="100"/>
      <c r="ACU111" s="100"/>
      <c r="ACV111" s="100"/>
      <c r="ACW111" s="100"/>
      <c r="ACX111" s="100"/>
      <c r="ACY111" s="100"/>
      <c r="ACZ111" s="100"/>
      <c r="ADA111" s="100"/>
      <c r="ADB111" s="100"/>
      <c r="ADC111" s="100"/>
      <c r="ADD111" s="100"/>
      <c r="ADE111" s="100"/>
      <c r="ADF111" s="100"/>
      <c r="ADG111" s="100"/>
      <c r="ADH111" s="100"/>
      <c r="ADI111" s="100"/>
      <c r="ADJ111" s="100"/>
      <c r="ADK111" s="100"/>
      <c r="ADL111" s="100"/>
      <c r="ADM111" s="100"/>
      <c r="ADN111" s="100"/>
      <c r="ADO111" s="100"/>
      <c r="ADP111" s="100"/>
      <c r="ADQ111" s="100"/>
      <c r="ADR111" s="100"/>
      <c r="ADS111" s="100"/>
      <c r="ADT111" s="100"/>
      <c r="ADU111" s="100"/>
      <c r="ADV111" s="100"/>
      <c r="ADW111" s="100"/>
      <c r="ADX111" s="100"/>
      <c r="ADY111" s="100"/>
      <c r="ADZ111" s="100"/>
      <c r="AEA111" s="100"/>
      <c r="AEB111" s="100"/>
      <c r="AEC111" s="100"/>
      <c r="AED111" s="100"/>
      <c r="AEE111" s="100"/>
      <c r="AEF111" s="100"/>
      <c r="AEG111" s="100"/>
      <c r="AEH111" s="100"/>
      <c r="AEI111" s="100"/>
      <c r="AEJ111" s="100"/>
      <c r="AEK111" s="100"/>
      <c r="AEL111" s="100"/>
      <c r="AEM111" s="100"/>
      <c r="AEN111" s="100"/>
      <c r="AEO111" s="100"/>
      <c r="AEP111" s="100"/>
      <c r="AEQ111" s="100"/>
      <c r="AER111" s="100"/>
      <c r="AES111" s="100"/>
      <c r="AET111" s="100"/>
      <c r="AEU111" s="100"/>
      <c r="AEV111" s="100"/>
      <c r="AEW111" s="100"/>
      <c r="AEX111" s="100"/>
      <c r="AEY111" s="100"/>
      <c r="AEZ111" s="100"/>
      <c r="AFA111" s="100"/>
      <c r="AFB111" s="100"/>
      <c r="AFC111" s="100"/>
      <c r="AFD111" s="100"/>
      <c r="AFE111" s="100"/>
      <c r="AFF111" s="100"/>
      <c r="AFG111" s="100"/>
      <c r="AFH111" s="100"/>
      <c r="AFI111" s="100"/>
      <c r="AFJ111" s="100"/>
      <c r="AFK111" s="100"/>
      <c r="AFL111" s="100"/>
      <c r="AFM111" s="100"/>
      <c r="AFN111" s="100"/>
      <c r="AFO111" s="100"/>
      <c r="AFP111" s="100"/>
      <c r="AFQ111" s="100"/>
      <c r="AFR111" s="100"/>
      <c r="AFS111" s="100"/>
      <c r="AFT111" s="100"/>
      <c r="AFU111" s="100"/>
      <c r="AFV111" s="100"/>
      <c r="AFW111" s="100"/>
      <c r="AFX111" s="100"/>
      <c r="AFY111" s="100"/>
      <c r="AFZ111" s="100"/>
      <c r="AGA111" s="100"/>
      <c r="AGB111" s="100"/>
      <c r="AGC111" s="100"/>
      <c r="AGD111" s="100"/>
      <c r="AGE111" s="100"/>
      <c r="AGF111" s="100"/>
      <c r="AGG111" s="100"/>
      <c r="AGH111" s="100"/>
      <c r="AGI111" s="100"/>
      <c r="AGJ111" s="100"/>
      <c r="AGK111" s="100"/>
      <c r="AGL111" s="100"/>
      <c r="AGM111" s="100"/>
      <c r="AGN111" s="100"/>
      <c r="AGO111" s="100"/>
      <c r="AGP111" s="100"/>
      <c r="AGQ111" s="100"/>
      <c r="AGR111" s="100"/>
      <c r="AGS111" s="100"/>
      <c r="AGT111" s="100"/>
      <c r="AGU111" s="100"/>
      <c r="AGV111" s="100"/>
      <c r="AGW111" s="100"/>
      <c r="AGX111" s="100"/>
      <c r="AGY111" s="100"/>
      <c r="AGZ111" s="100"/>
      <c r="AHA111" s="100"/>
      <c r="AHB111" s="100"/>
      <c r="AHC111" s="100"/>
      <c r="AHD111" s="100"/>
      <c r="AHE111" s="100"/>
      <c r="AHF111" s="100"/>
      <c r="AHG111" s="100"/>
      <c r="AHH111" s="100"/>
      <c r="AHI111" s="100"/>
      <c r="AHJ111" s="100"/>
      <c r="AHK111" s="100"/>
      <c r="AHL111" s="100"/>
      <c r="AHM111" s="100"/>
      <c r="AHN111" s="100"/>
      <c r="AHO111" s="100"/>
      <c r="AHP111" s="100"/>
      <c r="AHQ111" s="100"/>
      <c r="AHR111" s="100"/>
      <c r="AHS111" s="100"/>
      <c r="AHT111" s="100"/>
      <c r="AHU111" s="100"/>
      <c r="AHV111" s="100"/>
      <c r="AHW111" s="100"/>
      <c r="AHX111" s="100"/>
      <c r="AHY111" s="100"/>
      <c r="AHZ111" s="100"/>
      <c r="AIA111" s="100"/>
      <c r="AIB111" s="100"/>
      <c r="AIC111" s="100"/>
      <c r="AID111" s="100"/>
      <c r="AIE111" s="100"/>
      <c r="AIF111" s="100"/>
      <c r="AIG111" s="100"/>
      <c r="AIH111" s="100"/>
      <c r="AII111" s="100"/>
      <c r="AIJ111" s="100"/>
      <c r="AIK111" s="100"/>
      <c r="AIL111" s="100"/>
      <c r="AIM111" s="100"/>
      <c r="AIN111" s="100"/>
      <c r="AIO111" s="100"/>
      <c r="AIP111" s="100"/>
      <c r="AIQ111" s="100"/>
      <c r="AIR111" s="100"/>
      <c r="AIS111" s="100"/>
      <c r="AIT111" s="100"/>
      <c r="AIU111" s="100"/>
      <c r="AIV111" s="100"/>
      <c r="AIW111" s="100"/>
      <c r="AIX111" s="100"/>
      <c r="AIY111" s="100"/>
      <c r="AIZ111" s="100"/>
      <c r="AJA111" s="100"/>
      <c r="AJB111" s="100"/>
      <c r="AJC111" s="100"/>
      <c r="AJD111" s="100"/>
      <c r="AJE111" s="100"/>
      <c r="AJF111" s="100"/>
      <c r="AJG111" s="100"/>
      <c r="AJH111" s="100"/>
      <c r="AJI111" s="100"/>
      <c r="AJJ111" s="100"/>
      <c r="AJK111" s="100"/>
      <c r="AJL111" s="100"/>
      <c r="AJM111" s="100"/>
      <c r="AJN111" s="100"/>
      <c r="AJO111" s="100"/>
      <c r="AJP111" s="100"/>
      <c r="AJQ111" s="100"/>
      <c r="AJR111" s="100"/>
      <c r="AJS111" s="100"/>
      <c r="AJT111" s="100"/>
      <c r="AJU111" s="100"/>
      <c r="AJV111" s="100"/>
      <c r="AJW111" s="100"/>
      <c r="AJX111" s="100"/>
      <c r="AJY111" s="100"/>
      <c r="AJZ111" s="100"/>
      <c r="AKA111" s="100"/>
      <c r="AKB111" s="100"/>
      <c r="AKC111" s="100"/>
      <c r="AKD111" s="100"/>
      <c r="AKE111" s="100"/>
      <c r="AKF111" s="100"/>
      <c r="AKG111" s="100"/>
      <c r="AKH111" s="100"/>
      <c r="AKI111" s="100"/>
      <c r="AKJ111" s="100"/>
      <c r="AKK111" s="100"/>
      <c r="AKL111" s="100"/>
      <c r="AKM111" s="100"/>
      <c r="AKN111" s="100"/>
      <c r="AKO111" s="100"/>
      <c r="AKP111" s="100"/>
      <c r="AKQ111" s="100"/>
      <c r="AKR111" s="100"/>
      <c r="AKS111" s="100"/>
      <c r="AKT111" s="100"/>
      <c r="AKU111" s="100"/>
      <c r="AKV111" s="100"/>
      <c r="AKW111" s="100"/>
      <c r="AKX111" s="100"/>
      <c r="AKY111" s="100"/>
      <c r="AKZ111" s="100"/>
      <c r="ALA111" s="100"/>
      <c r="ALB111" s="100"/>
      <c r="ALC111" s="100"/>
      <c r="ALD111" s="100"/>
      <c r="ALE111" s="100"/>
      <c r="ALF111" s="100"/>
      <c r="ALG111" s="100"/>
      <c r="ALH111" s="100"/>
      <c r="ALI111" s="100"/>
      <c r="ALJ111" s="100"/>
      <c r="ALK111" s="100"/>
      <c r="ALL111" s="100"/>
      <c r="ALM111" s="100"/>
      <c r="ALN111" s="100"/>
      <c r="ALO111" s="100"/>
      <c r="ALP111" s="100"/>
      <c r="ALQ111" s="100"/>
      <c r="ALR111" s="100"/>
      <c r="ALS111" s="100"/>
      <c r="ALT111" s="100"/>
      <c r="ALU111" s="100"/>
      <c r="ALV111" s="100"/>
      <c r="ALW111" s="100"/>
      <c r="ALX111" s="100"/>
      <c r="ALY111" s="100"/>
      <c r="ALZ111" s="100"/>
      <c r="AMA111" s="100"/>
      <c r="AMB111" s="100"/>
      <c r="AMC111" s="100"/>
      <c r="AMD111" s="100"/>
      <c r="AME111" s="100"/>
      <c r="AMF111" s="100"/>
      <c r="AMG111" s="100"/>
      <c r="AMH111" s="100"/>
      <c r="AMI111" s="100"/>
    </row>
    <row r="112" spans="1:1023" ht="15" x14ac:dyDescent="0.2">
      <c r="A112" s="715"/>
      <c r="B112" s="808" t="s">
        <v>14</v>
      </c>
      <c r="C112" s="809"/>
      <c r="D112" s="140"/>
      <c r="E112" s="561">
        <f>SUM(E111)</f>
        <v>42320211.600000001</v>
      </c>
      <c r="F112" s="36"/>
      <c r="G112" s="136"/>
      <c r="H112" s="135"/>
    </row>
    <row r="113" spans="1:1023" ht="25.9" customHeight="1" x14ac:dyDescent="0.25">
      <c r="A113" s="148" t="s">
        <v>113</v>
      </c>
      <c r="B113" s="194" t="s">
        <v>114</v>
      </c>
      <c r="C113" s="701"/>
      <c r="D113" s="196"/>
      <c r="E113" s="195"/>
      <c r="F113" s="195"/>
      <c r="G113" s="195"/>
      <c r="H113" s="197" t="s">
        <v>531</v>
      </c>
    </row>
    <row r="114" spans="1:1023" ht="25.9" customHeight="1" x14ac:dyDescent="0.25">
      <c r="A114" s="148"/>
      <c r="B114" s="198" t="s">
        <v>115</v>
      </c>
      <c r="C114" s="702"/>
      <c r="D114" s="196"/>
      <c r="E114" s="163"/>
      <c r="F114" s="163"/>
      <c r="G114" s="163"/>
      <c r="H114" s="149"/>
    </row>
    <row r="115" spans="1:1023" s="284" customFormat="1" ht="127.5" x14ac:dyDescent="0.2">
      <c r="A115" s="508">
        <v>1</v>
      </c>
      <c r="B115" s="509" t="s">
        <v>116</v>
      </c>
      <c r="C115" s="508">
        <v>1962</v>
      </c>
      <c r="D115" s="179"/>
      <c r="E115" s="510">
        <v>28349787.120000001</v>
      </c>
      <c r="F115" s="508" t="s">
        <v>117</v>
      </c>
      <c r="G115" s="511" t="s">
        <v>118</v>
      </c>
      <c r="H115" s="512" t="s">
        <v>119</v>
      </c>
      <c r="I115" s="99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00"/>
      <c r="EX115" s="100"/>
      <c r="EY115" s="100"/>
      <c r="EZ115" s="100"/>
      <c r="FA115" s="100"/>
      <c r="FB115" s="100"/>
      <c r="FC115" s="100"/>
      <c r="FD115" s="100"/>
      <c r="FE115" s="100"/>
      <c r="FF115" s="100"/>
      <c r="FG115" s="100"/>
      <c r="FH115" s="100"/>
      <c r="FI115" s="100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100"/>
      <c r="FU115" s="100"/>
      <c r="FV115" s="100"/>
      <c r="FW115" s="100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100"/>
      <c r="GI115" s="100"/>
      <c r="GJ115" s="100"/>
      <c r="GK115" s="100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100"/>
      <c r="GW115" s="100"/>
      <c r="GX115" s="100"/>
      <c r="GY115" s="100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100"/>
      <c r="HK115" s="100"/>
      <c r="HL115" s="100"/>
      <c r="HM115" s="100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100"/>
      <c r="HY115" s="100"/>
      <c r="HZ115" s="100"/>
      <c r="IA115" s="100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100"/>
      <c r="IM115" s="100"/>
      <c r="IN115" s="100"/>
      <c r="IO115" s="100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100"/>
      <c r="JA115" s="100"/>
      <c r="JB115" s="100"/>
      <c r="JC115" s="100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100"/>
      <c r="JO115" s="100"/>
      <c r="JP115" s="100"/>
      <c r="JQ115" s="100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100"/>
      <c r="KC115" s="100"/>
      <c r="KD115" s="100"/>
      <c r="KE115" s="100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100"/>
      <c r="KQ115" s="100"/>
      <c r="KR115" s="100"/>
      <c r="KS115" s="100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100"/>
      <c r="LE115" s="100"/>
      <c r="LF115" s="100"/>
      <c r="LG115" s="100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100"/>
      <c r="LS115" s="100"/>
      <c r="LT115" s="100"/>
      <c r="LU115" s="100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100"/>
      <c r="MG115" s="100"/>
      <c r="MH115" s="100"/>
      <c r="MI115" s="100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100"/>
      <c r="MU115" s="100"/>
      <c r="MV115" s="100"/>
      <c r="MW115" s="100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100"/>
      <c r="NI115" s="100"/>
      <c r="NJ115" s="100"/>
      <c r="NK115" s="100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100"/>
      <c r="NW115" s="100"/>
      <c r="NX115" s="100"/>
      <c r="NY115" s="100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100"/>
      <c r="OK115" s="100"/>
      <c r="OL115" s="100"/>
      <c r="OM115" s="100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00"/>
      <c r="OX115" s="100"/>
      <c r="OY115" s="100"/>
      <c r="OZ115" s="100"/>
      <c r="PA115" s="100"/>
      <c r="PB115" s="100"/>
      <c r="PC115" s="100"/>
      <c r="PD115" s="100"/>
      <c r="PE115" s="100"/>
      <c r="PF115" s="100"/>
      <c r="PG115" s="100"/>
      <c r="PH115" s="100"/>
      <c r="PI115" s="100"/>
      <c r="PJ115" s="100"/>
      <c r="PK115" s="100"/>
      <c r="PL115" s="100"/>
      <c r="PM115" s="100"/>
      <c r="PN115" s="100"/>
      <c r="PO115" s="100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100"/>
      <c r="QA115" s="100"/>
      <c r="QB115" s="100"/>
      <c r="QC115" s="100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100"/>
      <c r="QO115" s="100"/>
      <c r="QP115" s="100"/>
      <c r="QQ115" s="100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100"/>
      <c r="RC115" s="100"/>
      <c r="RD115" s="100"/>
      <c r="RE115" s="100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100"/>
      <c r="RQ115" s="100"/>
      <c r="RR115" s="100"/>
      <c r="RS115" s="100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100"/>
      <c r="SE115" s="100"/>
      <c r="SF115" s="100"/>
      <c r="SG115" s="100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100"/>
      <c r="SS115" s="100"/>
      <c r="ST115" s="100"/>
      <c r="SU115" s="100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100"/>
      <c r="TG115" s="100"/>
      <c r="TH115" s="100"/>
      <c r="TI115" s="100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100"/>
      <c r="TU115" s="100"/>
      <c r="TV115" s="100"/>
      <c r="TW115" s="100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  <c r="UH115" s="100"/>
      <c r="UI115" s="100"/>
      <c r="UJ115" s="100"/>
      <c r="UK115" s="100"/>
      <c r="UL115" s="100"/>
      <c r="UM115" s="100"/>
      <c r="UN115" s="100"/>
      <c r="UO115" s="100"/>
      <c r="UP115" s="100"/>
      <c r="UQ115" s="100"/>
      <c r="UR115" s="100"/>
      <c r="US115" s="100"/>
      <c r="UT115" s="100"/>
      <c r="UU115" s="100"/>
      <c r="UV115" s="100"/>
      <c r="UW115" s="100"/>
      <c r="UX115" s="100"/>
      <c r="UY115" s="100"/>
      <c r="UZ115" s="100"/>
      <c r="VA115" s="100"/>
      <c r="VB115" s="100"/>
      <c r="VC115" s="100"/>
      <c r="VD115" s="100"/>
      <c r="VE115" s="100"/>
      <c r="VF115" s="100"/>
      <c r="VG115" s="100"/>
      <c r="VH115" s="100"/>
      <c r="VI115" s="100"/>
      <c r="VJ115" s="100"/>
      <c r="VK115" s="100"/>
      <c r="VL115" s="100"/>
      <c r="VM115" s="100"/>
      <c r="VN115" s="100"/>
      <c r="VO115" s="100"/>
      <c r="VP115" s="100"/>
      <c r="VQ115" s="100"/>
      <c r="VR115" s="100"/>
      <c r="VS115" s="100"/>
      <c r="VT115" s="100"/>
      <c r="VU115" s="100"/>
      <c r="VV115" s="100"/>
      <c r="VW115" s="100"/>
      <c r="VX115" s="100"/>
      <c r="VY115" s="100"/>
      <c r="VZ115" s="100"/>
      <c r="WA115" s="100"/>
      <c r="WB115" s="100"/>
      <c r="WC115" s="100"/>
      <c r="WD115" s="100"/>
      <c r="WE115" s="100"/>
      <c r="WF115" s="100"/>
      <c r="WG115" s="100"/>
      <c r="WH115" s="100"/>
      <c r="WI115" s="100"/>
      <c r="WJ115" s="100"/>
      <c r="WK115" s="100"/>
      <c r="WL115" s="100"/>
      <c r="WM115" s="100"/>
      <c r="WN115" s="100"/>
      <c r="WO115" s="100"/>
      <c r="WP115" s="100"/>
      <c r="WQ115" s="100"/>
      <c r="WR115" s="100"/>
      <c r="WS115" s="100"/>
      <c r="WT115" s="100"/>
      <c r="WU115" s="100"/>
      <c r="WV115" s="100"/>
      <c r="WW115" s="100"/>
      <c r="WX115" s="100"/>
      <c r="WY115" s="100"/>
      <c r="WZ115" s="100"/>
      <c r="XA115" s="100"/>
      <c r="XB115" s="100"/>
      <c r="XC115" s="100"/>
      <c r="XD115" s="100"/>
      <c r="XE115" s="100"/>
      <c r="XF115" s="100"/>
      <c r="XG115" s="100"/>
      <c r="XH115" s="100"/>
      <c r="XI115" s="100"/>
      <c r="XJ115" s="100"/>
      <c r="XK115" s="100"/>
      <c r="XL115" s="100"/>
      <c r="XM115" s="100"/>
      <c r="XN115" s="100"/>
      <c r="XO115" s="100"/>
      <c r="XP115" s="100"/>
      <c r="XQ115" s="100"/>
      <c r="XR115" s="100"/>
      <c r="XS115" s="100"/>
      <c r="XT115" s="100"/>
      <c r="XU115" s="100"/>
      <c r="XV115" s="100"/>
      <c r="XW115" s="100"/>
      <c r="XX115" s="100"/>
      <c r="XY115" s="100"/>
      <c r="XZ115" s="100"/>
      <c r="YA115" s="100"/>
      <c r="YB115" s="100"/>
      <c r="YC115" s="100"/>
      <c r="YD115" s="100"/>
      <c r="YE115" s="100"/>
      <c r="YF115" s="100"/>
      <c r="YG115" s="100"/>
      <c r="YH115" s="100"/>
      <c r="YI115" s="100"/>
      <c r="YJ115" s="100"/>
      <c r="YK115" s="100"/>
      <c r="YL115" s="100"/>
      <c r="YM115" s="100"/>
      <c r="YN115" s="100"/>
      <c r="YO115" s="100"/>
      <c r="YP115" s="100"/>
      <c r="YQ115" s="100"/>
      <c r="YR115" s="100"/>
      <c r="YS115" s="100"/>
      <c r="YT115" s="100"/>
      <c r="YU115" s="100"/>
      <c r="YV115" s="100"/>
      <c r="YW115" s="100"/>
      <c r="YX115" s="100"/>
      <c r="YY115" s="100"/>
      <c r="YZ115" s="100"/>
      <c r="ZA115" s="100"/>
      <c r="ZB115" s="100"/>
      <c r="ZC115" s="100"/>
      <c r="ZD115" s="100"/>
      <c r="ZE115" s="100"/>
      <c r="ZF115" s="100"/>
      <c r="ZG115" s="100"/>
      <c r="ZH115" s="100"/>
      <c r="ZI115" s="100"/>
      <c r="ZJ115" s="100"/>
      <c r="ZK115" s="100"/>
      <c r="ZL115" s="100"/>
      <c r="ZM115" s="100"/>
      <c r="ZN115" s="100"/>
      <c r="ZO115" s="100"/>
      <c r="ZP115" s="100"/>
      <c r="ZQ115" s="100"/>
      <c r="ZR115" s="100"/>
      <c r="ZS115" s="100"/>
      <c r="ZT115" s="100"/>
      <c r="ZU115" s="100"/>
      <c r="ZV115" s="100"/>
      <c r="ZW115" s="100"/>
      <c r="ZX115" s="100"/>
      <c r="ZY115" s="100"/>
      <c r="ZZ115" s="100"/>
      <c r="AAA115" s="100"/>
      <c r="AAB115" s="100"/>
      <c r="AAC115" s="100"/>
      <c r="AAD115" s="100"/>
      <c r="AAE115" s="100"/>
      <c r="AAF115" s="100"/>
      <c r="AAG115" s="100"/>
      <c r="AAH115" s="100"/>
      <c r="AAI115" s="100"/>
      <c r="AAJ115" s="100"/>
      <c r="AAK115" s="100"/>
      <c r="AAL115" s="100"/>
      <c r="AAM115" s="100"/>
      <c r="AAN115" s="100"/>
      <c r="AAO115" s="100"/>
      <c r="AAP115" s="100"/>
      <c r="AAQ115" s="100"/>
      <c r="AAR115" s="100"/>
      <c r="AAS115" s="100"/>
      <c r="AAT115" s="100"/>
      <c r="AAU115" s="100"/>
      <c r="AAV115" s="100"/>
      <c r="AAW115" s="100"/>
      <c r="AAX115" s="100"/>
      <c r="AAY115" s="100"/>
      <c r="AAZ115" s="100"/>
      <c r="ABA115" s="100"/>
      <c r="ABB115" s="100"/>
      <c r="ABC115" s="100"/>
      <c r="ABD115" s="100"/>
      <c r="ABE115" s="100"/>
      <c r="ABF115" s="100"/>
      <c r="ABG115" s="100"/>
      <c r="ABH115" s="100"/>
      <c r="ABI115" s="100"/>
      <c r="ABJ115" s="100"/>
      <c r="ABK115" s="100"/>
      <c r="ABL115" s="100"/>
      <c r="ABM115" s="100"/>
      <c r="ABN115" s="100"/>
      <c r="ABO115" s="100"/>
      <c r="ABP115" s="100"/>
      <c r="ABQ115" s="100"/>
      <c r="ABR115" s="100"/>
      <c r="ABS115" s="100"/>
      <c r="ABT115" s="100"/>
      <c r="ABU115" s="100"/>
      <c r="ABV115" s="100"/>
      <c r="ABW115" s="100"/>
      <c r="ABX115" s="100"/>
      <c r="ABY115" s="100"/>
      <c r="ABZ115" s="100"/>
      <c r="ACA115" s="100"/>
      <c r="ACB115" s="100"/>
      <c r="ACC115" s="100"/>
      <c r="ACD115" s="100"/>
      <c r="ACE115" s="100"/>
      <c r="ACF115" s="100"/>
      <c r="ACG115" s="100"/>
      <c r="ACH115" s="100"/>
      <c r="ACI115" s="100"/>
      <c r="ACJ115" s="100"/>
      <c r="ACK115" s="100"/>
      <c r="ACL115" s="100"/>
      <c r="ACM115" s="100"/>
      <c r="ACN115" s="100"/>
      <c r="ACO115" s="100"/>
      <c r="ACP115" s="100"/>
      <c r="ACQ115" s="100"/>
      <c r="ACR115" s="100"/>
      <c r="ACS115" s="100"/>
      <c r="ACT115" s="100"/>
      <c r="ACU115" s="100"/>
      <c r="ACV115" s="100"/>
      <c r="ACW115" s="100"/>
      <c r="ACX115" s="100"/>
      <c r="ACY115" s="100"/>
      <c r="ACZ115" s="100"/>
      <c r="ADA115" s="100"/>
      <c r="ADB115" s="100"/>
      <c r="ADC115" s="100"/>
      <c r="ADD115" s="100"/>
      <c r="ADE115" s="100"/>
      <c r="ADF115" s="100"/>
      <c r="ADG115" s="100"/>
      <c r="ADH115" s="100"/>
      <c r="ADI115" s="100"/>
      <c r="ADJ115" s="100"/>
      <c r="ADK115" s="100"/>
      <c r="ADL115" s="100"/>
      <c r="ADM115" s="100"/>
      <c r="ADN115" s="100"/>
      <c r="ADO115" s="100"/>
      <c r="ADP115" s="100"/>
      <c r="ADQ115" s="100"/>
      <c r="ADR115" s="100"/>
      <c r="ADS115" s="100"/>
      <c r="ADT115" s="100"/>
      <c r="ADU115" s="100"/>
      <c r="ADV115" s="100"/>
      <c r="ADW115" s="100"/>
      <c r="ADX115" s="100"/>
      <c r="ADY115" s="100"/>
      <c r="ADZ115" s="100"/>
      <c r="AEA115" s="100"/>
      <c r="AEB115" s="100"/>
      <c r="AEC115" s="100"/>
      <c r="AED115" s="100"/>
      <c r="AEE115" s="100"/>
      <c r="AEF115" s="100"/>
      <c r="AEG115" s="100"/>
      <c r="AEH115" s="100"/>
      <c r="AEI115" s="100"/>
      <c r="AEJ115" s="100"/>
      <c r="AEK115" s="100"/>
      <c r="AEL115" s="100"/>
      <c r="AEM115" s="100"/>
      <c r="AEN115" s="100"/>
      <c r="AEO115" s="100"/>
      <c r="AEP115" s="100"/>
      <c r="AEQ115" s="100"/>
      <c r="AER115" s="100"/>
      <c r="AES115" s="100"/>
      <c r="AET115" s="100"/>
      <c r="AEU115" s="100"/>
      <c r="AEV115" s="100"/>
      <c r="AEW115" s="100"/>
      <c r="AEX115" s="100"/>
      <c r="AEY115" s="100"/>
      <c r="AEZ115" s="100"/>
      <c r="AFA115" s="100"/>
      <c r="AFB115" s="100"/>
      <c r="AFC115" s="100"/>
      <c r="AFD115" s="100"/>
      <c r="AFE115" s="100"/>
      <c r="AFF115" s="100"/>
      <c r="AFG115" s="100"/>
      <c r="AFH115" s="100"/>
      <c r="AFI115" s="100"/>
      <c r="AFJ115" s="100"/>
      <c r="AFK115" s="100"/>
      <c r="AFL115" s="100"/>
      <c r="AFM115" s="100"/>
      <c r="AFN115" s="100"/>
      <c r="AFO115" s="100"/>
      <c r="AFP115" s="100"/>
      <c r="AFQ115" s="100"/>
      <c r="AFR115" s="100"/>
      <c r="AFS115" s="100"/>
      <c r="AFT115" s="100"/>
      <c r="AFU115" s="100"/>
      <c r="AFV115" s="100"/>
      <c r="AFW115" s="100"/>
      <c r="AFX115" s="100"/>
      <c r="AFY115" s="100"/>
      <c r="AFZ115" s="100"/>
      <c r="AGA115" s="100"/>
      <c r="AGB115" s="100"/>
      <c r="AGC115" s="100"/>
      <c r="AGD115" s="100"/>
      <c r="AGE115" s="100"/>
      <c r="AGF115" s="100"/>
      <c r="AGG115" s="100"/>
      <c r="AGH115" s="100"/>
      <c r="AGI115" s="100"/>
      <c r="AGJ115" s="100"/>
      <c r="AGK115" s="100"/>
      <c r="AGL115" s="100"/>
      <c r="AGM115" s="100"/>
      <c r="AGN115" s="100"/>
      <c r="AGO115" s="100"/>
      <c r="AGP115" s="100"/>
      <c r="AGQ115" s="100"/>
      <c r="AGR115" s="100"/>
      <c r="AGS115" s="100"/>
      <c r="AGT115" s="100"/>
      <c r="AGU115" s="100"/>
      <c r="AGV115" s="100"/>
      <c r="AGW115" s="100"/>
      <c r="AGX115" s="100"/>
      <c r="AGY115" s="100"/>
      <c r="AGZ115" s="100"/>
      <c r="AHA115" s="100"/>
      <c r="AHB115" s="100"/>
      <c r="AHC115" s="100"/>
      <c r="AHD115" s="100"/>
      <c r="AHE115" s="100"/>
      <c r="AHF115" s="100"/>
      <c r="AHG115" s="100"/>
      <c r="AHH115" s="100"/>
      <c r="AHI115" s="100"/>
      <c r="AHJ115" s="100"/>
      <c r="AHK115" s="100"/>
      <c r="AHL115" s="100"/>
      <c r="AHM115" s="100"/>
      <c r="AHN115" s="100"/>
      <c r="AHO115" s="100"/>
      <c r="AHP115" s="100"/>
      <c r="AHQ115" s="100"/>
      <c r="AHR115" s="100"/>
      <c r="AHS115" s="100"/>
      <c r="AHT115" s="100"/>
      <c r="AHU115" s="100"/>
      <c r="AHV115" s="100"/>
      <c r="AHW115" s="100"/>
      <c r="AHX115" s="100"/>
      <c r="AHY115" s="100"/>
      <c r="AHZ115" s="100"/>
      <c r="AIA115" s="100"/>
      <c r="AIB115" s="100"/>
      <c r="AIC115" s="100"/>
      <c r="AID115" s="100"/>
      <c r="AIE115" s="100"/>
      <c r="AIF115" s="100"/>
      <c r="AIG115" s="100"/>
      <c r="AIH115" s="100"/>
      <c r="AII115" s="100"/>
      <c r="AIJ115" s="100"/>
      <c r="AIK115" s="100"/>
      <c r="AIL115" s="100"/>
      <c r="AIM115" s="100"/>
      <c r="AIN115" s="100"/>
      <c r="AIO115" s="100"/>
      <c r="AIP115" s="100"/>
      <c r="AIQ115" s="100"/>
      <c r="AIR115" s="100"/>
      <c r="AIS115" s="100"/>
      <c r="AIT115" s="100"/>
      <c r="AIU115" s="100"/>
      <c r="AIV115" s="100"/>
      <c r="AIW115" s="100"/>
      <c r="AIX115" s="100"/>
      <c r="AIY115" s="100"/>
      <c r="AIZ115" s="100"/>
      <c r="AJA115" s="100"/>
      <c r="AJB115" s="100"/>
      <c r="AJC115" s="100"/>
      <c r="AJD115" s="100"/>
      <c r="AJE115" s="100"/>
      <c r="AJF115" s="100"/>
      <c r="AJG115" s="100"/>
      <c r="AJH115" s="100"/>
      <c r="AJI115" s="100"/>
      <c r="AJJ115" s="100"/>
      <c r="AJK115" s="100"/>
      <c r="AJL115" s="100"/>
      <c r="AJM115" s="100"/>
      <c r="AJN115" s="100"/>
      <c r="AJO115" s="100"/>
      <c r="AJP115" s="100"/>
      <c r="AJQ115" s="100"/>
      <c r="AJR115" s="100"/>
      <c r="AJS115" s="100"/>
      <c r="AJT115" s="100"/>
      <c r="AJU115" s="100"/>
      <c r="AJV115" s="100"/>
      <c r="AJW115" s="100"/>
      <c r="AJX115" s="100"/>
      <c r="AJY115" s="100"/>
      <c r="AJZ115" s="100"/>
      <c r="AKA115" s="100"/>
      <c r="AKB115" s="100"/>
      <c r="AKC115" s="100"/>
      <c r="AKD115" s="100"/>
      <c r="AKE115" s="100"/>
      <c r="AKF115" s="100"/>
      <c r="AKG115" s="100"/>
      <c r="AKH115" s="100"/>
      <c r="AKI115" s="100"/>
      <c r="AKJ115" s="100"/>
      <c r="AKK115" s="100"/>
      <c r="AKL115" s="100"/>
      <c r="AKM115" s="100"/>
      <c r="AKN115" s="100"/>
      <c r="AKO115" s="100"/>
      <c r="AKP115" s="100"/>
      <c r="AKQ115" s="100"/>
      <c r="AKR115" s="100"/>
      <c r="AKS115" s="100"/>
      <c r="AKT115" s="100"/>
      <c r="AKU115" s="100"/>
      <c r="AKV115" s="100"/>
      <c r="AKW115" s="100"/>
      <c r="AKX115" s="100"/>
      <c r="AKY115" s="100"/>
      <c r="AKZ115" s="100"/>
      <c r="ALA115" s="100"/>
      <c r="ALB115" s="100"/>
      <c r="ALC115" s="100"/>
      <c r="ALD115" s="100"/>
      <c r="ALE115" s="100"/>
      <c r="ALF115" s="100"/>
      <c r="ALG115" s="100"/>
      <c r="ALH115" s="100"/>
      <c r="ALI115" s="100"/>
      <c r="ALJ115" s="100"/>
      <c r="ALK115" s="100"/>
      <c r="ALL115" s="100"/>
      <c r="ALM115" s="100"/>
      <c r="ALN115" s="100"/>
      <c r="ALO115" s="100"/>
      <c r="ALP115" s="100"/>
      <c r="ALQ115" s="100"/>
      <c r="ALR115" s="100"/>
      <c r="ALS115" s="100"/>
      <c r="ALT115" s="100"/>
      <c r="ALU115" s="100"/>
      <c r="ALV115" s="100"/>
      <c r="ALW115" s="100"/>
      <c r="ALX115" s="100"/>
      <c r="ALY115" s="100"/>
      <c r="ALZ115" s="100"/>
      <c r="AMA115" s="100"/>
      <c r="AMB115" s="100"/>
      <c r="AMC115" s="100"/>
      <c r="AMD115" s="100"/>
      <c r="AME115" s="100"/>
      <c r="AMF115" s="100"/>
      <c r="AMG115" s="100"/>
      <c r="AMH115" s="100"/>
      <c r="AMI115" s="100"/>
    </row>
    <row r="116" spans="1:1023" s="284" customFormat="1" ht="38.25" x14ac:dyDescent="0.2">
      <c r="A116" s="508" t="s">
        <v>733</v>
      </c>
      <c r="B116" s="509" t="s">
        <v>812</v>
      </c>
      <c r="C116" s="508" t="s">
        <v>732</v>
      </c>
      <c r="D116" s="179">
        <v>185538.43</v>
      </c>
      <c r="E116" s="510"/>
      <c r="F116" s="508"/>
      <c r="G116" s="511" t="s">
        <v>731</v>
      </c>
      <c r="H116" s="512" t="s">
        <v>119</v>
      </c>
      <c r="I116" s="99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00"/>
      <c r="EZ116" s="100"/>
      <c r="FA116" s="100"/>
      <c r="FB116" s="100"/>
      <c r="FC116" s="100"/>
      <c r="FD116" s="100"/>
      <c r="FE116" s="100"/>
      <c r="FF116" s="100"/>
      <c r="FG116" s="100"/>
      <c r="FH116" s="100"/>
      <c r="FI116" s="100"/>
      <c r="FJ116" s="100"/>
      <c r="FK116" s="100"/>
      <c r="FL116" s="100"/>
      <c r="FM116" s="100"/>
      <c r="FN116" s="100"/>
      <c r="FO116" s="100"/>
      <c r="FP116" s="100"/>
      <c r="FQ116" s="100"/>
      <c r="FR116" s="100"/>
      <c r="FS116" s="100"/>
      <c r="FT116" s="100"/>
      <c r="FU116" s="100"/>
      <c r="FV116" s="100"/>
      <c r="FW116" s="100"/>
      <c r="FX116" s="100"/>
      <c r="FY116" s="100"/>
      <c r="FZ116" s="100"/>
      <c r="GA116" s="100"/>
      <c r="GB116" s="100"/>
      <c r="GC116" s="100"/>
      <c r="GD116" s="100"/>
      <c r="GE116" s="100"/>
      <c r="GF116" s="100"/>
      <c r="GG116" s="100"/>
      <c r="GH116" s="100"/>
      <c r="GI116" s="100"/>
      <c r="GJ116" s="100"/>
      <c r="GK116" s="100"/>
      <c r="GL116" s="100"/>
      <c r="GM116" s="100"/>
      <c r="GN116" s="100"/>
      <c r="GO116" s="100"/>
      <c r="GP116" s="100"/>
      <c r="GQ116" s="100"/>
      <c r="GR116" s="100"/>
      <c r="GS116" s="100"/>
      <c r="GT116" s="100"/>
      <c r="GU116" s="100"/>
      <c r="GV116" s="100"/>
      <c r="GW116" s="100"/>
      <c r="GX116" s="100"/>
      <c r="GY116" s="100"/>
      <c r="GZ116" s="100"/>
      <c r="HA116" s="100"/>
      <c r="HB116" s="100"/>
      <c r="HC116" s="100"/>
      <c r="HD116" s="100"/>
      <c r="HE116" s="100"/>
      <c r="HF116" s="100"/>
      <c r="HG116" s="100"/>
      <c r="HH116" s="100"/>
      <c r="HI116" s="100"/>
      <c r="HJ116" s="100"/>
      <c r="HK116" s="100"/>
      <c r="HL116" s="100"/>
      <c r="HM116" s="100"/>
      <c r="HN116" s="100"/>
      <c r="HO116" s="100"/>
      <c r="HP116" s="100"/>
      <c r="HQ116" s="100"/>
      <c r="HR116" s="100"/>
      <c r="HS116" s="100"/>
      <c r="HT116" s="100"/>
      <c r="HU116" s="100"/>
      <c r="HV116" s="100"/>
      <c r="HW116" s="100"/>
      <c r="HX116" s="100"/>
      <c r="HY116" s="100"/>
      <c r="HZ116" s="100"/>
      <c r="IA116" s="100"/>
      <c r="IB116" s="100"/>
      <c r="IC116" s="100"/>
      <c r="ID116" s="100"/>
      <c r="IE116" s="100"/>
      <c r="IF116" s="100"/>
      <c r="IG116" s="100"/>
      <c r="IH116" s="100"/>
      <c r="II116" s="100"/>
      <c r="IJ116" s="100"/>
      <c r="IK116" s="100"/>
      <c r="IL116" s="100"/>
      <c r="IM116" s="100"/>
      <c r="IN116" s="100"/>
      <c r="IO116" s="100"/>
      <c r="IP116" s="100"/>
      <c r="IQ116" s="100"/>
      <c r="IR116" s="100"/>
      <c r="IS116" s="100"/>
      <c r="IT116" s="100"/>
      <c r="IU116" s="100"/>
      <c r="IV116" s="100"/>
      <c r="IW116" s="100"/>
      <c r="IX116" s="100"/>
      <c r="IY116" s="100"/>
      <c r="IZ116" s="100"/>
      <c r="JA116" s="100"/>
      <c r="JB116" s="100"/>
      <c r="JC116" s="100"/>
      <c r="JD116" s="100"/>
      <c r="JE116" s="100"/>
      <c r="JF116" s="100"/>
      <c r="JG116" s="100"/>
      <c r="JH116" s="100"/>
      <c r="JI116" s="100"/>
      <c r="JJ116" s="100"/>
      <c r="JK116" s="100"/>
      <c r="JL116" s="100"/>
      <c r="JM116" s="100"/>
      <c r="JN116" s="100"/>
      <c r="JO116" s="100"/>
      <c r="JP116" s="100"/>
      <c r="JQ116" s="100"/>
      <c r="JR116" s="100"/>
      <c r="JS116" s="100"/>
      <c r="JT116" s="100"/>
      <c r="JU116" s="100"/>
      <c r="JV116" s="100"/>
      <c r="JW116" s="100"/>
      <c r="JX116" s="100"/>
      <c r="JY116" s="100"/>
      <c r="JZ116" s="100"/>
      <c r="KA116" s="100"/>
      <c r="KB116" s="100"/>
      <c r="KC116" s="100"/>
      <c r="KD116" s="100"/>
      <c r="KE116" s="100"/>
      <c r="KF116" s="100"/>
      <c r="KG116" s="100"/>
      <c r="KH116" s="100"/>
      <c r="KI116" s="100"/>
      <c r="KJ116" s="100"/>
      <c r="KK116" s="100"/>
      <c r="KL116" s="100"/>
      <c r="KM116" s="100"/>
      <c r="KN116" s="100"/>
      <c r="KO116" s="100"/>
      <c r="KP116" s="100"/>
      <c r="KQ116" s="100"/>
      <c r="KR116" s="100"/>
      <c r="KS116" s="100"/>
      <c r="KT116" s="100"/>
      <c r="KU116" s="100"/>
      <c r="KV116" s="100"/>
      <c r="KW116" s="100"/>
      <c r="KX116" s="100"/>
      <c r="KY116" s="100"/>
      <c r="KZ116" s="100"/>
      <c r="LA116" s="100"/>
      <c r="LB116" s="100"/>
      <c r="LC116" s="100"/>
      <c r="LD116" s="100"/>
      <c r="LE116" s="100"/>
      <c r="LF116" s="100"/>
      <c r="LG116" s="100"/>
      <c r="LH116" s="100"/>
      <c r="LI116" s="100"/>
      <c r="LJ116" s="100"/>
      <c r="LK116" s="100"/>
      <c r="LL116" s="100"/>
      <c r="LM116" s="100"/>
      <c r="LN116" s="100"/>
      <c r="LO116" s="100"/>
      <c r="LP116" s="100"/>
      <c r="LQ116" s="100"/>
      <c r="LR116" s="100"/>
      <c r="LS116" s="100"/>
      <c r="LT116" s="100"/>
      <c r="LU116" s="100"/>
      <c r="LV116" s="100"/>
      <c r="LW116" s="100"/>
      <c r="LX116" s="100"/>
      <c r="LY116" s="100"/>
      <c r="LZ116" s="100"/>
      <c r="MA116" s="100"/>
      <c r="MB116" s="100"/>
      <c r="MC116" s="100"/>
      <c r="MD116" s="100"/>
      <c r="ME116" s="100"/>
      <c r="MF116" s="100"/>
      <c r="MG116" s="100"/>
      <c r="MH116" s="100"/>
      <c r="MI116" s="100"/>
      <c r="MJ116" s="100"/>
      <c r="MK116" s="100"/>
      <c r="ML116" s="100"/>
      <c r="MM116" s="100"/>
      <c r="MN116" s="100"/>
      <c r="MO116" s="100"/>
      <c r="MP116" s="100"/>
      <c r="MQ116" s="100"/>
      <c r="MR116" s="100"/>
      <c r="MS116" s="100"/>
      <c r="MT116" s="100"/>
      <c r="MU116" s="100"/>
      <c r="MV116" s="100"/>
      <c r="MW116" s="100"/>
      <c r="MX116" s="100"/>
      <c r="MY116" s="100"/>
      <c r="MZ116" s="100"/>
      <c r="NA116" s="100"/>
      <c r="NB116" s="100"/>
      <c r="NC116" s="100"/>
      <c r="ND116" s="100"/>
      <c r="NE116" s="100"/>
      <c r="NF116" s="100"/>
      <c r="NG116" s="100"/>
      <c r="NH116" s="100"/>
      <c r="NI116" s="100"/>
      <c r="NJ116" s="100"/>
      <c r="NK116" s="100"/>
      <c r="NL116" s="100"/>
      <c r="NM116" s="100"/>
      <c r="NN116" s="100"/>
      <c r="NO116" s="100"/>
      <c r="NP116" s="100"/>
      <c r="NQ116" s="100"/>
      <c r="NR116" s="100"/>
      <c r="NS116" s="100"/>
      <c r="NT116" s="100"/>
      <c r="NU116" s="100"/>
      <c r="NV116" s="100"/>
      <c r="NW116" s="100"/>
      <c r="NX116" s="100"/>
      <c r="NY116" s="100"/>
      <c r="NZ116" s="100"/>
      <c r="OA116" s="100"/>
      <c r="OB116" s="100"/>
      <c r="OC116" s="100"/>
      <c r="OD116" s="100"/>
      <c r="OE116" s="100"/>
      <c r="OF116" s="100"/>
      <c r="OG116" s="100"/>
      <c r="OH116" s="100"/>
      <c r="OI116" s="100"/>
      <c r="OJ116" s="100"/>
      <c r="OK116" s="100"/>
      <c r="OL116" s="100"/>
      <c r="OM116" s="100"/>
      <c r="ON116" s="100"/>
      <c r="OO116" s="100"/>
      <c r="OP116" s="100"/>
      <c r="OQ116" s="100"/>
      <c r="OR116" s="100"/>
      <c r="OS116" s="100"/>
      <c r="OT116" s="100"/>
      <c r="OU116" s="100"/>
      <c r="OV116" s="100"/>
      <c r="OW116" s="100"/>
      <c r="OX116" s="100"/>
      <c r="OY116" s="100"/>
      <c r="OZ116" s="100"/>
      <c r="PA116" s="100"/>
      <c r="PB116" s="100"/>
      <c r="PC116" s="100"/>
      <c r="PD116" s="100"/>
      <c r="PE116" s="100"/>
      <c r="PF116" s="100"/>
      <c r="PG116" s="100"/>
      <c r="PH116" s="100"/>
      <c r="PI116" s="100"/>
      <c r="PJ116" s="100"/>
      <c r="PK116" s="100"/>
      <c r="PL116" s="100"/>
      <c r="PM116" s="100"/>
      <c r="PN116" s="100"/>
      <c r="PO116" s="100"/>
      <c r="PP116" s="100"/>
      <c r="PQ116" s="100"/>
      <c r="PR116" s="100"/>
      <c r="PS116" s="100"/>
      <c r="PT116" s="100"/>
      <c r="PU116" s="100"/>
      <c r="PV116" s="100"/>
      <c r="PW116" s="100"/>
      <c r="PX116" s="100"/>
      <c r="PY116" s="100"/>
      <c r="PZ116" s="100"/>
      <c r="QA116" s="100"/>
      <c r="QB116" s="100"/>
      <c r="QC116" s="100"/>
      <c r="QD116" s="100"/>
      <c r="QE116" s="100"/>
      <c r="QF116" s="100"/>
      <c r="QG116" s="100"/>
      <c r="QH116" s="100"/>
      <c r="QI116" s="100"/>
      <c r="QJ116" s="100"/>
      <c r="QK116" s="100"/>
      <c r="QL116" s="100"/>
      <c r="QM116" s="100"/>
      <c r="QN116" s="100"/>
      <c r="QO116" s="100"/>
      <c r="QP116" s="100"/>
      <c r="QQ116" s="100"/>
      <c r="QR116" s="100"/>
      <c r="QS116" s="100"/>
      <c r="QT116" s="100"/>
      <c r="QU116" s="100"/>
      <c r="QV116" s="100"/>
      <c r="QW116" s="100"/>
      <c r="QX116" s="100"/>
      <c r="QY116" s="100"/>
      <c r="QZ116" s="100"/>
      <c r="RA116" s="100"/>
      <c r="RB116" s="100"/>
      <c r="RC116" s="100"/>
      <c r="RD116" s="100"/>
      <c r="RE116" s="100"/>
      <c r="RF116" s="100"/>
      <c r="RG116" s="100"/>
      <c r="RH116" s="100"/>
      <c r="RI116" s="100"/>
      <c r="RJ116" s="100"/>
      <c r="RK116" s="100"/>
      <c r="RL116" s="100"/>
      <c r="RM116" s="100"/>
      <c r="RN116" s="100"/>
      <c r="RO116" s="100"/>
      <c r="RP116" s="100"/>
      <c r="RQ116" s="100"/>
      <c r="RR116" s="100"/>
      <c r="RS116" s="100"/>
      <c r="RT116" s="100"/>
      <c r="RU116" s="100"/>
      <c r="RV116" s="100"/>
      <c r="RW116" s="100"/>
      <c r="RX116" s="100"/>
      <c r="RY116" s="100"/>
      <c r="RZ116" s="100"/>
      <c r="SA116" s="100"/>
      <c r="SB116" s="100"/>
      <c r="SC116" s="100"/>
      <c r="SD116" s="100"/>
      <c r="SE116" s="100"/>
      <c r="SF116" s="100"/>
      <c r="SG116" s="100"/>
      <c r="SH116" s="100"/>
      <c r="SI116" s="100"/>
      <c r="SJ116" s="100"/>
      <c r="SK116" s="100"/>
      <c r="SL116" s="100"/>
      <c r="SM116" s="100"/>
      <c r="SN116" s="100"/>
      <c r="SO116" s="100"/>
      <c r="SP116" s="100"/>
      <c r="SQ116" s="100"/>
      <c r="SR116" s="100"/>
      <c r="SS116" s="100"/>
      <c r="ST116" s="100"/>
      <c r="SU116" s="100"/>
      <c r="SV116" s="100"/>
      <c r="SW116" s="100"/>
      <c r="SX116" s="100"/>
      <c r="SY116" s="100"/>
      <c r="SZ116" s="100"/>
      <c r="TA116" s="100"/>
      <c r="TB116" s="100"/>
      <c r="TC116" s="100"/>
      <c r="TD116" s="100"/>
      <c r="TE116" s="100"/>
      <c r="TF116" s="100"/>
      <c r="TG116" s="100"/>
      <c r="TH116" s="100"/>
      <c r="TI116" s="100"/>
      <c r="TJ116" s="100"/>
      <c r="TK116" s="100"/>
      <c r="TL116" s="100"/>
      <c r="TM116" s="100"/>
      <c r="TN116" s="100"/>
      <c r="TO116" s="100"/>
      <c r="TP116" s="100"/>
      <c r="TQ116" s="100"/>
      <c r="TR116" s="100"/>
      <c r="TS116" s="100"/>
      <c r="TT116" s="100"/>
      <c r="TU116" s="100"/>
      <c r="TV116" s="100"/>
      <c r="TW116" s="100"/>
      <c r="TX116" s="100"/>
      <c r="TY116" s="100"/>
      <c r="TZ116" s="100"/>
      <c r="UA116" s="100"/>
      <c r="UB116" s="100"/>
      <c r="UC116" s="100"/>
      <c r="UD116" s="100"/>
      <c r="UE116" s="100"/>
      <c r="UF116" s="100"/>
      <c r="UG116" s="100"/>
      <c r="UH116" s="100"/>
      <c r="UI116" s="100"/>
      <c r="UJ116" s="100"/>
      <c r="UK116" s="100"/>
      <c r="UL116" s="100"/>
      <c r="UM116" s="100"/>
      <c r="UN116" s="100"/>
      <c r="UO116" s="100"/>
      <c r="UP116" s="100"/>
      <c r="UQ116" s="100"/>
      <c r="UR116" s="100"/>
      <c r="US116" s="100"/>
      <c r="UT116" s="100"/>
      <c r="UU116" s="100"/>
      <c r="UV116" s="100"/>
      <c r="UW116" s="100"/>
      <c r="UX116" s="100"/>
      <c r="UY116" s="100"/>
      <c r="UZ116" s="100"/>
      <c r="VA116" s="100"/>
      <c r="VB116" s="100"/>
      <c r="VC116" s="100"/>
      <c r="VD116" s="100"/>
      <c r="VE116" s="100"/>
      <c r="VF116" s="100"/>
      <c r="VG116" s="100"/>
      <c r="VH116" s="100"/>
      <c r="VI116" s="100"/>
      <c r="VJ116" s="100"/>
      <c r="VK116" s="100"/>
      <c r="VL116" s="100"/>
      <c r="VM116" s="100"/>
      <c r="VN116" s="100"/>
      <c r="VO116" s="100"/>
      <c r="VP116" s="100"/>
      <c r="VQ116" s="100"/>
      <c r="VR116" s="100"/>
      <c r="VS116" s="100"/>
      <c r="VT116" s="100"/>
      <c r="VU116" s="100"/>
      <c r="VV116" s="100"/>
      <c r="VW116" s="100"/>
      <c r="VX116" s="100"/>
      <c r="VY116" s="100"/>
      <c r="VZ116" s="100"/>
      <c r="WA116" s="100"/>
      <c r="WB116" s="100"/>
      <c r="WC116" s="100"/>
      <c r="WD116" s="100"/>
      <c r="WE116" s="100"/>
      <c r="WF116" s="100"/>
      <c r="WG116" s="100"/>
      <c r="WH116" s="100"/>
      <c r="WI116" s="100"/>
      <c r="WJ116" s="100"/>
      <c r="WK116" s="100"/>
      <c r="WL116" s="100"/>
      <c r="WM116" s="100"/>
      <c r="WN116" s="100"/>
      <c r="WO116" s="100"/>
      <c r="WP116" s="100"/>
      <c r="WQ116" s="100"/>
      <c r="WR116" s="100"/>
      <c r="WS116" s="100"/>
      <c r="WT116" s="100"/>
      <c r="WU116" s="100"/>
      <c r="WV116" s="100"/>
      <c r="WW116" s="100"/>
      <c r="WX116" s="100"/>
      <c r="WY116" s="100"/>
      <c r="WZ116" s="100"/>
      <c r="XA116" s="100"/>
      <c r="XB116" s="100"/>
      <c r="XC116" s="100"/>
      <c r="XD116" s="100"/>
      <c r="XE116" s="100"/>
      <c r="XF116" s="100"/>
      <c r="XG116" s="100"/>
      <c r="XH116" s="100"/>
      <c r="XI116" s="100"/>
      <c r="XJ116" s="100"/>
      <c r="XK116" s="100"/>
      <c r="XL116" s="100"/>
      <c r="XM116" s="100"/>
      <c r="XN116" s="100"/>
      <c r="XO116" s="100"/>
      <c r="XP116" s="100"/>
      <c r="XQ116" s="100"/>
      <c r="XR116" s="100"/>
      <c r="XS116" s="100"/>
      <c r="XT116" s="100"/>
      <c r="XU116" s="100"/>
      <c r="XV116" s="100"/>
      <c r="XW116" s="100"/>
      <c r="XX116" s="100"/>
      <c r="XY116" s="100"/>
      <c r="XZ116" s="100"/>
      <c r="YA116" s="100"/>
      <c r="YB116" s="100"/>
      <c r="YC116" s="100"/>
      <c r="YD116" s="100"/>
      <c r="YE116" s="100"/>
      <c r="YF116" s="100"/>
      <c r="YG116" s="100"/>
      <c r="YH116" s="100"/>
      <c r="YI116" s="100"/>
      <c r="YJ116" s="100"/>
      <c r="YK116" s="100"/>
      <c r="YL116" s="100"/>
      <c r="YM116" s="100"/>
      <c r="YN116" s="100"/>
      <c r="YO116" s="100"/>
      <c r="YP116" s="100"/>
      <c r="YQ116" s="100"/>
      <c r="YR116" s="100"/>
      <c r="YS116" s="100"/>
      <c r="YT116" s="100"/>
      <c r="YU116" s="100"/>
      <c r="YV116" s="100"/>
      <c r="YW116" s="100"/>
      <c r="YX116" s="100"/>
      <c r="YY116" s="100"/>
      <c r="YZ116" s="100"/>
      <c r="ZA116" s="100"/>
      <c r="ZB116" s="100"/>
      <c r="ZC116" s="100"/>
      <c r="ZD116" s="100"/>
      <c r="ZE116" s="100"/>
      <c r="ZF116" s="100"/>
      <c r="ZG116" s="100"/>
      <c r="ZH116" s="100"/>
      <c r="ZI116" s="100"/>
      <c r="ZJ116" s="100"/>
      <c r="ZK116" s="100"/>
      <c r="ZL116" s="100"/>
      <c r="ZM116" s="100"/>
      <c r="ZN116" s="100"/>
      <c r="ZO116" s="100"/>
      <c r="ZP116" s="100"/>
      <c r="ZQ116" s="100"/>
      <c r="ZR116" s="100"/>
      <c r="ZS116" s="100"/>
      <c r="ZT116" s="100"/>
      <c r="ZU116" s="100"/>
      <c r="ZV116" s="100"/>
      <c r="ZW116" s="100"/>
      <c r="ZX116" s="100"/>
      <c r="ZY116" s="100"/>
      <c r="ZZ116" s="100"/>
      <c r="AAA116" s="100"/>
      <c r="AAB116" s="100"/>
      <c r="AAC116" s="100"/>
      <c r="AAD116" s="100"/>
      <c r="AAE116" s="100"/>
      <c r="AAF116" s="100"/>
      <c r="AAG116" s="100"/>
      <c r="AAH116" s="100"/>
      <c r="AAI116" s="100"/>
      <c r="AAJ116" s="100"/>
      <c r="AAK116" s="100"/>
      <c r="AAL116" s="100"/>
      <c r="AAM116" s="100"/>
      <c r="AAN116" s="100"/>
      <c r="AAO116" s="100"/>
      <c r="AAP116" s="100"/>
      <c r="AAQ116" s="100"/>
      <c r="AAR116" s="100"/>
      <c r="AAS116" s="100"/>
      <c r="AAT116" s="100"/>
      <c r="AAU116" s="100"/>
      <c r="AAV116" s="100"/>
      <c r="AAW116" s="100"/>
      <c r="AAX116" s="100"/>
      <c r="AAY116" s="100"/>
      <c r="AAZ116" s="100"/>
      <c r="ABA116" s="100"/>
      <c r="ABB116" s="100"/>
      <c r="ABC116" s="100"/>
      <c r="ABD116" s="100"/>
      <c r="ABE116" s="100"/>
      <c r="ABF116" s="100"/>
      <c r="ABG116" s="100"/>
      <c r="ABH116" s="100"/>
      <c r="ABI116" s="100"/>
      <c r="ABJ116" s="100"/>
      <c r="ABK116" s="100"/>
      <c r="ABL116" s="100"/>
      <c r="ABM116" s="100"/>
      <c r="ABN116" s="100"/>
      <c r="ABO116" s="100"/>
      <c r="ABP116" s="100"/>
      <c r="ABQ116" s="100"/>
      <c r="ABR116" s="100"/>
      <c r="ABS116" s="100"/>
      <c r="ABT116" s="100"/>
      <c r="ABU116" s="100"/>
      <c r="ABV116" s="100"/>
      <c r="ABW116" s="100"/>
      <c r="ABX116" s="100"/>
      <c r="ABY116" s="100"/>
      <c r="ABZ116" s="100"/>
      <c r="ACA116" s="100"/>
      <c r="ACB116" s="100"/>
      <c r="ACC116" s="100"/>
      <c r="ACD116" s="100"/>
      <c r="ACE116" s="100"/>
      <c r="ACF116" s="100"/>
      <c r="ACG116" s="100"/>
      <c r="ACH116" s="100"/>
      <c r="ACI116" s="100"/>
      <c r="ACJ116" s="100"/>
      <c r="ACK116" s="100"/>
      <c r="ACL116" s="100"/>
      <c r="ACM116" s="100"/>
      <c r="ACN116" s="100"/>
      <c r="ACO116" s="100"/>
      <c r="ACP116" s="100"/>
      <c r="ACQ116" s="100"/>
      <c r="ACR116" s="100"/>
      <c r="ACS116" s="100"/>
      <c r="ACT116" s="100"/>
      <c r="ACU116" s="100"/>
      <c r="ACV116" s="100"/>
      <c r="ACW116" s="100"/>
      <c r="ACX116" s="100"/>
      <c r="ACY116" s="100"/>
      <c r="ACZ116" s="100"/>
      <c r="ADA116" s="100"/>
      <c r="ADB116" s="100"/>
      <c r="ADC116" s="100"/>
      <c r="ADD116" s="100"/>
      <c r="ADE116" s="100"/>
      <c r="ADF116" s="100"/>
      <c r="ADG116" s="100"/>
      <c r="ADH116" s="100"/>
      <c r="ADI116" s="100"/>
      <c r="ADJ116" s="100"/>
      <c r="ADK116" s="100"/>
      <c r="ADL116" s="100"/>
      <c r="ADM116" s="100"/>
      <c r="ADN116" s="100"/>
      <c r="ADO116" s="100"/>
      <c r="ADP116" s="100"/>
      <c r="ADQ116" s="100"/>
      <c r="ADR116" s="100"/>
      <c r="ADS116" s="100"/>
      <c r="ADT116" s="100"/>
      <c r="ADU116" s="100"/>
      <c r="ADV116" s="100"/>
      <c r="ADW116" s="100"/>
      <c r="ADX116" s="100"/>
      <c r="ADY116" s="100"/>
      <c r="ADZ116" s="100"/>
      <c r="AEA116" s="100"/>
      <c r="AEB116" s="100"/>
      <c r="AEC116" s="100"/>
      <c r="AED116" s="100"/>
      <c r="AEE116" s="100"/>
      <c r="AEF116" s="100"/>
      <c r="AEG116" s="100"/>
      <c r="AEH116" s="100"/>
      <c r="AEI116" s="100"/>
      <c r="AEJ116" s="100"/>
      <c r="AEK116" s="100"/>
      <c r="AEL116" s="100"/>
      <c r="AEM116" s="100"/>
      <c r="AEN116" s="100"/>
      <c r="AEO116" s="100"/>
      <c r="AEP116" s="100"/>
      <c r="AEQ116" s="100"/>
      <c r="AER116" s="100"/>
      <c r="AES116" s="100"/>
      <c r="AET116" s="100"/>
      <c r="AEU116" s="100"/>
      <c r="AEV116" s="100"/>
      <c r="AEW116" s="100"/>
      <c r="AEX116" s="100"/>
      <c r="AEY116" s="100"/>
      <c r="AEZ116" s="100"/>
      <c r="AFA116" s="100"/>
      <c r="AFB116" s="100"/>
      <c r="AFC116" s="100"/>
      <c r="AFD116" s="100"/>
      <c r="AFE116" s="100"/>
      <c r="AFF116" s="100"/>
      <c r="AFG116" s="100"/>
      <c r="AFH116" s="100"/>
      <c r="AFI116" s="100"/>
      <c r="AFJ116" s="100"/>
      <c r="AFK116" s="100"/>
      <c r="AFL116" s="100"/>
      <c r="AFM116" s="100"/>
      <c r="AFN116" s="100"/>
      <c r="AFO116" s="100"/>
      <c r="AFP116" s="100"/>
      <c r="AFQ116" s="100"/>
      <c r="AFR116" s="100"/>
      <c r="AFS116" s="100"/>
      <c r="AFT116" s="100"/>
      <c r="AFU116" s="100"/>
      <c r="AFV116" s="100"/>
      <c r="AFW116" s="100"/>
      <c r="AFX116" s="100"/>
      <c r="AFY116" s="100"/>
      <c r="AFZ116" s="100"/>
      <c r="AGA116" s="100"/>
      <c r="AGB116" s="100"/>
      <c r="AGC116" s="100"/>
      <c r="AGD116" s="100"/>
      <c r="AGE116" s="100"/>
      <c r="AGF116" s="100"/>
      <c r="AGG116" s="100"/>
      <c r="AGH116" s="100"/>
      <c r="AGI116" s="100"/>
      <c r="AGJ116" s="100"/>
      <c r="AGK116" s="100"/>
      <c r="AGL116" s="100"/>
      <c r="AGM116" s="100"/>
      <c r="AGN116" s="100"/>
      <c r="AGO116" s="100"/>
      <c r="AGP116" s="100"/>
      <c r="AGQ116" s="100"/>
      <c r="AGR116" s="100"/>
      <c r="AGS116" s="100"/>
      <c r="AGT116" s="100"/>
      <c r="AGU116" s="100"/>
      <c r="AGV116" s="100"/>
      <c r="AGW116" s="100"/>
      <c r="AGX116" s="100"/>
      <c r="AGY116" s="100"/>
      <c r="AGZ116" s="100"/>
      <c r="AHA116" s="100"/>
      <c r="AHB116" s="100"/>
      <c r="AHC116" s="100"/>
      <c r="AHD116" s="100"/>
      <c r="AHE116" s="100"/>
      <c r="AHF116" s="100"/>
      <c r="AHG116" s="100"/>
      <c r="AHH116" s="100"/>
      <c r="AHI116" s="100"/>
      <c r="AHJ116" s="100"/>
      <c r="AHK116" s="100"/>
      <c r="AHL116" s="100"/>
      <c r="AHM116" s="100"/>
      <c r="AHN116" s="100"/>
      <c r="AHO116" s="100"/>
      <c r="AHP116" s="100"/>
      <c r="AHQ116" s="100"/>
      <c r="AHR116" s="100"/>
      <c r="AHS116" s="100"/>
      <c r="AHT116" s="100"/>
      <c r="AHU116" s="100"/>
      <c r="AHV116" s="100"/>
      <c r="AHW116" s="100"/>
      <c r="AHX116" s="100"/>
      <c r="AHY116" s="100"/>
      <c r="AHZ116" s="100"/>
      <c r="AIA116" s="100"/>
      <c r="AIB116" s="100"/>
      <c r="AIC116" s="100"/>
      <c r="AID116" s="100"/>
      <c r="AIE116" s="100"/>
      <c r="AIF116" s="100"/>
      <c r="AIG116" s="100"/>
      <c r="AIH116" s="100"/>
      <c r="AII116" s="100"/>
      <c r="AIJ116" s="100"/>
      <c r="AIK116" s="100"/>
      <c r="AIL116" s="100"/>
      <c r="AIM116" s="100"/>
      <c r="AIN116" s="100"/>
      <c r="AIO116" s="100"/>
      <c r="AIP116" s="100"/>
      <c r="AIQ116" s="100"/>
      <c r="AIR116" s="100"/>
      <c r="AIS116" s="100"/>
      <c r="AIT116" s="100"/>
      <c r="AIU116" s="100"/>
      <c r="AIV116" s="100"/>
      <c r="AIW116" s="100"/>
      <c r="AIX116" s="100"/>
      <c r="AIY116" s="100"/>
      <c r="AIZ116" s="100"/>
      <c r="AJA116" s="100"/>
      <c r="AJB116" s="100"/>
      <c r="AJC116" s="100"/>
      <c r="AJD116" s="100"/>
      <c r="AJE116" s="100"/>
      <c r="AJF116" s="100"/>
      <c r="AJG116" s="100"/>
      <c r="AJH116" s="100"/>
      <c r="AJI116" s="100"/>
      <c r="AJJ116" s="100"/>
      <c r="AJK116" s="100"/>
      <c r="AJL116" s="100"/>
      <c r="AJM116" s="100"/>
      <c r="AJN116" s="100"/>
      <c r="AJO116" s="100"/>
      <c r="AJP116" s="100"/>
      <c r="AJQ116" s="100"/>
      <c r="AJR116" s="100"/>
      <c r="AJS116" s="100"/>
      <c r="AJT116" s="100"/>
      <c r="AJU116" s="100"/>
      <c r="AJV116" s="100"/>
      <c r="AJW116" s="100"/>
      <c r="AJX116" s="100"/>
      <c r="AJY116" s="100"/>
      <c r="AJZ116" s="100"/>
      <c r="AKA116" s="100"/>
      <c r="AKB116" s="100"/>
      <c r="AKC116" s="100"/>
      <c r="AKD116" s="100"/>
      <c r="AKE116" s="100"/>
      <c r="AKF116" s="100"/>
      <c r="AKG116" s="100"/>
      <c r="AKH116" s="100"/>
      <c r="AKI116" s="100"/>
      <c r="AKJ116" s="100"/>
      <c r="AKK116" s="100"/>
      <c r="AKL116" s="100"/>
      <c r="AKM116" s="100"/>
      <c r="AKN116" s="100"/>
      <c r="AKO116" s="100"/>
      <c r="AKP116" s="100"/>
      <c r="AKQ116" s="100"/>
      <c r="AKR116" s="100"/>
      <c r="AKS116" s="100"/>
      <c r="AKT116" s="100"/>
      <c r="AKU116" s="100"/>
      <c r="AKV116" s="100"/>
      <c r="AKW116" s="100"/>
      <c r="AKX116" s="100"/>
      <c r="AKY116" s="100"/>
      <c r="AKZ116" s="100"/>
      <c r="ALA116" s="100"/>
      <c r="ALB116" s="100"/>
      <c r="ALC116" s="100"/>
      <c r="ALD116" s="100"/>
      <c r="ALE116" s="100"/>
      <c r="ALF116" s="100"/>
      <c r="ALG116" s="100"/>
      <c r="ALH116" s="100"/>
      <c r="ALI116" s="100"/>
      <c r="ALJ116" s="100"/>
      <c r="ALK116" s="100"/>
      <c r="ALL116" s="100"/>
      <c r="ALM116" s="100"/>
      <c r="ALN116" s="100"/>
      <c r="ALO116" s="100"/>
      <c r="ALP116" s="100"/>
      <c r="ALQ116" s="100"/>
      <c r="ALR116" s="100"/>
      <c r="ALS116" s="100"/>
      <c r="ALT116" s="100"/>
      <c r="ALU116" s="100"/>
      <c r="ALV116" s="100"/>
      <c r="ALW116" s="100"/>
      <c r="ALX116" s="100"/>
      <c r="ALY116" s="100"/>
      <c r="ALZ116" s="100"/>
      <c r="AMA116" s="100"/>
      <c r="AMB116" s="100"/>
      <c r="AMC116" s="100"/>
      <c r="AMD116" s="100"/>
      <c r="AME116" s="100"/>
      <c r="AMF116" s="100"/>
      <c r="AMG116" s="100"/>
      <c r="AMH116" s="100"/>
      <c r="AMI116" s="100"/>
    </row>
    <row r="117" spans="1:1023" s="284" customFormat="1" ht="26.45" customHeight="1" x14ac:dyDescent="0.2">
      <c r="A117" s="508" t="s">
        <v>734</v>
      </c>
      <c r="B117" s="509" t="s">
        <v>813</v>
      </c>
      <c r="C117" s="508" t="s">
        <v>814</v>
      </c>
      <c r="D117" s="179">
        <v>12454799.619999999</v>
      </c>
      <c r="E117" s="510"/>
      <c r="F117" s="508" t="s">
        <v>815</v>
      </c>
      <c r="G117" s="511" t="s">
        <v>731</v>
      </c>
      <c r="H117" s="512" t="s">
        <v>119</v>
      </c>
      <c r="I117" s="99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00"/>
      <c r="EZ117" s="100"/>
      <c r="FA117" s="100"/>
      <c r="FB117" s="100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00"/>
      <c r="FN117" s="100"/>
      <c r="FO117" s="100"/>
      <c r="FP117" s="100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  <c r="GD117" s="100"/>
      <c r="GE117" s="100"/>
      <c r="GF117" s="100"/>
      <c r="GG117" s="100"/>
      <c r="GH117" s="100"/>
      <c r="GI117" s="100"/>
      <c r="GJ117" s="100"/>
      <c r="GK117" s="100"/>
      <c r="GL117" s="100"/>
      <c r="GM117" s="100"/>
      <c r="GN117" s="100"/>
      <c r="GO117" s="100"/>
      <c r="GP117" s="100"/>
      <c r="GQ117" s="100"/>
      <c r="GR117" s="100"/>
      <c r="GS117" s="100"/>
      <c r="GT117" s="100"/>
      <c r="GU117" s="100"/>
      <c r="GV117" s="100"/>
      <c r="GW117" s="100"/>
      <c r="GX117" s="100"/>
      <c r="GY117" s="100"/>
      <c r="GZ117" s="100"/>
      <c r="HA117" s="100"/>
      <c r="HB117" s="100"/>
      <c r="HC117" s="100"/>
      <c r="HD117" s="100"/>
      <c r="HE117" s="100"/>
      <c r="HF117" s="100"/>
      <c r="HG117" s="100"/>
      <c r="HH117" s="100"/>
      <c r="HI117" s="100"/>
      <c r="HJ117" s="100"/>
      <c r="HK117" s="100"/>
      <c r="HL117" s="100"/>
      <c r="HM117" s="100"/>
      <c r="HN117" s="100"/>
      <c r="HO117" s="100"/>
      <c r="HP117" s="100"/>
      <c r="HQ117" s="100"/>
      <c r="HR117" s="100"/>
      <c r="HS117" s="100"/>
      <c r="HT117" s="100"/>
      <c r="HU117" s="100"/>
      <c r="HV117" s="100"/>
      <c r="HW117" s="100"/>
      <c r="HX117" s="100"/>
      <c r="HY117" s="100"/>
      <c r="HZ117" s="100"/>
      <c r="IA117" s="100"/>
      <c r="IB117" s="100"/>
      <c r="IC117" s="100"/>
      <c r="ID117" s="100"/>
      <c r="IE117" s="100"/>
      <c r="IF117" s="100"/>
      <c r="IG117" s="100"/>
      <c r="IH117" s="100"/>
      <c r="II117" s="100"/>
      <c r="IJ117" s="100"/>
      <c r="IK117" s="100"/>
      <c r="IL117" s="100"/>
      <c r="IM117" s="100"/>
      <c r="IN117" s="100"/>
      <c r="IO117" s="100"/>
      <c r="IP117" s="100"/>
      <c r="IQ117" s="100"/>
      <c r="IR117" s="100"/>
      <c r="IS117" s="100"/>
      <c r="IT117" s="100"/>
      <c r="IU117" s="100"/>
      <c r="IV117" s="100"/>
      <c r="IW117" s="100"/>
      <c r="IX117" s="100"/>
      <c r="IY117" s="100"/>
      <c r="IZ117" s="100"/>
      <c r="JA117" s="100"/>
      <c r="JB117" s="100"/>
      <c r="JC117" s="100"/>
      <c r="JD117" s="100"/>
      <c r="JE117" s="100"/>
      <c r="JF117" s="100"/>
      <c r="JG117" s="100"/>
      <c r="JH117" s="100"/>
      <c r="JI117" s="100"/>
      <c r="JJ117" s="100"/>
      <c r="JK117" s="100"/>
      <c r="JL117" s="100"/>
      <c r="JM117" s="100"/>
      <c r="JN117" s="100"/>
      <c r="JO117" s="100"/>
      <c r="JP117" s="100"/>
      <c r="JQ117" s="100"/>
      <c r="JR117" s="100"/>
      <c r="JS117" s="100"/>
      <c r="JT117" s="100"/>
      <c r="JU117" s="100"/>
      <c r="JV117" s="100"/>
      <c r="JW117" s="100"/>
      <c r="JX117" s="100"/>
      <c r="JY117" s="100"/>
      <c r="JZ117" s="100"/>
      <c r="KA117" s="100"/>
      <c r="KB117" s="100"/>
      <c r="KC117" s="100"/>
      <c r="KD117" s="100"/>
      <c r="KE117" s="100"/>
      <c r="KF117" s="100"/>
      <c r="KG117" s="100"/>
      <c r="KH117" s="100"/>
      <c r="KI117" s="100"/>
      <c r="KJ117" s="100"/>
      <c r="KK117" s="100"/>
      <c r="KL117" s="100"/>
      <c r="KM117" s="100"/>
      <c r="KN117" s="100"/>
      <c r="KO117" s="100"/>
      <c r="KP117" s="100"/>
      <c r="KQ117" s="100"/>
      <c r="KR117" s="100"/>
      <c r="KS117" s="100"/>
      <c r="KT117" s="100"/>
      <c r="KU117" s="100"/>
      <c r="KV117" s="100"/>
      <c r="KW117" s="100"/>
      <c r="KX117" s="100"/>
      <c r="KY117" s="100"/>
      <c r="KZ117" s="100"/>
      <c r="LA117" s="100"/>
      <c r="LB117" s="100"/>
      <c r="LC117" s="100"/>
      <c r="LD117" s="100"/>
      <c r="LE117" s="100"/>
      <c r="LF117" s="100"/>
      <c r="LG117" s="100"/>
      <c r="LH117" s="100"/>
      <c r="LI117" s="100"/>
      <c r="LJ117" s="100"/>
      <c r="LK117" s="100"/>
      <c r="LL117" s="100"/>
      <c r="LM117" s="100"/>
      <c r="LN117" s="100"/>
      <c r="LO117" s="100"/>
      <c r="LP117" s="100"/>
      <c r="LQ117" s="100"/>
      <c r="LR117" s="100"/>
      <c r="LS117" s="100"/>
      <c r="LT117" s="100"/>
      <c r="LU117" s="100"/>
      <c r="LV117" s="100"/>
      <c r="LW117" s="100"/>
      <c r="LX117" s="100"/>
      <c r="LY117" s="100"/>
      <c r="LZ117" s="100"/>
      <c r="MA117" s="100"/>
      <c r="MB117" s="100"/>
      <c r="MC117" s="100"/>
      <c r="MD117" s="100"/>
      <c r="ME117" s="100"/>
      <c r="MF117" s="100"/>
      <c r="MG117" s="100"/>
      <c r="MH117" s="100"/>
      <c r="MI117" s="100"/>
      <c r="MJ117" s="100"/>
      <c r="MK117" s="100"/>
      <c r="ML117" s="100"/>
      <c r="MM117" s="100"/>
      <c r="MN117" s="100"/>
      <c r="MO117" s="100"/>
      <c r="MP117" s="100"/>
      <c r="MQ117" s="100"/>
      <c r="MR117" s="100"/>
      <c r="MS117" s="100"/>
      <c r="MT117" s="100"/>
      <c r="MU117" s="100"/>
      <c r="MV117" s="100"/>
      <c r="MW117" s="100"/>
      <c r="MX117" s="100"/>
      <c r="MY117" s="100"/>
      <c r="MZ117" s="100"/>
      <c r="NA117" s="100"/>
      <c r="NB117" s="100"/>
      <c r="NC117" s="100"/>
      <c r="ND117" s="100"/>
      <c r="NE117" s="100"/>
      <c r="NF117" s="100"/>
      <c r="NG117" s="100"/>
      <c r="NH117" s="100"/>
      <c r="NI117" s="100"/>
      <c r="NJ117" s="100"/>
      <c r="NK117" s="100"/>
      <c r="NL117" s="100"/>
      <c r="NM117" s="100"/>
      <c r="NN117" s="100"/>
      <c r="NO117" s="100"/>
      <c r="NP117" s="100"/>
      <c r="NQ117" s="100"/>
      <c r="NR117" s="100"/>
      <c r="NS117" s="100"/>
      <c r="NT117" s="100"/>
      <c r="NU117" s="100"/>
      <c r="NV117" s="100"/>
      <c r="NW117" s="100"/>
      <c r="NX117" s="100"/>
      <c r="NY117" s="100"/>
      <c r="NZ117" s="100"/>
      <c r="OA117" s="100"/>
      <c r="OB117" s="100"/>
      <c r="OC117" s="100"/>
      <c r="OD117" s="100"/>
      <c r="OE117" s="100"/>
      <c r="OF117" s="100"/>
      <c r="OG117" s="100"/>
      <c r="OH117" s="100"/>
      <c r="OI117" s="100"/>
      <c r="OJ117" s="100"/>
      <c r="OK117" s="100"/>
      <c r="OL117" s="100"/>
      <c r="OM117" s="100"/>
      <c r="ON117" s="100"/>
      <c r="OO117" s="100"/>
      <c r="OP117" s="100"/>
      <c r="OQ117" s="100"/>
      <c r="OR117" s="100"/>
      <c r="OS117" s="100"/>
      <c r="OT117" s="100"/>
      <c r="OU117" s="100"/>
      <c r="OV117" s="100"/>
      <c r="OW117" s="100"/>
      <c r="OX117" s="100"/>
      <c r="OY117" s="100"/>
      <c r="OZ117" s="100"/>
      <c r="PA117" s="100"/>
      <c r="PB117" s="100"/>
      <c r="PC117" s="100"/>
      <c r="PD117" s="100"/>
      <c r="PE117" s="100"/>
      <c r="PF117" s="100"/>
      <c r="PG117" s="100"/>
      <c r="PH117" s="100"/>
      <c r="PI117" s="100"/>
      <c r="PJ117" s="100"/>
      <c r="PK117" s="100"/>
      <c r="PL117" s="100"/>
      <c r="PM117" s="100"/>
      <c r="PN117" s="100"/>
      <c r="PO117" s="100"/>
      <c r="PP117" s="100"/>
      <c r="PQ117" s="100"/>
      <c r="PR117" s="100"/>
      <c r="PS117" s="100"/>
      <c r="PT117" s="100"/>
      <c r="PU117" s="100"/>
      <c r="PV117" s="100"/>
      <c r="PW117" s="100"/>
      <c r="PX117" s="100"/>
      <c r="PY117" s="100"/>
      <c r="PZ117" s="100"/>
      <c r="QA117" s="100"/>
      <c r="QB117" s="100"/>
      <c r="QC117" s="100"/>
      <c r="QD117" s="100"/>
      <c r="QE117" s="100"/>
      <c r="QF117" s="100"/>
      <c r="QG117" s="100"/>
      <c r="QH117" s="100"/>
      <c r="QI117" s="100"/>
      <c r="QJ117" s="100"/>
      <c r="QK117" s="100"/>
      <c r="QL117" s="100"/>
      <c r="QM117" s="100"/>
      <c r="QN117" s="100"/>
      <c r="QO117" s="100"/>
      <c r="QP117" s="100"/>
      <c r="QQ117" s="100"/>
      <c r="QR117" s="100"/>
      <c r="QS117" s="100"/>
      <c r="QT117" s="100"/>
      <c r="QU117" s="100"/>
      <c r="QV117" s="100"/>
      <c r="QW117" s="100"/>
      <c r="QX117" s="100"/>
      <c r="QY117" s="100"/>
      <c r="QZ117" s="100"/>
      <c r="RA117" s="100"/>
      <c r="RB117" s="100"/>
      <c r="RC117" s="100"/>
      <c r="RD117" s="100"/>
      <c r="RE117" s="100"/>
      <c r="RF117" s="100"/>
      <c r="RG117" s="100"/>
      <c r="RH117" s="100"/>
      <c r="RI117" s="100"/>
      <c r="RJ117" s="100"/>
      <c r="RK117" s="100"/>
      <c r="RL117" s="100"/>
      <c r="RM117" s="100"/>
      <c r="RN117" s="100"/>
      <c r="RO117" s="100"/>
      <c r="RP117" s="100"/>
      <c r="RQ117" s="100"/>
      <c r="RR117" s="100"/>
      <c r="RS117" s="100"/>
      <c r="RT117" s="100"/>
      <c r="RU117" s="100"/>
      <c r="RV117" s="100"/>
      <c r="RW117" s="100"/>
      <c r="RX117" s="100"/>
      <c r="RY117" s="100"/>
      <c r="RZ117" s="100"/>
      <c r="SA117" s="100"/>
      <c r="SB117" s="100"/>
      <c r="SC117" s="100"/>
      <c r="SD117" s="100"/>
      <c r="SE117" s="100"/>
      <c r="SF117" s="100"/>
      <c r="SG117" s="100"/>
      <c r="SH117" s="100"/>
      <c r="SI117" s="100"/>
      <c r="SJ117" s="100"/>
      <c r="SK117" s="100"/>
      <c r="SL117" s="100"/>
      <c r="SM117" s="100"/>
      <c r="SN117" s="100"/>
      <c r="SO117" s="100"/>
      <c r="SP117" s="100"/>
      <c r="SQ117" s="100"/>
      <c r="SR117" s="100"/>
      <c r="SS117" s="100"/>
      <c r="ST117" s="100"/>
      <c r="SU117" s="100"/>
      <c r="SV117" s="100"/>
      <c r="SW117" s="100"/>
      <c r="SX117" s="100"/>
      <c r="SY117" s="100"/>
      <c r="SZ117" s="100"/>
      <c r="TA117" s="100"/>
      <c r="TB117" s="100"/>
      <c r="TC117" s="100"/>
      <c r="TD117" s="100"/>
      <c r="TE117" s="100"/>
      <c r="TF117" s="100"/>
      <c r="TG117" s="100"/>
      <c r="TH117" s="100"/>
      <c r="TI117" s="100"/>
      <c r="TJ117" s="100"/>
      <c r="TK117" s="100"/>
      <c r="TL117" s="100"/>
      <c r="TM117" s="100"/>
      <c r="TN117" s="100"/>
      <c r="TO117" s="100"/>
      <c r="TP117" s="100"/>
      <c r="TQ117" s="100"/>
      <c r="TR117" s="100"/>
      <c r="TS117" s="100"/>
      <c r="TT117" s="100"/>
      <c r="TU117" s="100"/>
      <c r="TV117" s="100"/>
      <c r="TW117" s="100"/>
      <c r="TX117" s="100"/>
      <c r="TY117" s="100"/>
      <c r="TZ117" s="100"/>
      <c r="UA117" s="100"/>
      <c r="UB117" s="100"/>
      <c r="UC117" s="100"/>
      <c r="UD117" s="100"/>
      <c r="UE117" s="100"/>
      <c r="UF117" s="100"/>
      <c r="UG117" s="100"/>
      <c r="UH117" s="100"/>
      <c r="UI117" s="100"/>
      <c r="UJ117" s="100"/>
      <c r="UK117" s="100"/>
      <c r="UL117" s="100"/>
      <c r="UM117" s="100"/>
      <c r="UN117" s="100"/>
      <c r="UO117" s="100"/>
      <c r="UP117" s="100"/>
      <c r="UQ117" s="100"/>
      <c r="UR117" s="100"/>
      <c r="US117" s="100"/>
      <c r="UT117" s="100"/>
      <c r="UU117" s="100"/>
      <c r="UV117" s="100"/>
      <c r="UW117" s="100"/>
      <c r="UX117" s="100"/>
      <c r="UY117" s="100"/>
      <c r="UZ117" s="100"/>
      <c r="VA117" s="100"/>
      <c r="VB117" s="100"/>
      <c r="VC117" s="100"/>
      <c r="VD117" s="100"/>
      <c r="VE117" s="100"/>
      <c r="VF117" s="100"/>
      <c r="VG117" s="100"/>
      <c r="VH117" s="100"/>
      <c r="VI117" s="100"/>
      <c r="VJ117" s="100"/>
      <c r="VK117" s="100"/>
      <c r="VL117" s="100"/>
      <c r="VM117" s="100"/>
      <c r="VN117" s="100"/>
      <c r="VO117" s="100"/>
      <c r="VP117" s="100"/>
      <c r="VQ117" s="100"/>
      <c r="VR117" s="100"/>
      <c r="VS117" s="100"/>
      <c r="VT117" s="100"/>
      <c r="VU117" s="100"/>
      <c r="VV117" s="100"/>
      <c r="VW117" s="100"/>
      <c r="VX117" s="100"/>
      <c r="VY117" s="100"/>
      <c r="VZ117" s="100"/>
      <c r="WA117" s="100"/>
      <c r="WB117" s="100"/>
      <c r="WC117" s="100"/>
      <c r="WD117" s="100"/>
      <c r="WE117" s="100"/>
      <c r="WF117" s="100"/>
      <c r="WG117" s="100"/>
      <c r="WH117" s="100"/>
      <c r="WI117" s="100"/>
      <c r="WJ117" s="100"/>
      <c r="WK117" s="100"/>
      <c r="WL117" s="100"/>
      <c r="WM117" s="100"/>
      <c r="WN117" s="100"/>
      <c r="WO117" s="100"/>
      <c r="WP117" s="100"/>
      <c r="WQ117" s="100"/>
      <c r="WR117" s="100"/>
      <c r="WS117" s="100"/>
      <c r="WT117" s="100"/>
      <c r="WU117" s="100"/>
      <c r="WV117" s="100"/>
      <c r="WW117" s="100"/>
      <c r="WX117" s="100"/>
      <c r="WY117" s="100"/>
      <c r="WZ117" s="100"/>
      <c r="XA117" s="100"/>
      <c r="XB117" s="100"/>
      <c r="XC117" s="100"/>
      <c r="XD117" s="100"/>
      <c r="XE117" s="100"/>
      <c r="XF117" s="100"/>
      <c r="XG117" s="100"/>
      <c r="XH117" s="100"/>
      <c r="XI117" s="100"/>
      <c r="XJ117" s="100"/>
      <c r="XK117" s="100"/>
      <c r="XL117" s="100"/>
      <c r="XM117" s="100"/>
      <c r="XN117" s="100"/>
      <c r="XO117" s="100"/>
      <c r="XP117" s="100"/>
      <c r="XQ117" s="100"/>
      <c r="XR117" s="100"/>
      <c r="XS117" s="100"/>
      <c r="XT117" s="100"/>
      <c r="XU117" s="100"/>
      <c r="XV117" s="100"/>
      <c r="XW117" s="100"/>
      <c r="XX117" s="100"/>
      <c r="XY117" s="100"/>
      <c r="XZ117" s="100"/>
      <c r="YA117" s="100"/>
      <c r="YB117" s="100"/>
      <c r="YC117" s="100"/>
      <c r="YD117" s="100"/>
      <c r="YE117" s="100"/>
      <c r="YF117" s="100"/>
      <c r="YG117" s="100"/>
      <c r="YH117" s="100"/>
      <c r="YI117" s="100"/>
      <c r="YJ117" s="100"/>
      <c r="YK117" s="100"/>
      <c r="YL117" s="100"/>
      <c r="YM117" s="100"/>
      <c r="YN117" s="100"/>
      <c r="YO117" s="100"/>
      <c r="YP117" s="100"/>
      <c r="YQ117" s="100"/>
      <c r="YR117" s="100"/>
      <c r="YS117" s="100"/>
      <c r="YT117" s="100"/>
      <c r="YU117" s="100"/>
      <c r="YV117" s="100"/>
      <c r="YW117" s="100"/>
      <c r="YX117" s="100"/>
      <c r="YY117" s="100"/>
      <c r="YZ117" s="100"/>
      <c r="ZA117" s="100"/>
      <c r="ZB117" s="100"/>
      <c r="ZC117" s="100"/>
      <c r="ZD117" s="100"/>
      <c r="ZE117" s="100"/>
      <c r="ZF117" s="100"/>
      <c r="ZG117" s="100"/>
      <c r="ZH117" s="100"/>
      <c r="ZI117" s="100"/>
      <c r="ZJ117" s="100"/>
      <c r="ZK117" s="100"/>
      <c r="ZL117" s="100"/>
      <c r="ZM117" s="100"/>
      <c r="ZN117" s="100"/>
      <c r="ZO117" s="100"/>
      <c r="ZP117" s="100"/>
      <c r="ZQ117" s="100"/>
      <c r="ZR117" s="100"/>
      <c r="ZS117" s="100"/>
      <c r="ZT117" s="100"/>
      <c r="ZU117" s="100"/>
      <c r="ZV117" s="100"/>
      <c r="ZW117" s="100"/>
      <c r="ZX117" s="100"/>
      <c r="ZY117" s="100"/>
      <c r="ZZ117" s="100"/>
      <c r="AAA117" s="100"/>
      <c r="AAB117" s="100"/>
      <c r="AAC117" s="100"/>
      <c r="AAD117" s="100"/>
      <c r="AAE117" s="100"/>
      <c r="AAF117" s="100"/>
      <c r="AAG117" s="100"/>
      <c r="AAH117" s="100"/>
      <c r="AAI117" s="100"/>
      <c r="AAJ117" s="100"/>
      <c r="AAK117" s="100"/>
      <c r="AAL117" s="100"/>
      <c r="AAM117" s="100"/>
      <c r="AAN117" s="100"/>
      <c r="AAO117" s="100"/>
      <c r="AAP117" s="100"/>
      <c r="AAQ117" s="100"/>
      <c r="AAR117" s="100"/>
      <c r="AAS117" s="100"/>
      <c r="AAT117" s="100"/>
      <c r="AAU117" s="100"/>
      <c r="AAV117" s="100"/>
      <c r="AAW117" s="100"/>
      <c r="AAX117" s="100"/>
      <c r="AAY117" s="100"/>
      <c r="AAZ117" s="100"/>
      <c r="ABA117" s="100"/>
      <c r="ABB117" s="100"/>
      <c r="ABC117" s="100"/>
      <c r="ABD117" s="100"/>
      <c r="ABE117" s="100"/>
      <c r="ABF117" s="100"/>
      <c r="ABG117" s="100"/>
      <c r="ABH117" s="100"/>
      <c r="ABI117" s="100"/>
      <c r="ABJ117" s="100"/>
      <c r="ABK117" s="100"/>
      <c r="ABL117" s="100"/>
      <c r="ABM117" s="100"/>
      <c r="ABN117" s="100"/>
      <c r="ABO117" s="100"/>
      <c r="ABP117" s="100"/>
      <c r="ABQ117" s="100"/>
      <c r="ABR117" s="100"/>
      <c r="ABS117" s="100"/>
      <c r="ABT117" s="100"/>
      <c r="ABU117" s="100"/>
      <c r="ABV117" s="100"/>
      <c r="ABW117" s="100"/>
      <c r="ABX117" s="100"/>
      <c r="ABY117" s="100"/>
      <c r="ABZ117" s="100"/>
      <c r="ACA117" s="100"/>
      <c r="ACB117" s="100"/>
      <c r="ACC117" s="100"/>
      <c r="ACD117" s="100"/>
      <c r="ACE117" s="100"/>
      <c r="ACF117" s="100"/>
      <c r="ACG117" s="100"/>
      <c r="ACH117" s="100"/>
      <c r="ACI117" s="100"/>
      <c r="ACJ117" s="100"/>
      <c r="ACK117" s="100"/>
      <c r="ACL117" s="100"/>
      <c r="ACM117" s="100"/>
      <c r="ACN117" s="100"/>
      <c r="ACO117" s="100"/>
      <c r="ACP117" s="100"/>
      <c r="ACQ117" s="100"/>
      <c r="ACR117" s="100"/>
      <c r="ACS117" s="100"/>
      <c r="ACT117" s="100"/>
      <c r="ACU117" s="100"/>
      <c r="ACV117" s="100"/>
      <c r="ACW117" s="100"/>
      <c r="ACX117" s="100"/>
      <c r="ACY117" s="100"/>
      <c r="ACZ117" s="100"/>
      <c r="ADA117" s="100"/>
      <c r="ADB117" s="100"/>
      <c r="ADC117" s="100"/>
      <c r="ADD117" s="100"/>
      <c r="ADE117" s="100"/>
      <c r="ADF117" s="100"/>
      <c r="ADG117" s="100"/>
      <c r="ADH117" s="100"/>
      <c r="ADI117" s="100"/>
      <c r="ADJ117" s="100"/>
      <c r="ADK117" s="100"/>
      <c r="ADL117" s="100"/>
      <c r="ADM117" s="100"/>
      <c r="ADN117" s="100"/>
      <c r="ADO117" s="100"/>
      <c r="ADP117" s="100"/>
      <c r="ADQ117" s="100"/>
      <c r="ADR117" s="100"/>
      <c r="ADS117" s="100"/>
      <c r="ADT117" s="100"/>
      <c r="ADU117" s="100"/>
      <c r="ADV117" s="100"/>
      <c r="ADW117" s="100"/>
      <c r="ADX117" s="100"/>
      <c r="ADY117" s="100"/>
      <c r="ADZ117" s="100"/>
      <c r="AEA117" s="100"/>
      <c r="AEB117" s="100"/>
      <c r="AEC117" s="100"/>
      <c r="AED117" s="100"/>
      <c r="AEE117" s="100"/>
      <c r="AEF117" s="100"/>
      <c r="AEG117" s="100"/>
      <c r="AEH117" s="100"/>
      <c r="AEI117" s="100"/>
      <c r="AEJ117" s="100"/>
      <c r="AEK117" s="100"/>
      <c r="AEL117" s="100"/>
      <c r="AEM117" s="100"/>
      <c r="AEN117" s="100"/>
      <c r="AEO117" s="100"/>
      <c r="AEP117" s="100"/>
      <c r="AEQ117" s="100"/>
      <c r="AER117" s="100"/>
      <c r="AES117" s="100"/>
      <c r="AET117" s="100"/>
      <c r="AEU117" s="100"/>
      <c r="AEV117" s="100"/>
      <c r="AEW117" s="100"/>
      <c r="AEX117" s="100"/>
      <c r="AEY117" s="100"/>
      <c r="AEZ117" s="100"/>
      <c r="AFA117" s="100"/>
      <c r="AFB117" s="100"/>
      <c r="AFC117" s="100"/>
      <c r="AFD117" s="100"/>
      <c r="AFE117" s="100"/>
      <c r="AFF117" s="100"/>
      <c r="AFG117" s="100"/>
      <c r="AFH117" s="100"/>
      <c r="AFI117" s="100"/>
      <c r="AFJ117" s="100"/>
      <c r="AFK117" s="100"/>
      <c r="AFL117" s="100"/>
      <c r="AFM117" s="100"/>
      <c r="AFN117" s="100"/>
      <c r="AFO117" s="100"/>
      <c r="AFP117" s="100"/>
      <c r="AFQ117" s="100"/>
      <c r="AFR117" s="100"/>
      <c r="AFS117" s="100"/>
      <c r="AFT117" s="100"/>
      <c r="AFU117" s="100"/>
      <c r="AFV117" s="100"/>
      <c r="AFW117" s="100"/>
      <c r="AFX117" s="100"/>
      <c r="AFY117" s="100"/>
      <c r="AFZ117" s="100"/>
      <c r="AGA117" s="100"/>
      <c r="AGB117" s="100"/>
      <c r="AGC117" s="100"/>
      <c r="AGD117" s="100"/>
      <c r="AGE117" s="100"/>
      <c r="AGF117" s="100"/>
      <c r="AGG117" s="100"/>
      <c r="AGH117" s="100"/>
      <c r="AGI117" s="100"/>
      <c r="AGJ117" s="100"/>
      <c r="AGK117" s="100"/>
      <c r="AGL117" s="100"/>
      <c r="AGM117" s="100"/>
      <c r="AGN117" s="100"/>
      <c r="AGO117" s="100"/>
      <c r="AGP117" s="100"/>
      <c r="AGQ117" s="100"/>
      <c r="AGR117" s="100"/>
      <c r="AGS117" s="100"/>
      <c r="AGT117" s="100"/>
      <c r="AGU117" s="100"/>
      <c r="AGV117" s="100"/>
      <c r="AGW117" s="100"/>
      <c r="AGX117" s="100"/>
      <c r="AGY117" s="100"/>
      <c r="AGZ117" s="100"/>
      <c r="AHA117" s="100"/>
      <c r="AHB117" s="100"/>
      <c r="AHC117" s="100"/>
      <c r="AHD117" s="100"/>
      <c r="AHE117" s="100"/>
      <c r="AHF117" s="100"/>
      <c r="AHG117" s="100"/>
      <c r="AHH117" s="100"/>
      <c r="AHI117" s="100"/>
      <c r="AHJ117" s="100"/>
      <c r="AHK117" s="100"/>
      <c r="AHL117" s="100"/>
      <c r="AHM117" s="100"/>
      <c r="AHN117" s="100"/>
      <c r="AHO117" s="100"/>
      <c r="AHP117" s="100"/>
      <c r="AHQ117" s="100"/>
      <c r="AHR117" s="100"/>
      <c r="AHS117" s="100"/>
      <c r="AHT117" s="100"/>
      <c r="AHU117" s="100"/>
      <c r="AHV117" s="100"/>
      <c r="AHW117" s="100"/>
      <c r="AHX117" s="100"/>
      <c r="AHY117" s="100"/>
      <c r="AHZ117" s="100"/>
      <c r="AIA117" s="100"/>
      <c r="AIB117" s="100"/>
      <c r="AIC117" s="100"/>
      <c r="AID117" s="100"/>
      <c r="AIE117" s="100"/>
      <c r="AIF117" s="100"/>
      <c r="AIG117" s="100"/>
      <c r="AIH117" s="100"/>
      <c r="AII117" s="100"/>
      <c r="AIJ117" s="100"/>
      <c r="AIK117" s="100"/>
      <c r="AIL117" s="100"/>
      <c r="AIM117" s="100"/>
      <c r="AIN117" s="100"/>
      <c r="AIO117" s="100"/>
      <c r="AIP117" s="100"/>
      <c r="AIQ117" s="100"/>
      <c r="AIR117" s="100"/>
      <c r="AIS117" s="100"/>
      <c r="AIT117" s="100"/>
      <c r="AIU117" s="100"/>
      <c r="AIV117" s="100"/>
      <c r="AIW117" s="100"/>
      <c r="AIX117" s="100"/>
      <c r="AIY117" s="100"/>
      <c r="AIZ117" s="100"/>
      <c r="AJA117" s="100"/>
      <c r="AJB117" s="100"/>
      <c r="AJC117" s="100"/>
      <c r="AJD117" s="100"/>
      <c r="AJE117" s="100"/>
      <c r="AJF117" s="100"/>
      <c r="AJG117" s="100"/>
      <c r="AJH117" s="100"/>
      <c r="AJI117" s="100"/>
      <c r="AJJ117" s="100"/>
      <c r="AJK117" s="100"/>
      <c r="AJL117" s="100"/>
      <c r="AJM117" s="100"/>
      <c r="AJN117" s="100"/>
      <c r="AJO117" s="100"/>
      <c r="AJP117" s="100"/>
      <c r="AJQ117" s="100"/>
      <c r="AJR117" s="100"/>
      <c r="AJS117" s="100"/>
      <c r="AJT117" s="100"/>
      <c r="AJU117" s="100"/>
      <c r="AJV117" s="100"/>
      <c r="AJW117" s="100"/>
      <c r="AJX117" s="100"/>
      <c r="AJY117" s="100"/>
      <c r="AJZ117" s="100"/>
      <c r="AKA117" s="100"/>
      <c r="AKB117" s="100"/>
      <c r="AKC117" s="100"/>
      <c r="AKD117" s="100"/>
      <c r="AKE117" s="100"/>
      <c r="AKF117" s="100"/>
      <c r="AKG117" s="100"/>
      <c r="AKH117" s="100"/>
      <c r="AKI117" s="100"/>
      <c r="AKJ117" s="100"/>
      <c r="AKK117" s="100"/>
      <c r="AKL117" s="100"/>
      <c r="AKM117" s="100"/>
      <c r="AKN117" s="100"/>
      <c r="AKO117" s="100"/>
      <c r="AKP117" s="100"/>
      <c r="AKQ117" s="100"/>
      <c r="AKR117" s="100"/>
      <c r="AKS117" s="100"/>
      <c r="AKT117" s="100"/>
      <c r="AKU117" s="100"/>
      <c r="AKV117" s="100"/>
      <c r="AKW117" s="100"/>
      <c r="AKX117" s="100"/>
      <c r="AKY117" s="100"/>
      <c r="AKZ117" s="100"/>
      <c r="ALA117" s="100"/>
      <c r="ALB117" s="100"/>
      <c r="ALC117" s="100"/>
      <c r="ALD117" s="100"/>
      <c r="ALE117" s="100"/>
      <c r="ALF117" s="100"/>
      <c r="ALG117" s="100"/>
      <c r="ALH117" s="100"/>
      <c r="ALI117" s="100"/>
      <c r="ALJ117" s="100"/>
      <c r="ALK117" s="100"/>
      <c r="ALL117" s="100"/>
      <c r="ALM117" s="100"/>
      <c r="ALN117" s="100"/>
      <c r="ALO117" s="100"/>
      <c r="ALP117" s="100"/>
      <c r="ALQ117" s="100"/>
      <c r="ALR117" s="100"/>
      <c r="ALS117" s="100"/>
      <c r="ALT117" s="100"/>
      <c r="ALU117" s="100"/>
      <c r="ALV117" s="100"/>
      <c r="ALW117" s="100"/>
      <c r="ALX117" s="100"/>
      <c r="ALY117" s="100"/>
      <c r="ALZ117" s="100"/>
      <c r="AMA117" s="100"/>
      <c r="AMB117" s="100"/>
      <c r="AMC117" s="100"/>
      <c r="AMD117" s="100"/>
      <c r="AME117" s="100"/>
      <c r="AMF117" s="100"/>
      <c r="AMG117" s="100"/>
      <c r="AMH117" s="100"/>
      <c r="AMI117" s="100"/>
    </row>
    <row r="118" spans="1:1023" ht="15" x14ac:dyDescent="0.2">
      <c r="A118" s="719"/>
      <c r="B118" s="810" t="s">
        <v>14</v>
      </c>
      <c r="C118" s="811"/>
      <c r="D118" s="142"/>
      <c r="E118" s="562">
        <f>SUM(E115,D116:D117)</f>
        <v>40990125.170000002</v>
      </c>
      <c r="F118" s="143"/>
      <c r="G118" s="144"/>
      <c r="H118" s="141"/>
    </row>
    <row r="119" spans="1:1023" ht="25.9" customHeight="1" x14ac:dyDescent="0.2">
      <c r="A119" s="200" t="s">
        <v>126</v>
      </c>
      <c r="B119" s="797" t="s">
        <v>127</v>
      </c>
      <c r="C119" s="798"/>
      <c r="D119" s="798"/>
      <c r="E119" s="798"/>
      <c r="F119" s="798"/>
      <c r="G119" s="799"/>
      <c r="H119" s="201" t="s">
        <v>441</v>
      </c>
    </row>
    <row r="120" spans="1:1023" s="284" customFormat="1" ht="38.25" x14ac:dyDescent="0.2">
      <c r="A120" s="202">
        <v>1</v>
      </c>
      <c r="B120" s="203" t="s">
        <v>128</v>
      </c>
      <c r="C120" s="202" t="s">
        <v>129</v>
      </c>
      <c r="D120" s="209" t="s">
        <v>405</v>
      </c>
      <c r="E120" s="369"/>
      <c r="F120" s="204" t="s">
        <v>131</v>
      </c>
      <c r="G120" s="205" t="s">
        <v>132</v>
      </c>
      <c r="H120" s="206" t="s">
        <v>133</v>
      </c>
      <c r="I120" s="99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  <c r="EO120" s="100"/>
      <c r="EP120" s="100"/>
      <c r="EQ120" s="100"/>
      <c r="ER120" s="100"/>
      <c r="ES120" s="100"/>
      <c r="ET120" s="100"/>
      <c r="EU120" s="100"/>
      <c r="EV120" s="100"/>
      <c r="EW120" s="100"/>
      <c r="EX120" s="100"/>
      <c r="EY120" s="100"/>
      <c r="EZ120" s="100"/>
      <c r="FA120" s="100"/>
      <c r="FB120" s="100"/>
      <c r="FC120" s="100"/>
      <c r="FD120" s="100"/>
      <c r="FE120" s="100"/>
      <c r="FF120" s="100"/>
      <c r="FG120" s="100"/>
      <c r="FH120" s="100"/>
      <c r="FI120" s="100"/>
      <c r="FJ120" s="100"/>
      <c r="FK120" s="100"/>
      <c r="FL120" s="100"/>
      <c r="FM120" s="100"/>
      <c r="FN120" s="100"/>
      <c r="FO120" s="100"/>
      <c r="FP120" s="100"/>
      <c r="FQ120" s="100"/>
      <c r="FR120" s="100"/>
      <c r="FS120" s="100"/>
      <c r="FT120" s="100"/>
      <c r="FU120" s="100"/>
      <c r="FV120" s="100"/>
      <c r="FW120" s="100"/>
      <c r="FX120" s="100"/>
      <c r="FY120" s="100"/>
      <c r="FZ120" s="100"/>
      <c r="GA120" s="100"/>
      <c r="GB120" s="100"/>
      <c r="GC120" s="100"/>
      <c r="GD120" s="100"/>
      <c r="GE120" s="100"/>
      <c r="GF120" s="100"/>
      <c r="GG120" s="100"/>
      <c r="GH120" s="100"/>
      <c r="GI120" s="100"/>
      <c r="GJ120" s="100"/>
      <c r="GK120" s="100"/>
      <c r="GL120" s="100"/>
      <c r="GM120" s="100"/>
      <c r="GN120" s="100"/>
      <c r="GO120" s="100"/>
      <c r="GP120" s="100"/>
      <c r="GQ120" s="100"/>
      <c r="GR120" s="100"/>
      <c r="GS120" s="100"/>
      <c r="GT120" s="100"/>
      <c r="GU120" s="100"/>
      <c r="GV120" s="100"/>
      <c r="GW120" s="100"/>
      <c r="GX120" s="100"/>
      <c r="GY120" s="100"/>
      <c r="GZ120" s="100"/>
      <c r="HA120" s="100"/>
      <c r="HB120" s="100"/>
      <c r="HC120" s="100"/>
      <c r="HD120" s="100"/>
      <c r="HE120" s="100"/>
      <c r="HF120" s="100"/>
      <c r="HG120" s="100"/>
      <c r="HH120" s="100"/>
      <c r="HI120" s="100"/>
      <c r="HJ120" s="100"/>
      <c r="HK120" s="100"/>
      <c r="HL120" s="100"/>
      <c r="HM120" s="100"/>
      <c r="HN120" s="100"/>
      <c r="HO120" s="100"/>
      <c r="HP120" s="100"/>
      <c r="HQ120" s="100"/>
      <c r="HR120" s="100"/>
      <c r="HS120" s="100"/>
      <c r="HT120" s="100"/>
      <c r="HU120" s="100"/>
      <c r="HV120" s="100"/>
      <c r="HW120" s="100"/>
      <c r="HX120" s="100"/>
      <c r="HY120" s="100"/>
      <c r="HZ120" s="100"/>
      <c r="IA120" s="100"/>
      <c r="IB120" s="100"/>
      <c r="IC120" s="100"/>
      <c r="ID120" s="100"/>
      <c r="IE120" s="100"/>
      <c r="IF120" s="100"/>
      <c r="IG120" s="100"/>
      <c r="IH120" s="100"/>
      <c r="II120" s="100"/>
      <c r="IJ120" s="100"/>
      <c r="IK120" s="100"/>
      <c r="IL120" s="100"/>
      <c r="IM120" s="100"/>
      <c r="IN120" s="100"/>
      <c r="IO120" s="100"/>
      <c r="IP120" s="100"/>
      <c r="IQ120" s="100"/>
      <c r="IR120" s="100"/>
      <c r="IS120" s="100"/>
      <c r="IT120" s="100"/>
      <c r="IU120" s="100"/>
      <c r="IV120" s="100"/>
      <c r="IW120" s="100"/>
      <c r="IX120" s="100"/>
      <c r="IY120" s="100"/>
      <c r="IZ120" s="100"/>
      <c r="JA120" s="100"/>
      <c r="JB120" s="100"/>
      <c r="JC120" s="100"/>
      <c r="JD120" s="100"/>
      <c r="JE120" s="100"/>
      <c r="JF120" s="100"/>
      <c r="JG120" s="100"/>
      <c r="JH120" s="100"/>
      <c r="JI120" s="100"/>
      <c r="JJ120" s="100"/>
      <c r="JK120" s="100"/>
      <c r="JL120" s="100"/>
      <c r="JM120" s="100"/>
      <c r="JN120" s="100"/>
      <c r="JO120" s="100"/>
      <c r="JP120" s="100"/>
      <c r="JQ120" s="100"/>
      <c r="JR120" s="100"/>
      <c r="JS120" s="100"/>
      <c r="JT120" s="100"/>
      <c r="JU120" s="100"/>
      <c r="JV120" s="100"/>
      <c r="JW120" s="100"/>
      <c r="JX120" s="100"/>
      <c r="JY120" s="100"/>
      <c r="JZ120" s="100"/>
      <c r="KA120" s="100"/>
      <c r="KB120" s="100"/>
      <c r="KC120" s="100"/>
      <c r="KD120" s="100"/>
      <c r="KE120" s="100"/>
      <c r="KF120" s="100"/>
      <c r="KG120" s="100"/>
      <c r="KH120" s="100"/>
      <c r="KI120" s="100"/>
      <c r="KJ120" s="100"/>
      <c r="KK120" s="100"/>
      <c r="KL120" s="100"/>
      <c r="KM120" s="100"/>
      <c r="KN120" s="100"/>
      <c r="KO120" s="100"/>
      <c r="KP120" s="100"/>
      <c r="KQ120" s="100"/>
      <c r="KR120" s="100"/>
      <c r="KS120" s="100"/>
      <c r="KT120" s="100"/>
      <c r="KU120" s="100"/>
      <c r="KV120" s="100"/>
      <c r="KW120" s="100"/>
      <c r="KX120" s="100"/>
      <c r="KY120" s="100"/>
      <c r="KZ120" s="100"/>
      <c r="LA120" s="100"/>
      <c r="LB120" s="100"/>
      <c r="LC120" s="100"/>
      <c r="LD120" s="100"/>
      <c r="LE120" s="100"/>
      <c r="LF120" s="100"/>
      <c r="LG120" s="100"/>
      <c r="LH120" s="100"/>
      <c r="LI120" s="100"/>
      <c r="LJ120" s="100"/>
      <c r="LK120" s="100"/>
      <c r="LL120" s="100"/>
      <c r="LM120" s="100"/>
      <c r="LN120" s="100"/>
      <c r="LO120" s="100"/>
      <c r="LP120" s="100"/>
      <c r="LQ120" s="100"/>
      <c r="LR120" s="100"/>
      <c r="LS120" s="100"/>
      <c r="LT120" s="100"/>
      <c r="LU120" s="100"/>
      <c r="LV120" s="100"/>
      <c r="LW120" s="100"/>
      <c r="LX120" s="100"/>
      <c r="LY120" s="100"/>
      <c r="LZ120" s="100"/>
      <c r="MA120" s="100"/>
      <c r="MB120" s="100"/>
      <c r="MC120" s="100"/>
      <c r="MD120" s="100"/>
      <c r="ME120" s="100"/>
      <c r="MF120" s="100"/>
      <c r="MG120" s="100"/>
      <c r="MH120" s="100"/>
      <c r="MI120" s="100"/>
      <c r="MJ120" s="100"/>
      <c r="MK120" s="100"/>
      <c r="ML120" s="100"/>
      <c r="MM120" s="100"/>
      <c r="MN120" s="100"/>
      <c r="MO120" s="100"/>
      <c r="MP120" s="100"/>
      <c r="MQ120" s="100"/>
      <c r="MR120" s="100"/>
      <c r="MS120" s="100"/>
      <c r="MT120" s="100"/>
      <c r="MU120" s="100"/>
      <c r="MV120" s="100"/>
      <c r="MW120" s="100"/>
      <c r="MX120" s="100"/>
      <c r="MY120" s="100"/>
      <c r="MZ120" s="100"/>
      <c r="NA120" s="100"/>
      <c r="NB120" s="100"/>
      <c r="NC120" s="100"/>
      <c r="ND120" s="100"/>
      <c r="NE120" s="100"/>
      <c r="NF120" s="100"/>
      <c r="NG120" s="100"/>
      <c r="NH120" s="100"/>
      <c r="NI120" s="100"/>
      <c r="NJ120" s="100"/>
      <c r="NK120" s="100"/>
      <c r="NL120" s="100"/>
      <c r="NM120" s="100"/>
      <c r="NN120" s="100"/>
      <c r="NO120" s="100"/>
      <c r="NP120" s="100"/>
      <c r="NQ120" s="100"/>
      <c r="NR120" s="100"/>
      <c r="NS120" s="100"/>
      <c r="NT120" s="100"/>
      <c r="NU120" s="100"/>
      <c r="NV120" s="100"/>
      <c r="NW120" s="100"/>
      <c r="NX120" s="100"/>
      <c r="NY120" s="100"/>
      <c r="NZ120" s="100"/>
      <c r="OA120" s="100"/>
      <c r="OB120" s="100"/>
      <c r="OC120" s="100"/>
      <c r="OD120" s="100"/>
      <c r="OE120" s="100"/>
      <c r="OF120" s="100"/>
      <c r="OG120" s="100"/>
      <c r="OH120" s="100"/>
      <c r="OI120" s="100"/>
      <c r="OJ120" s="100"/>
      <c r="OK120" s="100"/>
      <c r="OL120" s="100"/>
      <c r="OM120" s="100"/>
      <c r="ON120" s="100"/>
      <c r="OO120" s="100"/>
      <c r="OP120" s="100"/>
      <c r="OQ120" s="100"/>
      <c r="OR120" s="100"/>
      <c r="OS120" s="100"/>
      <c r="OT120" s="100"/>
      <c r="OU120" s="100"/>
      <c r="OV120" s="100"/>
      <c r="OW120" s="100"/>
      <c r="OX120" s="100"/>
      <c r="OY120" s="100"/>
      <c r="OZ120" s="100"/>
      <c r="PA120" s="100"/>
      <c r="PB120" s="100"/>
      <c r="PC120" s="100"/>
      <c r="PD120" s="100"/>
      <c r="PE120" s="100"/>
      <c r="PF120" s="100"/>
      <c r="PG120" s="100"/>
      <c r="PH120" s="100"/>
      <c r="PI120" s="100"/>
      <c r="PJ120" s="100"/>
      <c r="PK120" s="100"/>
      <c r="PL120" s="100"/>
      <c r="PM120" s="100"/>
      <c r="PN120" s="100"/>
      <c r="PO120" s="100"/>
      <c r="PP120" s="100"/>
      <c r="PQ120" s="100"/>
      <c r="PR120" s="100"/>
      <c r="PS120" s="100"/>
      <c r="PT120" s="100"/>
      <c r="PU120" s="100"/>
      <c r="PV120" s="100"/>
      <c r="PW120" s="100"/>
      <c r="PX120" s="100"/>
      <c r="PY120" s="100"/>
      <c r="PZ120" s="100"/>
      <c r="QA120" s="100"/>
      <c r="QB120" s="100"/>
      <c r="QC120" s="100"/>
      <c r="QD120" s="100"/>
      <c r="QE120" s="100"/>
      <c r="QF120" s="100"/>
      <c r="QG120" s="100"/>
      <c r="QH120" s="100"/>
      <c r="QI120" s="100"/>
      <c r="QJ120" s="100"/>
      <c r="QK120" s="100"/>
      <c r="QL120" s="100"/>
      <c r="QM120" s="100"/>
      <c r="QN120" s="100"/>
      <c r="QO120" s="100"/>
      <c r="QP120" s="100"/>
      <c r="QQ120" s="100"/>
      <c r="QR120" s="100"/>
      <c r="QS120" s="100"/>
      <c r="QT120" s="100"/>
      <c r="QU120" s="100"/>
      <c r="QV120" s="100"/>
      <c r="QW120" s="100"/>
      <c r="QX120" s="100"/>
      <c r="QY120" s="100"/>
      <c r="QZ120" s="100"/>
      <c r="RA120" s="100"/>
      <c r="RB120" s="100"/>
      <c r="RC120" s="100"/>
      <c r="RD120" s="100"/>
      <c r="RE120" s="100"/>
      <c r="RF120" s="100"/>
      <c r="RG120" s="100"/>
      <c r="RH120" s="100"/>
      <c r="RI120" s="100"/>
      <c r="RJ120" s="100"/>
      <c r="RK120" s="100"/>
      <c r="RL120" s="100"/>
      <c r="RM120" s="100"/>
      <c r="RN120" s="100"/>
      <c r="RO120" s="100"/>
      <c r="RP120" s="100"/>
      <c r="RQ120" s="100"/>
      <c r="RR120" s="100"/>
      <c r="RS120" s="100"/>
      <c r="RT120" s="100"/>
      <c r="RU120" s="100"/>
      <c r="RV120" s="100"/>
      <c r="RW120" s="100"/>
      <c r="RX120" s="100"/>
      <c r="RY120" s="100"/>
      <c r="RZ120" s="100"/>
      <c r="SA120" s="100"/>
      <c r="SB120" s="100"/>
      <c r="SC120" s="100"/>
      <c r="SD120" s="100"/>
      <c r="SE120" s="100"/>
      <c r="SF120" s="100"/>
      <c r="SG120" s="100"/>
      <c r="SH120" s="100"/>
      <c r="SI120" s="100"/>
      <c r="SJ120" s="100"/>
      <c r="SK120" s="100"/>
      <c r="SL120" s="100"/>
      <c r="SM120" s="100"/>
      <c r="SN120" s="100"/>
      <c r="SO120" s="100"/>
      <c r="SP120" s="100"/>
      <c r="SQ120" s="100"/>
      <c r="SR120" s="100"/>
      <c r="SS120" s="100"/>
      <c r="ST120" s="100"/>
      <c r="SU120" s="100"/>
      <c r="SV120" s="100"/>
      <c r="SW120" s="100"/>
      <c r="SX120" s="100"/>
      <c r="SY120" s="100"/>
      <c r="SZ120" s="100"/>
      <c r="TA120" s="100"/>
      <c r="TB120" s="100"/>
      <c r="TC120" s="100"/>
      <c r="TD120" s="100"/>
      <c r="TE120" s="100"/>
      <c r="TF120" s="100"/>
      <c r="TG120" s="100"/>
      <c r="TH120" s="100"/>
      <c r="TI120" s="100"/>
      <c r="TJ120" s="100"/>
      <c r="TK120" s="100"/>
      <c r="TL120" s="100"/>
      <c r="TM120" s="100"/>
      <c r="TN120" s="100"/>
      <c r="TO120" s="100"/>
      <c r="TP120" s="100"/>
      <c r="TQ120" s="100"/>
      <c r="TR120" s="100"/>
      <c r="TS120" s="100"/>
      <c r="TT120" s="100"/>
      <c r="TU120" s="100"/>
      <c r="TV120" s="100"/>
      <c r="TW120" s="100"/>
      <c r="TX120" s="100"/>
      <c r="TY120" s="100"/>
      <c r="TZ120" s="100"/>
      <c r="UA120" s="100"/>
      <c r="UB120" s="100"/>
      <c r="UC120" s="100"/>
      <c r="UD120" s="100"/>
      <c r="UE120" s="100"/>
      <c r="UF120" s="100"/>
      <c r="UG120" s="100"/>
      <c r="UH120" s="100"/>
      <c r="UI120" s="100"/>
      <c r="UJ120" s="100"/>
      <c r="UK120" s="100"/>
      <c r="UL120" s="100"/>
      <c r="UM120" s="100"/>
      <c r="UN120" s="100"/>
      <c r="UO120" s="100"/>
      <c r="UP120" s="100"/>
      <c r="UQ120" s="100"/>
      <c r="UR120" s="100"/>
      <c r="US120" s="100"/>
      <c r="UT120" s="100"/>
      <c r="UU120" s="100"/>
      <c r="UV120" s="100"/>
      <c r="UW120" s="100"/>
      <c r="UX120" s="100"/>
      <c r="UY120" s="100"/>
      <c r="UZ120" s="100"/>
      <c r="VA120" s="100"/>
      <c r="VB120" s="100"/>
      <c r="VC120" s="100"/>
      <c r="VD120" s="100"/>
      <c r="VE120" s="100"/>
      <c r="VF120" s="100"/>
      <c r="VG120" s="100"/>
      <c r="VH120" s="100"/>
      <c r="VI120" s="100"/>
      <c r="VJ120" s="100"/>
      <c r="VK120" s="100"/>
      <c r="VL120" s="100"/>
      <c r="VM120" s="100"/>
      <c r="VN120" s="100"/>
      <c r="VO120" s="100"/>
      <c r="VP120" s="100"/>
      <c r="VQ120" s="100"/>
      <c r="VR120" s="100"/>
      <c r="VS120" s="100"/>
      <c r="VT120" s="100"/>
      <c r="VU120" s="100"/>
      <c r="VV120" s="100"/>
      <c r="VW120" s="100"/>
      <c r="VX120" s="100"/>
      <c r="VY120" s="100"/>
      <c r="VZ120" s="100"/>
      <c r="WA120" s="100"/>
      <c r="WB120" s="100"/>
      <c r="WC120" s="100"/>
      <c r="WD120" s="100"/>
      <c r="WE120" s="100"/>
      <c r="WF120" s="100"/>
      <c r="WG120" s="100"/>
      <c r="WH120" s="100"/>
      <c r="WI120" s="100"/>
      <c r="WJ120" s="100"/>
      <c r="WK120" s="100"/>
      <c r="WL120" s="100"/>
      <c r="WM120" s="100"/>
      <c r="WN120" s="100"/>
      <c r="WO120" s="100"/>
      <c r="WP120" s="100"/>
      <c r="WQ120" s="100"/>
      <c r="WR120" s="100"/>
      <c r="WS120" s="100"/>
      <c r="WT120" s="100"/>
      <c r="WU120" s="100"/>
      <c r="WV120" s="100"/>
      <c r="WW120" s="100"/>
      <c r="WX120" s="100"/>
      <c r="WY120" s="100"/>
      <c r="WZ120" s="100"/>
      <c r="XA120" s="100"/>
      <c r="XB120" s="100"/>
      <c r="XC120" s="100"/>
      <c r="XD120" s="100"/>
      <c r="XE120" s="100"/>
      <c r="XF120" s="100"/>
      <c r="XG120" s="100"/>
      <c r="XH120" s="100"/>
      <c r="XI120" s="100"/>
      <c r="XJ120" s="100"/>
      <c r="XK120" s="100"/>
      <c r="XL120" s="100"/>
      <c r="XM120" s="100"/>
      <c r="XN120" s="100"/>
      <c r="XO120" s="100"/>
      <c r="XP120" s="100"/>
      <c r="XQ120" s="100"/>
      <c r="XR120" s="100"/>
      <c r="XS120" s="100"/>
      <c r="XT120" s="100"/>
      <c r="XU120" s="100"/>
      <c r="XV120" s="100"/>
      <c r="XW120" s="100"/>
      <c r="XX120" s="100"/>
      <c r="XY120" s="100"/>
      <c r="XZ120" s="100"/>
      <c r="YA120" s="100"/>
      <c r="YB120" s="100"/>
      <c r="YC120" s="100"/>
      <c r="YD120" s="100"/>
      <c r="YE120" s="100"/>
      <c r="YF120" s="100"/>
      <c r="YG120" s="100"/>
      <c r="YH120" s="100"/>
      <c r="YI120" s="100"/>
      <c r="YJ120" s="100"/>
      <c r="YK120" s="100"/>
      <c r="YL120" s="100"/>
      <c r="YM120" s="100"/>
      <c r="YN120" s="100"/>
      <c r="YO120" s="100"/>
      <c r="YP120" s="100"/>
      <c r="YQ120" s="100"/>
      <c r="YR120" s="100"/>
      <c r="YS120" s="100"/>
      <c r="YT120" s="100"/>
      <c r="YU120" s="100"/>
      <c r="YV120" s="100"/>
      <c r="YW120" s="100"/>
      <c r="YX120" s="100"/>
      <c r="YY120" s="100"/>
      <c r="YZ120" s="100"/>
      <c r="ZA120" s="100"/>
      <c r="ZB120" s="100"/>
      <c r="ZC120" s="100"/>
      <c r="ZD120" s="100"/>
      <c r="ZE120" s="100"/>
      <c r="ZF120" s="100"/>
      <c r="ZG120" s="100"/>
      <c r="ZH120" s="100"/>
      <c r="ZI120" s="100"/>
      <c r="ZJ120" s="100"/>
      <c r="ZK120" s="100"/>
      <c r="ZL120" s="100"/>
      <c r="ZM120" s="100"/>
      <c r="ZN120" s="100"/>
      <c r="ZO120" s="100"/>
      <c r="ZP120" s="100"/>
      <c r="ZQ120" s="100"/>
      <c r="ZR120" s="100"/>
      <c r="ZS120" s="100"/>
      <c r="ZT120" s="100"/>
      <c r="ZU120" s="100"/>
      <c r="ZV120" s="100"/>
      <c r="ZW120" s="100"/>
      <c r="ZX120" s="100"/>
      <c r="ZY120" s="100"/>
      <c r="ZZ120" s="100"/>
      <c r="AAA120" s="100"/>
      <c r="AAB120" s="100"/>
      <c r="AAC120" s="100"/>
      <c r="AAD120" s="100"/>
      <c r="AAE120" s="100"/>
      <c r="AAF120" s="100"/>
      <c r="AAG120" s="100"/>
      <c r="AAH120" s="100"/>
      <c r="AAI120" s="100"/>
      <c r="AAJ120" s="100"/>
      <c r="AAK120" s="100"/>
      <c r="AAL120" s="100"/>
      <c r="AAM120" s="100"/>
      <c r="AAN120" s="100"/>
      <c r="AAO120" s="100"/>
      <c r="AAP120" s="100"/>
      <c r="AAQ120" s="100"/>
      <c r="AAR120" s="100"/>
      <c r="AAS120" s="100"/>
      <c r="AAT120" s="100"/>
      <c r="AAU120" s="100"/>
      <c r="AAV120" s="100"/>
      <c r="AAW120" s="100"/>
      <c r="AAX120" s="100"/>
      <c r="AAY120" s="100"/>
      <c r="AAZ120" s="100"/>
      <c r="ABA120" s="100"/>
      <c r="ABB120" s="100"/>
      <c r="ABC120" s="100"/>
      <c r="ABD120" s="100"/>
      <c r="ABE120" s="100"/>
      <c r="ABF120" s="100"/>
      <c r="ABG120" s="100"/>
      <c r="ABH120" s="100"/>
      <c r="ABI120" s="100"/>
      <c r="ABJ120" s="100"/>
      <c r="ABK120" s="100"/>
      <c r="ABL120" s="100"/>
      <c r="ABM120" s="100"/>
      <c r="ABN120" s="100"/>
      <c r="ABO120" s="100"/>
      <c r="ABP120" s="100"/>
      <c r="ABQ120" s="100"/>
      <c r="ABR120" s="100"/>
      <c r="ABS120" s="100"/>
      <c r="ABT120" s="100"/>
      <c r="ABU120" s="100"/>
      <c r="ABV120" s="100"/>
      <c r="ABW120" s="100"/>
      <c r="ABX120" s="100"/>
      <c r="ABY120" s="100"/>
      <c r="ABZ120" s="100"/>
      <c r="ACA120" s="100"/>
      <c r="ACB120" s="100"/>
      <c r="ACC120" s="100"/>
      <c r="ACD120" s="100"/>
      <c r="ACE120" s="100"/>
      <c r="ACF120" s="100"/>
      <c r="ACG120" s="100"/>
      <c r="ACH120" s="100"/>
      <c r="ACI120" s="100"/>
      <c r="ACJ120" s="100"/>
      <c r="ACK120" s="100"/>
      <c r="ACL120" s="100"/>
      <c r="ACM120" s="100"/>
      <c r="ACN120" s="100"/>
      <c r="ACO120" s="100"/>
      <c r="ACP120" s="100"/>
      <c r="ACQ120" s="100"/>
      <c r="ACR120" s="100"/>
      <c r="ACS120" s="100"/>
      <c r="ACT120" s="100"/>
      <c r="ACU120" s="100"/>
      <c r="ACV120" s="100"/>
      <c r="ACW120" s="100"/>
      <c r="ACX120" s="100"/>
      <c r="ACY120" s="100"/>
      <c r="ACZ120" s="100"/>
      <c r="ADA120" s="100"/>
      <c r="ADB120" s="100"/>
      <c r="ADC120" s="100"/>
      <c r="ADD120" s="100"/>
      <c r="ADE120" s="100"/>
      <c r="ADF120" s="100"/>
      <c r="ADG120" s="100"/>
      <c r="ADH120" s="100"/>
      <c r="ADI120" s="100"/>
      <c r="ADJ120" s="100"/>
      <c r="ADK120" s="100"/>
      <c r="ADL120" s="100"/>
      <c r="ADM120" s="100"/>
      <c r="ADN120" s="100"/>
      <c r="ADO120" s="100"/>
      <c r="ADP120" s="100"/>
      <c r="ADQ120" s="100"/>
      <c r="ADR120" s="100"/>
      <c r="ADS120" s="100"/>
      <c r="ADT120" s="100"/>
      <c r="ADU120" s="100"/>
      <c r="ADV120" s="100"/>
      <c r="ADW120" s="100"/>
      <c r="ADX120" s="100"/>
      <c r="ADY120" s="100"/>
      <c r="ADZ120" s="100"/>
      <c r="AEA120" s="100"/>
      <c r="AEB120" s="100"/>
      <c r="AEC120" s="100"/>
      <c r="AED120" s="100"/>
      <c r="AEE120" s="100"/>
      <c r="AEF120" s="100"/>
      <c r="AEG120" s="100"/>
      <c r="AEH120" s="100"/>
      <c r="AEI120" s="100"/>
      <c r="AEJ120" s="100"/>
      <c r="AEK120" s="100"/>
      <c r="AEL120" s="100"/>
      <c r="AEM120" s="100"/>
      <c r="AEN120" s="100"/>
      <c r="AEO120" s="100"/>
      <c r="AEP120" s="100"/>
      <c r="AEQ120" s="100"/>
      <c r="AER120" s="100"/>
      <c r="AES120" s="100"/>
      <c r="AET120" s="100"/>
      <c r="AEU120" s="100"/>
      <c r="AEV120" s="100"/>
      <c r="AEW120" s="100"/>
      <c r="AEX120" s="100"/>
      <c r="AEY120" s="100"/>
      <c r="AEZ120" s="100"/>
      <c r="AFA120" s="100"/>
      <c r="AFB120" s="100"/>
      <c r="AFC120" s="100"/>
      <c r="AFD120" s="100"/>
      <c r="AFE120" s="100"/>
      <c r="AFF120" s="100"/>
      <c r="AFG120" s="100"/>
      <c r="AFH120" s="100"/>
      <c r="AFI120" s="100"/>
      <c r="AFJ120" s="100"/>
      <c r="AFK120" s="100"/>
      <c r="AFL120" s="100"/>
      <c r="AFM120" s="100"/>
      <c r="AFN120" s="100"/>
      <c r="AFO120" s="100"/>
      <c r="AFP120" s="100"/>
      <c r="AFQ120" s="100"/>
      <c r="AFR120" s="100"/>
      <c r="AFS120" s="100"/>
      <c r="AFT120" s="100"/>
      <c r="AFU120" s="100"/>
      <c r="AFV120" s="100"/>
      <c r="AFW120" s="100"/>
      <c r="AFX120" s="100"/>
      <c r="AFY120" s="100"/>
      <c r="AFZ120" s="100"/>
      <c r="AGA120" s="100"/>
      <c r="AGB120" s="100"/>
      <c r="AGC120" s="100"/>
      <c r="AGD120" s="100"/>
      <c r="AGE120" s="100"/>
      <c r="AGF120" s="100"/>
      <c r="AGG120" s="100"/>
      <c r="AGH120" s="100"/>
      <c r="AGI120" s="100"/>
      <c r="AGJ120" s="100"/>
      <c r="AGK120" s="100"/>
      <c r="AGL120" s="100"/>
      <c r="AGM120" s="100"/>
      <c r="AGN120" s="100"/>
      <c r="AGO120" s="100"/>
      <c r="AGP120" s="100"/>
      <c r="AGQ120" s="100"/>
      <c r="AGR120" s="100"/>
      <c r="AGS120" s="100"/>
      <c r="AGT120" s="100"/>
      <c r="AGU120" s="100"/>
      <c r="AGV120" s="100"/>
      <c r="AGW120" s="100"/>
      <c r="AGX120" s="100"/>
      <c r="AGY120" s="100"/>
      <c r="AGZ120" s="100"/>
      <c r="AHA120" s="100"/>
      <c r="AHB120" s="100"/>
      <c r="AHC120" s="100"/>
      <c r="AHD120" s="100"/>
      <c r="AHE120" s="100"/>
      <c r="AHF120" s="100"/>
      <c r="AHG120" s="100"/>
      <c r="AHH120" s="100"/>
      <c r="AHI120" s="100"/>
      <c r="AHJ120" s="100"/>
      <c r="AHK120" s="100"/>
      <c r="AHL120" s="100"/>
      <c r="AHM120" s="100"/>
      <c r="AHN120" s="100"/>
      <c r="AHO120" s="100"/>
      <c r="AHP120" s="100"/>
      <c r="AHQ120" s="100"/>
      <c r="AHR120" s="100"/>
      <c r="AHS120" s="100"/>
      <c r="AHT120" s="100"/>
      <c r="AHU120" s="100"/>
      <c r="AHV120" s="100"/>
      <c r="AHW120" s="100"/>
      <c r="AHX120" s="100"/>
      <c r="AHY120" s="100"/>
      <c r="AHZ120" s="100"/>
      <c r="AIA120" s="100"/>
      <c r="AIB120" s="100"/>
      <c r="AIC120" s="100"/>
      <c r="AID120" s="100"/>
      <c r="AIE120" s="100"/>
      <c r="AIF120" s="100"/>
      <c r="AIG120" s="100"/>
      <c r="AIH120" s="100"/>
      <c r="AII120" s="100"/>
      <c r="AIJ120" s="100"/>
      <c r="AIK120" s="100"/>
      <c r="AIL120" s="100"/>
      <c r="AIM120" s="100"/>
      <c r="AIN120" s="100"/>
      <c r="AIO120" s="100"/>
      <c r="AIP120" s="100"/>
      <c r="AIQ120" s="100"/>
      <c r="AIR120" s="100"/>
      <c r="AIS120" s="100"/>
      <c r="AIT120" s="100"/>
      <c r="AIU120" s="100"/>
      <c r="AIV120" s="100"/>
      <c r="AIW120" s="100"/>
      <c r="AIX120" s="100"/>
      <c r="AIY120" s="100"/>
      <c r="AIZ120" s="100"/>
      <c r="AJA120" s="100"/>
      <c r="AJB120" s="100"/>
      <c r="AJC120" s="100"/>
      <c r="AJD120" s="100"/>
      <c r="AJE120" s="100"/>
      <c r="AJF120" s="100"/>
      <c r="AJG120" s="100"/>
      <c r="AJH120" s="100"/>
      <c r="AJI120" s="100"/>
      <c r="AJJ120" s="100"/>
      <c r="AJK120" s="100"/>
      <c r="AJL120" s="100"/>
      <c r="AJM120" s="100"/>
      <c r="AJN120" s="100"/>
      <c r="AJO120" s="100"/>
      <c r="AJP120" s="100"/>
      <c r="AJQ120" s="100"/>
      <c r="AJR120" s="100"/>
      <c r="AJS120" s="100"/>
      <c r="AJT120" s="100"/>
      <c r="AJU120" s="100"/>
      <c r="AJV120" s="100"/>
      <c r="AJW120" s="100"/>
      <c r="AJX120" s="100"/>
      <c r="AJY120" s="100"/>
      <c r="AJZ120" s="100"/>
      <c r="AKA120" s="100"/>
      <c r="AKB120" s="100"/>
      <c r="AKC120" s="100"/>
      <c r="AKD120" s="100"/>
      <c r="AKE120" s="100"/>
      <c r="AKF120" s="100"/>
      <c r="AKG120" s="100"/>
      <c r="AKH120" s="100"/>
      <c r="AKI120" s="100"/>
      <c r="AKJ120" s="100"/>
      <c r="AKK120" s="100"/>
      <c r="AKL120" s="100"/>
      <c r="AKM120" s="100"/>
      <c r="AKN120" s="100"/>
      <c r="AKO120" s="100"/>
      <c r="AKP120" s="100"/>
      <c r="AKQ120" s="100"/>
      <c r="AKR120" s="100"/>
      <c r="AKS120" s="100"/>
      <c r="AKT120" s="100"/>
      <c r="AKU120" s="100"/>
      <c r="AKV120" s="100"/>
      <c r="AKW120" s="100"/>
      <c r="AKX120" s="100"/>
      <c r="AKY120" s="100"/>
      <c r="AKZ120" s="100"/>
      <c r="ALA120" s="100"/>
      <c r="ALB120" s="100"/>
      <c r="ALC120" s="100"/>
      <c r="ALD120" s="100"/>
      <c r="ALE120" s="100"/>
      <c r="ALF120" s="100"/>
      <c r="ALG120" s="100"/>
      <c r="ALH120" s="100"/>
      <c r="ALI120" s="100"/>
      <c r="ALJ120" s="100"/>
      <c r="ALK120" s="100"/>
      <c r="ALL120" s="100"/>
      <c r="ALM120" s="100"/>
      <c r="ALN120" s="100"/>
      <c r="ALO120" s="100"/>
      <c r="ALP120" s="100"/>
      <c r="ALQ120" s="100"/>
      <c r="ALR120" s="100"/>
      <c r="ALS120" s="100"/>
      <c r="ALT120" s="100"/>
      <c r="ALU120" s="100"/>
      <c r="ALV120" s="100"/>
      <c r="ALW120" s="100"/>
      <c r="ALX120" s="100"/>
      <c r="ALY120" s="100"/>
      <c r="ALZ120" s="100"/>
      <c r="AMA120" s="100"/>
      <c r="AMB120" s="100"/>
      <c r="AMC120" s="100"/>
      <c r="AMD120" s="100"/>
      <c r="AME120" s="100"/>
      <c r="AMF120" s="100"/>
      <c r="AMG120" s="100"/>
      <c r="AMH120" s="100"/>
      <c r="AMI120" s="100"/>
    </row>
    <row r="121" spans="1:1023" s="284" customFormat="1" ht="38.25" x14ac:dyDescent="0.2">
      <c r="A121" s="202">
        <v>2</v>
      </c>
      <c r="B121" s="203" t="s">
        <v>134</v>
      </c>
      <c r="C121" s="202" t="s">
        <v>135</v>
      </c>
      <c r="D121" s="209" t="s">
        <v>406</v>
      </c>
      <c r="E121" s="369"/>
      <c r="F121" s="204" t="s">
        <v>136</v>
      </c>
      <c r="G121" s="207" t="s">
        <v>137</v>
      </c>
      <c r="H121" s="206" t="s">
        <v>133</v>
      </c>
      <c r="I121" s="99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00"/>
      <c r="EX121" s="100"/>
      <c r="EY121" s="100"/>
      <c r="EZ121" s="100"/>
      <c r="FA121" s="100"/>
      <c r="FB121" s="100"/>
      <c r="FC121" s="100"/>
      <c r="FD121" s="100"/>
      <c r="FE121" s="100"/>
      <c r="FF121" s="100"/>
      <c r="FG121" s="100"/>
      <c r="FH121" s="100"/>
      <c r="FI121" s="100"/>
      <c r="FJ121" s="100"/>
      <c r="FK121" s="100"/>
      <c r="FL121" s="100"/>
      <c r="FM121" s="100"/>
      <c r="FN121" s="100"/>
      <c r="FO121" s="100"/>
      <c r="FP121" s="100"/>
      <c r="FQ121" s="100"/>
      <c r="FR121" s="100"/>
      <c r="FS121" s="100"/>
      <c r="FT121" s="100"/>
      <c r="FU121" s="100"/>
      <c r="FV121" s="100"/>
      <c r="FW121" s="100"/>
      <c r="FX121" s="100"/>
      <c r="FY121" s="100"/>
      <c r="FZ121" s="100"/>
      <c r="GA121" s="100"/>
      <c r="GB121" s="100"/>
      <c r="GC121" s="100"/>
      <c r="GD121" s="100"/>
      <c r="GE121" s="100"/>
      <c r="GF121" s="100"/>
      <c r="GG121" s="100"/>
      <c r="GH121" s="100"/>
      <c r="GI121" s="100"/>
      <c r="GJ121" s="100"/>
      <c r="GK121" s="100"/>
      <c r="GL121" s="100"/>
      <c r="GM121" s="100"/>
      <c r="GN121" s="100"/>
      <c r="GO121" s="100"/>
      <c r="GP121" s="100"/>
      <c r="GQ121" s="100"/>
      <c r="GR121" s="100"/>
      <c r="GS121" s="100"/>
      <c r="GT121" s="100"/>
      <c r="GU121" s="100"/>
      <c r="GV121" s="100"/>
      <c r="GW121" s="100"/>
      <c r="GX121" s="100"/>
      <c r="GY121" s="100"/>
      <c r="GZ121" s="100"/>
      <c r="HA121" s="100"/>
      <c r="HB121" s="100"/>
      <c r="HC121" s="100"/>
      <c r="HD121" s="100"/>
      <c r="HE121" s="100"/>
      <c r="HF121" s="100"/>
      <c r="HG121" s="100"/>
      <c r="HH121" s="100"/>
      <c r="HI121" s="100"/>
      <c r="HJ121" s="100"/>
      <c r="HK121" s="100"/>
      <c r="HL121" s="100"/>
      <c r="HM121" s="100"/>
      <c r="HN121" s="100"/>
      <c r="HO121" s="100"/>
      <c r="HP121" s="100"/>
      <c r="HQ121" s="100"/>
      <c r="HR121" s="100"/>
      <c r="HS121" s="100"/>
      <c r="HT121" s="100"/>
      <c r="HU121" s="100"/>
      <c r="HV121" s="100"/>
      <c r="HW121" s="100"/>
      <c r="HX121" s="100"/>
      <c r="HY121" s="100"/>
      <c r="HZ121" s="100"/>
      <c r="IA121" s="100"/>
      <c r="IB121" s="100"/>
      <c r="IC121" s="100"/>
      <c r="ID121" s="100"/>
      <c r="IE121" s="100"/>
      <c r="IF121" s="100"/>
      <c r="IG121" s="100"/>
      <c r="IH121" s="100"/>
      <c r="II121" s="100"/>
      <c r="IJ121" s="100"/>
      <c r="IK121" s="100"/>
      <c r="IL121" s="100"/>
      <c r="IM121" s="100"/>
      <c r="IN121" s="100"/>
      <c r="IO121" s="100"/>
      <c r="IP121" s="100"/>
      <c r="IQ121" s="100"/>
      <c r="IR121" s="100"/>
      <c r="IS121" s="100"/>
      <c r="IT121" s="100"/>
      <c r="IU121" s="100"/>
      <c r="IV121" s="100"/>
      <c r="IW121" s="100"/>
      <c r="IX121" s="100"/>
      <c r="IY121" s="100"/>
      <c r="IZ121" s="100"/>
      <c r="JA121" s="100"/>
      <c r="JB121" s="100"/>
      <c r="JC121" s="100"/>
      <c r="JD121" s="100"/>
      <c r="JE121" s="100"/>
      <c r="JF121" s="100"/>
      <c r="JG121" s="100"/>
      <c r="JH121" s="100"/>
      <c r="JI121" s="100"/>
      <c r="JJ121" s="100"/>
      <c r="JK121" s="100"/>
      <c r="JL121" s="100"/>
      <c r="JM121" s="100"/>
      <c r="JN121" s="100"/>
      <c r="JO121" s="100"/>
      <c r="JP121" s="100"/>
      <c r="JQ121" s="100"/>
      <c r="JR121" s="100"/>
      <c r="JS121" s="100"/>
      <c r="JT121" s="100"/>
      <c r="JU121" s="100"/>
      <c r="JV121" s="100"/>
      <c r="JW121" s="100"/>
      <c r="JX121" s="100"/>
      <c r="JY121" s="100"/>
      <c r="JZ121" s="100"/>
      <c r="KA121" s="100"/>
      <c r="KB121" s="100"/>
      <c r="KC121" s="100"/>
      <c r="KD121" s="100"/>
      <c r="KE121" s="100"/>
      <c r="KF121" s="100"/>
      <c r="KG121" s="100"/>
      <c r="KH121" s="100"/>
      <c r="KI121" s="100"/>
      <c r="KJ121" s="100"/>
      <c r="KK121" s="100"/>
      <c r="KL121" s="100"/>
      <c r="KM121" s="100"/>
      <c r="KN121" s="100"/>
      <c r="KO121" s="100"/>
      <c r="KP121" s="100"/>
      <c r="KQ121" s="100"/>
      <c r="KR121" s="100"/>
      <c r="KS121" s="100"/>
      <c r="KT121" s="100"/>
      <c r="KU121" s="100"/>
      <c r="KV121" s="100"/>
      <c r="KW121" s="100"/>
      <c r="KX121" s="100"/>
      <c r="KY121" s="100"/>
      <c r="KZ121" s="100"/>
      <c r="LA121" s="100"/>
      <c r="LB121" s="100"/>
      <c r="LC121" s="100"/>
      <c r="LD121" s="100"/>
      <c r="LE121" s="100"/>
      <c r="LF121" s="100"/>
      <c r="LG121" s="100"/>
      <c r="LH121" s="100"/>
      <c r="LI121" s="100"/>
      <c r="LJ121" s="100"/>
      <c r="LK121" s="100"/>
      <c r="LL121" s="100"/>
      <c r="LM121" s="100"/>
      <c r="LN121" s="100"/>
      <c r="LO121" s="100"/>
      <c r="LP121" s="100"/>
      <c r="LQ121" s="100"/>
      <c r="LR121" s="100"/>
      <c r="LS121" s="100"/>
      <c r="LT121" s="100"/>
      <c r="LU121" s="100"/>
      <c r="LV121" s="100"/>
      <c r="LW121" s="100"/>
      <c r="LX121" s="100"/>
      <c r="LY121" s="100"/>
      <c r="LZ121" s="100"/>
      <c r="MA121" s="100"/>
      <c r="MB121" s="100"/>
      <c r="MC121" s="100"/>
      <c r="MD121" s="100"/>
      <c r="ME121" s="100"/>
      <c r="MF121" s="100"/>
      <c r="MG121" s="100"/>
      <c r="MH121" s="100"/>
      <c r="MI121" s="100"/>
      <c r="MJ121" s="100"/>
      <c r="MK121" s="100"/>
      <c r="ML121" s="100"/>
      <c r="MM121" s="100"/>
      <c r="MN121" s="100"/>
      <c r="MO121" s="100"/>
      <c r="MP121" s="100"/>
      <c r="MQ121" s="100"/>
      <c r="MR121" s="100"/>
      <c r="MS121" s="100"/>
      <c r="MT121" s="100"/>
      <c r="MU121" s="100"/>
      <c r="MV121" s="100"/>
      <c r="MW121" s="100"/>
      <c r="MX121" s="100"/>
      <c r="MY121" s="100"/>
      <c r="MZ121" s="100"/>
      <c r="NA121" s="100"/>
      <c r="NB121" s="100"/>
      <c r="NC121" s="100"/>
      <c r="ND121" s="100"/>
      <c r="NE121" s="100"/>
      <c r="NF121" s="100"/>
      <c r="NG121" s="100"/>
      <c r="NH121" s="100"/>
      <c r="NI121" s="100"/>
      <c r="NJ121" s="100"/>
      <c r="NK121" s="100"/>
      <c r="NL121" s="100"/>
      <c r="NM121" s="100"/>
      <c r="NN121" s="100"/>
      <c r="NO121" s="100"/>
      <c r="NP121" s="100"/>
      <c r="NQ121" s="100"/>
      <c r="NR121" s="100"/>
      <c r="NS121" s="100"/>
      <c r="NT121" s="100"/>
      <c r="NU121" s="100"/>
      <c r="NV121" s="100"/>
      <c r="NW121" s="100"/>
      <c r="NX121" s="100"/>
      <c r="NY121" s="100"/>
      <c r="NZ121" s="100"/>
      <c r="OA121" s="100"/>
      <c r="OB121" s="100"/>
      <c r="OC121" s="100"/>
      <c r="OD121" s="100"/>
      <c r="OE121" s="100"/>
      <c r="OF121" s="100"/>
      <c r="OG121" s="100"/>
      <c r="OH121" s="100"/>
      <c r="OI121" s="100"/>
      <c r="OJ121" s="100"/>
      <c r="OK121" s="100"/>
      <c r="OL121" s="100"/>
      <c r="OM121" s="100"/>
      <c r="ON121" s="100"/>
      <c r="OO121" s="100"/>
      <c r="OP121" s="100"/>
      <c r="OQ121" s="100"/>
      <c r="OR121" s="100"/>
      <c r="OS121" s="100"/>
      <c r="OT121" s="100"/>
      <c r="OU121" s="100"/>
      <c r="OV121" s="100"/>
      <c r="OW121" s="100"/>
      <c r="OX121" s="100"/>
      <c r="OY121" s="100"/>
      <c r="OZ121" s="100"/>
      <c r="PA121" s="100"/>
      <c r="PB121" s="100"/>
      <c r="PC121" s="100"/>
      <c r="PD121" s="100"/>
      <c r="PE121" s="100"/>
      <c r="PF121" s="100"/>
      <c r="PG121" s="100"/>
      <c r="PH121" s="100"/>
      <c r="PI121" s="100"/>
      <c r="PJ121" s="100"/>
      <c r="PK121" s="100"/>
      <c r="PL121" s="100"/>
      <c r="PM121" s="100"/>
      <c r="PN121" s="100"/>
      <c r="PO121" s="100"/>
      <c r="PP121" s="100"/>
      <c r="PQ121" s="100"/>
      <c r="PR121" s="100"/>
      <c r="PS121" s="100"/>
      <c r="PT121" s="100"/>
      <c r="PU121" s="100"/>
      <c r="PV121" s="100"/>
      <c r="PW121" s="100"/>
      <c r="PX121" s="100"/>
      <c r="PY121" s="100"/>
      <c r="PZ121" s="100"/>
      <c r="QA121" s="100"/>
      <c r="QB121" s="100"/>
      <c r="QC121" s="100"/>
      <c r="QD121" s="100"/>
      <c r="QE121" s="100"/>
      <c r="QF121" s="100"/>
      <c r="QG121" s="100"/>
      <c r="QH121" s="100"/>
      <c r="QI121" s="100"/>
      <c r="QJ121" s="100"/>
      <c r="QK121" s="100"/>
      <c r="QL121" s="100"/>
      <c r="QM121" s="100"/>
      <c r="QN121" s="100"/>
      <c r="QO121" s="100"/>
      <c r="QP121" s="100"/>
      <c r="QQ121" s="100"/>
      <c r="QR121" s="100"/>
      <c r="QS121" s="100"/>
      <c r="QT121" s="100"/>
      <c r="QU121" s="100"/>
      <c r="QV121" s="100"/>
      <c r="QW121" s="100"/>
      <c r="QX121" s="100"/>
      <c r="QY121" s="100"/>
      <c r="QZ121" s="100"/>
      <c r="RA121" s="100"/>
      <c r="RB121" s="100"/>
      <c r="RC121" s="100"/>
      <c r="RD121" s="100"/>
      <c r="RE121" s="100"/>
      <c r="RF121" s="100"/>
      <c r="RG121" s="100"/>
      <c r="RH121" s="100"/>
      <c r="RI121" s="100"/>
      <c r="RJ121" s="100"/>
      <c r="RK121" s="100"/>
      <c r="RL121" s="100"/>
      <c r="RM121" s="100"/>
      <c r="RN121" s="100"/>
      <c r="RO121" s="100"/>
      <c r="RP121" s="100"/>
      <c r="RQ121" s="100"/>
      <c r="RR121" s="100"/>
      <c r="RS121" s="100"/>
      <c r="RT121" s="100"/>
      <c r="RU121" s="100"/>
      <c r="RV121" s="100"/>
      <c r="RW121" s="100"/>
      <c r="RX121" s="100"/>
      <c r="RY121" s="100"/>
      <c r="RZ121" s="100"/>
      <c r="SA121" s="100"/>
      <c r="SB121" s="100"/>
      <c r="SC121" s="100"/>
      <c r="SD121" s="100"/>
      <c r="SE121" s="100"/>
      <c r="SF121" s="100"/>
      <c r="SG121" s="100"/>
      <c r="SH121" s="100"/>
      <c r="SI121" s="100"/>
      <c r="SJ121" s="100"/>
      <c r="SK121" s="100"/>
      <c r="SL121" s="100"/>
      <c r="SM121" s="100"/>
      <c r="SN121" s="100"/>
      <c r="SO121" s="100"/>
      <c r="SP121" s="100"/>
      <c r="SQ121" s="100"/>
      <c r="SR121" s="100"/>
      <c r="SS121" s="100"/>
      <c r="ST121" s="100"/>
      <c r="SU121" s="100"/>
      <c r="SV121" s="100"/>
      <c r="SW121" s="100"/>
      <c r="SX121" s="100"/>
      <c r="SY121" s="100"/>
      <c r="SZ121" s="100"/>
      <c r="TA121" s="100"/>
      <c r="TB121" s="100"/>
      <c r="TC121" s="100"/>
      <c r="TD121" s="100"/>
      <c r="TE121" s="100"/>
      <c r="TF121" s="100"/>
      <c r="TG121" s="100"/>
      <c r="TH121" s="100"/>
      <c r="TI121" s="100"/>
      <c r="TJ121" s="100"/>
      <c r="TK121" s="100"/>
      <c r="TL121" s="100"/>
      <c r="TM121" s="100"/>
      <c r="TN121" s="100"/>
      <c r="TO121" s="100"/>
      <c r="TP121" s="100"/>
      <c r="TQ121" s="100"/>
      <c r="TR121" s="100"/>
      <c r="TS121" s="100"/>
      <c r="TT121" s="100"/>
      <c r="TU121" s="100"/>
      <c r="TV121" s="100"/>
      <c r="TW121" s="100"/>
      <c r="TX121" s="100"/>
      <c r="TY121" s="100"/>
      <c r="TZ121" s="100"/>
      <c r="UA121" s="100"/>
      <c r="UB121" s="100"/>
      <c r="UC121" s="100"/>
      <c r="UD121" s="100"/>
      <c r="UE121" s="100"/>
      <c r="UF121" s="100"/>
      <c r="UG121" s="100"/>
      <c r="UH121" s="100"/>
      <c r="UI121" s="100"/>
      <c r="UJ121" s="100"/>
      <c r="UK121" s="100"/>
      <c r="UL121" s="100"/>
      <c r="UM121" s="100"/>
      <c r="UN121" s="100"/>
      <c r="UO121" s="100"/>
      <c r="UP121" s="100"/>
      <c r="UQ121" s="100"/>
      <c r="UR121" s="100"/>
      <c r="US121" s="100"/>
      <c r="UT121" s="100"/>
      <c r="UU121" s="100"/>
      <c r="UV121" s="100"/>
      <c r="UW121" s="100"/>
      <c r="UX121" s="100"/>
      <c r="UY121" s="100"/>
      <c r="UZ121" s="100"/>
      <c r="VA121" s="100"/>
      <c r="VB121" s="100"/>
      <c r="VC121" s="100"/>
      <c r="VD121" s="100"/>
      <c r="VE121" s="100"/>
      <c r="VF121" s="100"/>
      <c r="VG121" s="100"/>
      <c r="VH121" s="100"/>
      <c r="VI121" s="100"/>
      <c r="VJ121" s="100"/>
      <c r="VK121" s="100"/>
      <c r="VL121" s="100"/>
      <c r="VM121" s="100"/>
      <c r="VN121" s="100"/>
      <c r="VO121" s="100"/>
      <c r="VP121" s="100"/>
      <c r="VQ121" s="100"/>
      <c r="VR121" s="100"/>
      <c r="VS121" s="100"/>
      <c r="VT121" s="100"/>
      <c r="VU121" s="100"/>
      <c r="VV121" s="100"/>
      <c r="VW121" s="100"/>
      <c r="VX121" s="100"/>
      <c r="VY121" s="100"/>
      <c r="VZ121" s="100"/>
      <c r="WA121" s="100"/>
      <c r="WB121" s="100"/>
      <c r="WC121" s="100"/>
      <c r="WD121" s="100"/>
      <c r="WE121" s="100"/>
      <c r="WF121" s="100"/>
      <c r="WG121" s="100"/>
      <c r="WH121" s="100"/>
      <c r="WI121" s="100"/>
      <c r="WJ121" s="100"/>
      <c r="WK121" s="100"/>
      <c r="WL121" s="100"/>
      <c r="WM121" s="100"/>
      <c r="WN121" s="100"/>
      <c r="WO121" s="100"/>
      <c r="WP121" s="100"/>
      <c r="WQ121" s="100"/>
      <c r="WR121" s="100"/>
      <c r="WS121" s="100"/>
      <c r="WT121" s="100"/>
      <c r="WU121" s="100"/>
      <c r="WV121" s="100"/>
      <c r="WW121" s="100"/>
      <c r="WX121" s="100"/>
      <c r="WY121" s="100"/>
      <c r="WZ121" s="100"/>
      <c r="XA121" s="100"/>
      <c r="XB121" s="100"/>
      <c r="XC121" s="100"/>
      <c r="XD121" s="100"/>
      <c r="XE121" s="100"/>
      <c r="XF121" s="100"/>
      <c r="XG121" s="100"/>
      <c r="XH121" s="100"/>
      <c r="XI121" s="100"/>
      <c r="XJ121" s="100"/>
      <c r="XK121" s="100"/>
      <c r="XL121" s="100"/>
      <c r="XM121" s="100"/>
      <c r="XN121" s="100"/>
      <c r="XO121" s="100"/>
      <c r="XP121" s="100"/>
      <c r="XQ121" s="100"/>
      <c r="XR121" s="100"/>
      <c r="XS121" s="100"/>
      <c r="XT121" s="100"/>
      <c r="XU121" s="100"/>
      <c r="XV121" s="100"/>
      <c r="XW121" s="100"/>
      <c r="XX121" s="100"/>
      <c r="XY121" s="100"/>
      <c r="XZ121" s="100"/>
      <c r="YA121" s="100"/>
      <c r="YB121" s="100"/>
      <c r="YC121" s="100"/>
      <c r="YD121" s="100"/>
      <c r="YE121" s="100"/>
      <c r="YF121" s="100"/>
      <c r="YG121" s="100"/>
      <c r="YH121" s="100"/>
      <c r="YI121" s="100"/>
      <c r="YJ121" s="100"/>
      <c r="YK121" s="100"/>
      <c r="YL121" s="100"/>
      <c r="YM121" s="100"/>
      <c r="YN121" s="100"/>
      <c r="YO121" s="100"/>
      <c r="YP121" s="100"/>
      <c r="YQ121" s="100"/>
      <c r="YR121" s="100"/>
      <c r="YS121" s="100"/>
      <c r="YT121" s="100"/>
      <c r="YU121" s="100"/>
      <c r="YV121" s="100"/>
      <c r="YW121" s="100"/>
      <c r="YX121" s="100"/>
      <c r="YY121" s="100"/>
      <c r="YZ121" s="100"/>
      <c r="ZA121" s="100"/>
      <c r="ZB121" s="100"/>
      <c r="ZC121" s="100"/>
      <c r="ZD121" s="100"/>
      <c r="ZE121" s="100"/>
      <c r="ZF121" s="100"/>
      <c r="ZG121" s="100"/>
      <c r="ZH121" s="100"/>
      <c r="ZI121" s="100"/>
      <c r="ZJ121" s="100"/>
      <c r="ZK121" s="100"/>
      <c r="ZL121" s="100"/>
      <c r="ZM121" s="100"/>
      <c r="ZN121" s="100"/>
      <c r="ZO121" s="100"/>
      <c r="ZP121" s="100"/>
      <c r="ZQ121" s="100"/>
      <c r="ZR121" s="100"/>
      <c r="ZS121" s="100"/>
      <c r="ZT121" s="100"/>
      <c r="ZU121" s="100"/>
      <c r="ZV121" s="100"/>
      <c r="ZW121" s="100"/>
      <c r="ZX121" s="100"/>
      <c r="ZY121" s="100"/>
      <c r="ZZ121" s="100"/>
      <c r="AAA121" s="100"/>
      <c r="AAB121" s="100"/>
      <c r="AAC121" s="100"/>
      <c r="AAD121" s="100"/>
      <c r="AAE121" s="100"/>
      <c r="AAF121" s="100"/>
      <c r="AAG121" s="100"/>
      <c r="AAH121" s="100"/>
      <c r="AAI121" s="100"/>
      <c r="AAJ121" s="100"/>
      <c r="AAK121" s="100"/>
      <c r="AAL121" s="100"/>
      <c r="AAM121" s="100"/>
      <c r="AAN121" s="100"/>
      <c r="AAO121" s="100"/>
      <c r="AAP121" s="100"/>
      <c r="AAQ121" s="100"/>
      <c r="AAR121" s="100"/>
      <c r="AAS121" s="100"/>
      <c r="AAT121" s="100"/>
      <c r="AAU121" s="100"/>
      <c r="AAV121" s="100"/>
      <c r="AAW121" s="100"/>
      <c r="AAX121" s="100"/>
      <c r="AAY121" s="100"/>
      <c r="AAZ121" s="100"/>
      <c r="ABA121" s="100"/>
      <c r="ABB121" s="100"/>
      <c r="ABC121" s="100"/>
      <c r="ABD121" s="100"/>
      <c r="ABE121" s="100"/>
      <c r="ABF121" s="100"/>
      <c r="ABG121" s="100"/>
      <c r="ABH121" s="100"/>
      <c r="ABI121" s="100"/>
      <c r="ABJ121" s="100"/>
      <c r="ABK121" s="100"/>
      <c r="ABL121" s="100"/>
      <c r="ABM121" s="100"/>
      <c r="ABN121" s="100"/>
      <c r="ABO121" s="100"/>
      <c r="ABP121" s="100"/>
      <c r="ABQ121" s="100"/>
      <c r="ABR121" s="100"/>
      <c r="ABS121" s="100"/>
      <c r="ABT121" s="100"/>
      <c r="ABU121" s="100"/>
      <c r="ABV121" s="100"/>
      <c r="ABW121" s="100"/>
      <c r="ABX121" s="100"/>
      <c r="ABY121" s="100"/>
      <c r="ABZ121" s="100"/>
      <c r="ACA121" s="100"/>
      <c r="ACB121" s="100"/>
      <c r="ACC121" s="100"/>
      <c r="ACD121" s="100"/>
      <c r="ACE121" s="100"/>
      <c r="ACF121" s="100"/>
      <c r="ACG121" s="100"/>
      <c r="ACH121" s="100"/>
      <c r="ACI121" s="100"/>
      <c r="ACJ121" s="100"/>
      <c r="ACK121" s="100"/>
      <c r="ACL121" s="100"/>
      <c r="ACM121" s="100"/>
      <c r="ACN121" s="100"/>
      <c r="ACO121" s="100"/>
      <c r="ACP121" s="100"/>
      <c r="ACQ121" s="100"/>
      <c r="ACR121" s="100"/>
      <c r="ACS121" s="100"/>
      <c r="ACT121" s="100"/>
      <c r="ACU121" s="100"/>
      <c r="ACV121" s="100"/>
      <c r="ACW121" s="100"/>
      <c r="ACX121" s="100"/>
      <c r="ACY121" s="100"/>
      <c r="ACZ121" s="100"/>
      <c r="ADA121" s="100"/>
      <c r="ADB121" s="100"/>
      <c r="ADC121" s="100"/>
      <c r="ADD121" s="100"/>
      <c r="ADE121" s="100"/>
      <c r="ADF121" s="100"/>
      <c r="ADG121" s="100"/>
      <c r="ADH121" s="100"/>
      <c r="ADI121" s="100"/>
      <c r="ADJ121" s="100"/>
      <c r="ADK121" s="100"/>
      <c r="ADL121" s="100"/>
      <c r="ADM121" s="100"/>
      <c r="ADN121" s="100"/>
      <c r="ADO121" s="100"/>
      <c r="ADP121" s="100"/>
      <c r="ADQ121" s="100"/>
      <c r="ADR121" s="100"/>
      <c r="ADS121" s="100"/>
      <c r="ADT121" s="100"/>
      <c r="ADU121" s="100"/>
      <c r="ADV121" s="100"/>
      <c r="ADW121" s="100"/>
      <c r="ADX121" s="100"/>
      <c r="ADY121" s="100"/>
      <c r="ADZ121" s="100"/>
      <c r="AEA121" s="100"/>
      <c r="AEB121" s="100"/>
      <c r="AEC121" s="100"/>
      <c r="AED121" s="100"/>
      <c r="AEE121" s="100"/>
      <c r="AEF121" s="100"/>
      <c r="AEG121" s="100"/>
      <c r="AEH121" s="100"/>
      <c r="AEI121" s="100"/>
      <c r="AEJ121" s="100"/>
      <c r="AEK121" s="100"/>
      <c r="AEL121" s="100"/>
      <c r="AEM121" s="100"/>
      <c r="AEN121" s="100"/>
      <c r="AEO121" s="100"/>
      <c r="AEP121" s="100"/>
      <c r="AEQ121" s="100"/>
      <c r="AER121" s="100"/>
      <c r="AES121" s="100"/>
      <c r="AET121" s="100"/>
      <c r="AEU121" s="100"/>
      <c r="AEV121" s="100"/>
      <c r="AEW121" s="100"/>
      <c r="AEX121" s="100"/>
      <c r="AEY121" s="100"/>
      <c r="AEZ121" s="100"/>
      <c r="AFA121" s="100"/>
      <c r="AFB121" s="100"/>
      <c r="AFC121" s="100"/>
      <c r="AFD121" s="100"/>
      <c r="AFE121" s="100"/>
      <c r="AFF121" s="100"/>
      <c r="AFG121" s="100"/>
      <c r="AFH121" s="100"/>
      <c r="AFI121" s="100"/>
      <c r="AFJ121" s="100"/>
      <c r="AFK121" s="100"/>
      <c r="AFL121" s="100"/>
      <c r="AFM121" s="100"/>
      <c r="AFN121" s="100"/>
      <c r="AFO121" s="100"/>
      <c r="AFP121" s="100"/>
      <c r="AFQ121" s="100"/>
      <c r="AFR121" s="100"/>
      <c r="AFS121" s="100"/>
      <c r="AFT121" s="100"/>
      <c r="AFU121" s="100"/>
      <c r="AFV121" s="100"/>
      <c r="AFW121" s="100"/>
      <c r="AFX121" s="100"/>
      <c r="AFY121" s="100"/>
      <c r="AFZ121" s="100"/>
      <c r="AGA121" s="100"/>
      <c r="AGB121" s="100"/>
      <c r="AGC121" s="100"/>
      <c r="AGD121" s="100"/>
      <c r="AGE121" s="100"/>
      <c r="AGF121" s="100"/>
      <c r="AGG121" s="100"/>
      <c r="AGH121" s="100"/>
      <c r="AGI121" s="100"/>
      <c r="AGJ121" s="100"/>
      <c r="AGK121" s="100"/>
      <c r="AGL121" s="100"/>
      <c r="AGM121" s="100"/>
      <c r="AGN121" s="100"/>
      <c r="AGO121" s="100"/>
      <c r="AGP121" s="100"/>
      <c r="AGQ121" s="100"/>
      <c r="AGR121" s="100"/>
      <c r="AGS121" s="100"/>
      <c r="AGT121" s="100"/>
      <c r="AGU121" s="100"/>
      <c r="AGV121" s="100"/>
      <c r="AGW121" s="100"/>
      <c r="AGX121" s="100"/>
      <c r="AGY121" s="100"/>
      <c r="AGZ121" s="100"/>
      <c r="AHA121" s="100"/>
      <c r="AHB121" s="100"/>
      <c r="AHC121" s="100"/>
      <c r="AHD121" s="100"/>
      <c r="AHE121" s="100"/>
      <c r="AHF121" s="100"/>
      <c r="AHG121" s="100"/>
      <c r="AHH121" s="100"/>
      <c r="AHI121" s="100"/>
      <c r="AHJ121" s="100"/>
      <c r="AHK121" s="100"/>
      <c r="AHL121" s="100"/>
      <c r="AHM121" s="100"/>
      <c r="AHN121" s="100"/>
      <c r="AHO121" s="100"/>
      <c r="AHP121" s="100"/>
      <c r="AHQ121" s="100"/>
      <c r="AHR121" s="100"/>
      <c r="AHS121" s="100"/>
      <c r="AHT121" s="100"/>
      <c r="AHU121" s="100"/>
      <c r="AHV121" s="100"/>
      <c r="AHW121" s="100"/>
      <c r="AHX121" s="100"/>
      <c r="AHY121" s="100"/>
      <c r="AHZ121" s="100"/>
      <c r="AIA121" s="100"/>
      <c r="AIB121" s="100"/>
      <c r="AIC121" s="100"/>
      <c r="AID121" s="100"/>
      <c r="AIE121" s="100"/>
      <c r="AIF121" s="100"/>
      <c r="AIG121" s="100"/>
      <c r="AIH121" s="100"/>
      <c r="AII121" s="100"/>
      <c r="AIJ121" s="100"/>
      <c r="AIK121" s="100"/>
      <c r="AIL121" s="100"/>
      <c r="AIM121" s="100"/>
      <c r="AIN121" s="100"/>
      <c r="AIO121" s="100"/>
      <c r="AIP121" s="100"/>
      <c r="AIQ121" s="100"/>
      <c r="AIR121" s="100"/>
      <c r="AIS121" s="100"/>
      <c r="AIT121" s="100"/>
      <c r="AIU121" s="100"/>
      <c r="AIV121" s="100"/>
      <c r="AIW121" s="100"/>
      <c r="AIX121" s="100"/>
      <c r="AIY121" s="100"/>
      <c r="AIZ121" s="100"/>
      <c r="AJA121" s="100"/>
      <c r="AJB121" s="100"/>
      <c r="AJC121" s="100"/>
      <c r="AJD121" s="100"/>
      <c r="AJE121" s="100"/>
      <c r="AJF121" s="100"/>
      <c r="AJG121" s="100"/>
      <c r="AJH121" s="100"/>
      <c r="AJI121" s="100"/>
      <c r="AJJ121" s="100"/>
      <c r="AJK121" s="100"/>
      <c r="AJL121" s="100"/>
      <c r="AJM121" s="100"/>
      <c r="AJN121" s="100"/>
      <c r="AJO121" s="100"/>
      <c r="AJP121" s="100"/>
      <c r="AJQ121" s="100"/>
      <c r="AJR121" s="100"/>
      <c r="AJS121" s="100"/>
      <c r="AJT121" s="100"/>
      <c r="AJU121" s="100"/>
      <c r="AJV121" s="100"/>
      <c r="AJW121" s="100"/>
      <c r="AJX121" s="100"/>
      <c r="AJY121" s="100"/>
      <c r="AJZ121" s="100"/>
      <c r="AKA121" s="100"/>
      <c r="AKB121" s="100"/>
      <c r="AKC121" s="100"/>
      <c r="AKD121" s="100"/>
      <c r="AKE121" s="100"/>
      <c r="AKF121" s="100"/>
      <c r="AKG121" s="100"/>
      <c r="AKH121" s="100"/>
      <c r="AKI121" s="100"/>
      <c r="AKJ121" s="100"/>
      <c r="AKK121" s="100"/>
      <c r="AKL121" s="100"/>
      <c r="AKM121" s="100"/>
      <c r="AKN121" s="100"/>
      <c r="AKO121" s="100"/>
      <c r="AKP121" s="100"/>
      <c r="AKQ121" s="100"/>
      <c r="AKR121" s="100"/>
      <c r="AKS121" s="100"/>
      <c r="AKT121" s="100"/>
      <c r="AKU121" s="100"/>
      <c r="AKV121" s="100"/>
      <c r="AKW121" s="100"/>
      <c r="AKX121" s="100"/>
      <c r="AKY121" s="100"/>
      <c r="AKZ121" s="100"/>
      <c r="ALA121" s="100"/>
      <c r="ALB121" s="100"/>
      <c r="ALC121" s="100"/>
      <c r="ALD121" s="100"/>
      <c r="ALE121" s="100"/>
      <c r="ALF121" s="100"/>
      <c r="ALG121" s="100"/>
      <c r="ALH121" s="100"/>
      <c r="ALI121" s="100"/>
      <c r="ALJ121" s="100"/>
      <c r="ALK121" s="100"/>
      <c r="ALL121" s="100"/>
      <c r="ALM121" s="100"/>
      <c r="ALN121" s="100"/>
      <c r="ALO121" s="100"/>
      <c r="ALP121" s="100"/>
      <c r="ALQ121" s="100"/>
      <c r="ALR121" s="100"/>
      <c r="ALS121" s="100"/>
      <c r="ALT121" s="100"/>
      <c r="ALU121" s="100"/>
      <c r="ALV121" s="100"/>
      <c r="ALW121" s="100"/>
      <c r="ALX121" s="100"/>
      <c r="ALY121" s="100"/>
      <c r="ALZ121" s="100"/>
      <c r="AMA121" s="100"/>
      <c r="AMB121" s="100"/>
      <c r="AMC121" s="100"/>
      <c r="AMD121" s="100"/>
      <c r="AME121" s="100"/>
      <c r="AMF121" s="100"/>
      <c r="AMG121" s="100"/>
      <c r="AMH121" s="100"/>
      <c r="AMI121" s="100"/>
    </row>
    <row r="122" spans="1:1023" s="284" customFormat="1" ht="25.5" x14ac:dyDescent="0.2">
      <c r="A122" s="202">
        <v>3</v>
      </c>
      <c r="B122" s="203" t="s">
        <v>138</v>
      </c>
      <c r="C122" s="202" t="s">
        <v>139</v>
      </c>
      <c r="D122" s="209" t="s">
        <v>407</v>
      </c>
      <c r="E122" s="369"/>
      <c r="F122" s="204" t="s">
        <v>140</v>
      </c>
      <c r="G122" s="207" t="s">
        <v>141</v>
      </c>
      <c r="H122" s="206" t="s">
        <v>133</v>
      </c>
      <c r="I122" s="99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  <c r="EM122" s="100"/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00"/>
      <c r="EZ122" s="100"/>
      <c r="FA122" s="100"/>
      <c r="FB122" s="100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0"/>
      <c r="FM122" s="100"/>
      <c r="FN122" s="100"/>
      <c r="FO122" s="100"/>
      <c r="FP122" s="100"/>
      <c r="FQ122" s="100"/>
      <c r="FR122" s="100"/>
      <c r="FS122" s="100"/>
      <c r="FT122" s="100"/>
      <c r="FU122" s="100"/>
      <c r="FV122" s="100"/>
      <c r="FW122" s="100"/>
      <c r="FX122" s="100"/>
      <c r="FY122" s="100"/>
      <c r="FZ122" s="100"/>
      <c r="GA122" s="100"/>
      <c r="GB122" s="100"/>
      <c r="GC122" s="100"/>
      <c r="GD122" s="100"/>
      <c r="GE122" s="100"/>
      <c r="GF122" s="100"/>
      <c r="GG122" s="100"/>
      <c r="GH122" s="100"/>
      <c r="GI122" s="100"/>
      <c r="GJ122" s="100"/>
      <c r="GK122" s="100"/>
      <c r="GL122" s="100"/>
      <c r="GM122" s="100"/>
      <c r="GN122" s="100"/>
      <c r="GO122" s="100"/>
      <c r="GP122" s="100"/>
      <c r="GQ122" s="100"/>
      <c r="GR122" s="100"/>
      <c r="GS122" s="100"/>
      <c r="GT122" s="100"/>
      <c r="GU122" s="100"/>
      <c r="GV122" s="100"/>
      <c r="GW122" s="100"/>
      <c r="GX122" s="100"/>
      <c r="GY122" s="100"/>
      <c r="GZ122" s="100"/>
      <c r="HA122" s="100"/>
      <c r="HB122" s="100"/>
      <c r="HC122" s="100"/>
      <c r="HD122" s="100"/>
      <c r="HE122" s="100"/>
      <c r="HF122" s="100"/>
      <c r="HG122" s="100"/>
      <c r="HH122" s="100"/>
      <c r="HI122" s="100"/>
      <c r="HJ122" s="100"/>
      <c r="HK122" s="100"/>
      <c r="HL122" s="100"/>
      <c r="HM122" s="100"/>
      <c r="HN122" s="100"/>
      <c r="HO122" s="100"/>
      <c r="HP122" s="100"/>
      <c r="HQ122" s="100"/>
      <c r="HR122" s="100"/>
      <c r="HS122" s="100"/>
      <c r="HT122" s="100"/>
      <c r="HU122" s="100"/>
      <c r="HV122" s="100"/>
      <c r="HW122" s="100"/>
      <c r="HX122" s="100"/>
      <c r="HY122" s="100"/>
      <c r="HZ122" s="100"/>
      <c r="IA122" s="100"/>
      <c r="IB122" s="100"/>
      <c r="IC122" s="100"/>
      <c r="ID122" s="100"/>
      <c r="IE122" s="100"/>
      <c r="IF122" s="100"/>
      <c r="IG122" s="100"/>
      <c r="IH122" s="100"/>
      <c r="II122" s="100"/>
      <c r="IJ122" s="100"/>
      <c r="IK122" s="100"/>
      <c r="IL122" s="100"/>
      <c r="IM122" s="100"/>
      <c r="IN122" s="100"/>
      <c r="IO122" s="100"/>
      <c r="IP122" s="100"/>
      <c r="IQ122" s="100"/>
      <c r="IR122" s="100"/>
      <c r="IS122" s="100"/>
      <c r="IT122" s="100"/>
      <c r="IU122" s="100"/>
      <c r="IV122" s="100"/>
      <c r="IW122" s="100"/>
      <c r="IX122" s="100"/>
      <c r="IY122" s="100"/>
      <c r="IZ122" s="100"/>
      <c r="JA122" s="100"/>
      <c r="JB122" s="100"/>
      <c r="JC122" s="100"/>
      <c r="JD122" s="100"/>
      <c r="JE122" s="100"/>
      <c r="JF122" s="100"/>
      <c r="JG122" s="100"/>
      <c r="JH122" s="100"/>
      <c r="JI122" s="100"/>
      <c r="JJ122" s="100"/>
      <c r="JK122" s="100"/>
      <c r="JL122" s="100"/>
      <c r="JM122" s="100"/>
      <c r="JN122" s="100"/>
      <c r="JO122" s="100"/>
      <c r="JP122" s="100"/>
      <c r="JQ122" s="100"/>
      <c r="JR122" s="100"/>
      <c r="JS122" s="100"/>
      <c r="JT122" s="100"/>
      <c r="JU122" s="100"/>
      <c r="JV122" s="100"/>
      <c r="JW122" s="100"/>
      <c r="JX122" s="100"/>
      <c r="JY122" s="100"/>
      <c r="JZ122" s="100"/>
      <c r="KA122" s="100"/>
      <c r="KB122" s="100"/>
      <c r="KC122" s="100"/>
      <c r="KD122" s="100"/>
      <c r="KE122" s="100"/>
      <c r="KF122" s="100"/>
      <c r="KG122" s="100"/>
      <c r="KH122" s="100"/>
      <c r="KI122" s="100"/>
      <c r="KJ122" s="100"/>
      <c r="KK122" s="100"/>
      <c r="KL122" s="100"/>
      <c r="KM122" s="100"/>
      <c r="KN122" s="100"/>
      <c r="KO122" s="100"/>
      <c r="KP122" s="100"/>
      <c r="KQ122" s="100"/>
      <c r="KR122" s="100"/>
      <c r="KS122" s="100"/>
      <c r="KT122" s="100"/>
      <c r="KU122" s="100"/>
      <c r="KV122" s="100"/>
      <c r="KW122" s="100"/>
      <c r="KX122" s="100"/>
      <c r="KY122" s="100"/>
      <c r="KZ122" s="100"/>
      <c r="LA122" s="100"/>
      <c r="LB122" s="100"/>
      <c r="LC122" s="100"/>
      <c r="LD122" s="100"/>
      <c r="LE122" s="100"/>
      <c r="LF122" s="100"/>
      <c r="LG122" s="100"/>
      <c r="LH122" s="100"/>
      <c r="LI122" s="100"/>
      <c r="LJ122" s="100"/>
      <c r="LK122" s="100"/>
      <c r="LL122" s="100"/>
      <c r="LM122" s="100"/>
      <c r="LN122" s="100"/>
      <c r="LO122" s="100"/>
      <c r="LP122" s="100"/>
      <c r="LQ122" s="100"/>
      <c r="LR122" s="100"/>
      <c r="LS122" s="100"/>
      <c r="LT122" s="100"/>
      <c r="LU122" s="100"/>
      <c r="LV122" s="100"/>
      <c r="LW122" s="100"/>
      <c r="LX122" s="100"/>
      <c r="LY122" s="100"/>
      <c r="LZ122" s="100"/>
      <c r="MA122" s="100"/>
      <c r="MB122" s="100"/>
      <c r="MC122" s="100"/>
      <c r="MD122" s="100"/>
      <c r="ME122" s="100"/>
      <c r="MF122" s="100"/>
      <c r="MG122" s="100"/>
      <c r="MH122" s="100"/>
      <c r="MI122" s="100"/>
      <c r="MJ122" s="100"/>
      <c r="MK122" s="100"/>
      <c r="ML122" s="100"/>
      <c r="MM122" s="100"/>
      <c r="MN122" s="100"/>
      <c r="MO122" s="100"/>
      <c r="MP122" s="100"/>
      <c r="MQ122" s="100"/>
      <c r="MR122" s="100"/>
      <c r="MS122" s="100"/>
      <c r="MT122" s="100"/>
      <c r="MU122" s="100"/>
      <c r="MV122" s="100"/>
      <c r="MW122" s="100"/>
      <c r="MX122" s="100"/>
      <c r="MY122" s="100"/>
      <c r="MZ122" s="100"/>
      <c r="NA122" s="100"/>
      <c r="NB122" s="100"/>
      <c r="NC122" s="100"/>
      <c r="ND122" s="100"/>
      <c r="NE122" s="100"/>
      <c r="NF122" s="100"/>
      <c r="NG122" s="100"/>
      <c r="NH122" s="100"/>
      <c r="NI122" s="100"/>
      <c r="NJ122" s="100"/>
      <c r="NK122" s="100"/>
      <c r="NL122" s="100"/>
      <c r="NM122" s="100"/>
      <c r="NN122" s="100"/>
      <c r="NO122" s="100"/>
      <c r="NP122" s="100"/>
      <c r="NQ122" s="100"/>
      <c r="NR122" s="100"/>
      <c r="NS122" s="100"/>
      <c r="NT122" s="100"/>
      <c r="NU122" s="100"/>
      <c r="NV122" s="100"/>
      <c r="NW122" s="100"/>
      <c r="NX122" s="100"/>
      <c r="NY122" s="100"/>
      <c r="NZ122" s="100"/>
      <c r="OA122" s="100"/>
      <c r="OB122" s="100"/>
      <c r="OC122" s="100"/>
      <c r="OD122" s="100"/>
      <c r="OE122" s="100"/>
      <c r="OF122" s="100"/>
      <c r="OG122" s="100"/>
      <c r="OH122" s="100"/>
      <c r="OI122" s="100"/>
      <c r="OJ122" s="100"/>
      <c r="OK122" s="100"/>
      <c r="OL122" s="100"/>
      <c r="OM122" s="100"/>
      <c r="ON122" s="100"/>
      <c r="OO122" s="100"/>
      <c r="OP122" s="100"/>
      <c r="OQ122" s="100"/>
      <c r="OR122" s="100"/>
      <c r="OS122" s="100"/>
      <c r="OT122" s="100"/>
      <c r="OU122" s="100"/>
      <c r="OV122" s="100"/>
      <c r="OW122" s="100"/>
      <c r="OX122" s="100"/>
      <c r="OY122" s="100"/>
      <c r="OZ122" s="100"/>
      <c r="PA122" s="100"/>
      <c r="PB122" s="100"/>
      <c r="PC122" s="100"/>
      <c r="PD122" s="100"/>
      <c r="PE122" s="100"/>
      <c r="PF122" s="100"/>
      <c r="PG122" s="100"/>
      <c r="PH122" s="100"/>
      <c r="PI122" s="100"/>
      <c r="PJ122" s="100"/>
      <c r="PK122" s="100"/>
      <c r="PL122" s="100"/>
      <c r="PM122" s="100"/>
      <c r="PN122" s="100"/>
      <c r="PO122" s="100"/>
      <c r="PP122" s="100"/>
      <c r="PQ122" s="100"/>
      <c r="PR122" s="100"/>
      <c r="PS122" s="100"/>
      <c r="PT122" s="100"/>
      <c r="PU122" s="100"/>
      <c r="PV122" s="100"/>
      <c r="PW122" s="100"/>
      <c r="PX122" s="100"/>
      <c r="PY122" s="100"/>
      <c r="PZ122" s="100"/>
      <c r="QA122" s="100"/>
      <c r="QB122" s="100"/>
      <c r="QC122" s="100"/>
      <c r="QD122" s="100"/>
      <c r="QE122" s="100"/>
      <c r="QF122" s="100"/>
      <c r="QG122" s="100"/>
      <c r="QH122" s="100"/>
      <c r="QI122" s="100"/>
      <c r="QJ122" s="100"/>
      <c r="QK122" s="100"/>
      <c r="QL122" s="100"/>
      <c r="QM122" s="100"/>
      <c r="QN122" s="100"/>
      <c r="QO122" s="100"/>
      <c r="QP122" s="100"/>
      <c r="QQ122" s="100"/>
      <c r="QR122" s="100"/>
      <c r="QS122" s="100"/>
      <c r="QT122" s="100"/>
      <c r="QU122" s="100"/>
      <c r="QV122" s="100"/>
      <c r="QW122" s="100"/>
      <c r="QX122" s="100"/>
      <c r="QY122" s="100"/>
      <c r="QZ122" s="100"/>
      <c r="RA122" s="100"/>
      <c r="RB122" s="100"/>
      <c r="RC122" s="100"/>
      <c r="RD122" s="100"/>
      <c r="RE122" s="100"/>
      <c r="RF122" s="100"/>
      <c r="RG122" s="100"/>
      <c r="RH122" s="100"/>
      <c r="RI122" s="100"/>
      <c r="RJ122" s="100"/>
      <c r="RK122" s="100"/>
      <c r="RL122" s="100"/>
      <c r="RM122" s="100"/>
      <c r="RN122" s="100"/>
      <c r="RO122" s="100"/>
      <c r="RP122" s="100"/>
      <c r="RQ122" s="100"/>
      <c r="RR122" s="100"/>
      <c r="RS122" s="100"/>
      <c r="RT122" s="100"/>
      <c r="RU122" s="100"/>
      <c r="RV122" s="100"/>
      <c r="RW122" s="100"/>
      <c r="RX122" s="100"/>
      <c r="RY122" s="100"/>
      <c r="RZ122" s="100"/>
      <c r="SA122" s="100"/>
      <c r="SB122" s="100"/>
      <c r="SC122" s="100"/>
      <c r="SD122" s="100"/>
      <c r="SE122" s="100"/>
      <c r="SF122" s="100"/>
      <c r="SG122" s="100"/>
      <c r="SH122" s="100"/>
      <c r="SI122" s="100"/>
      <c r="SJ122" s="100"/>
      <c r="SK122" s="100"/>
      <c r="SL122" s="100"/>
      <c r="SM122" s="100"/>
      <c r="SN122" s="100"/>
      <c r="SO122" s="100"/>
      <c r="SP122" s="100"/>
      <c r="SQ122" s="100"/>
      <c r="SR122" s="100"/>
      <c r="SS122" s="100"/>
      <c r="ST122" s="100"/>
      <c r="SU122" s="100"/>
      <c r="SV122" s="100"/>
      <c r="SW122" s="100"/>
      <c r="SX122" s="100"/>
      <c r="SY122" s="100"/>
      <c r="SZ122" s="100"/>
      <c r="TA122" s="100"/>
      <c r="TB122" s="100"/>
      <c r="TC122" s="100"/>
      <c r="TD122" s="100"/>
      <c r="TE122" s="100"/>
      <c r="TF122" s="100"/>
      <c r="TG122" s="100"/>
      <c r="TH122" s="100"/>
      <c r="TI122" s="100"/>
      <c r="TJ122" s="100"/>
      <c r="TK122" s="100"/>
      <c r="TL122" s="100"/>
      <c r="TM122" s="100"/>
      <c r="TN122" s="100"/>
      <c r="TO122" s="100"/>
      <c r="TP122" s="100"/>
      <c r="TQ122" s="100"/>
      <c r="TR122" s="100"/>
      <c r="TS122" s="100"/>
      <c r="TT122" s="100"/>
      <c r="TU122" s="100"/>
      <c r="TV122" s="100"/>
      <c r="TW122" s="100"/>
      <c r="TX122" s="100"/>
      <c r="TY122" s="100"/>
      <c r="TZ122" s="100"/>
      <c r="UA122" s="100"/>
      <c r="UB122" s="100"/>
      <c r="UC122" s="100"/>
      <c r="UD122" s="100"/>
      <c r="UE122" s="100"/>
      <c r="UF122" s="100"/>
      <c r="UG122" s="100"/>
      <c r="UH122" s="100"/>
      <c r="UI122" s="100"/>
      <c r="UJ122" s="100"/>
      <c r="UK122" s="100"/>
      <c r="UL122" s="100"/>
      <c r="UM122" s="100"/>
      <c r="UN122" s="100"/>
      <c r="UO122" s="100"/>
      <c r="UP122" s="100"/>
      <c r="UQ122" s="100"/>
      <c r="UR122" s="100"/>
      <c r="US122" s="100"/>
      <c r="UT122" s="100"/>
      <c r="UU122" s="100"/>
      <c r="UV122" s="100"/>
      <c r="UW122" s="100"/>
      <c r="UX122" s="100"/>
      <c r="UY122" s="100"/>
      <c r="UZ122" s="100"/>
      <c r="VA122" s="100"/>
      <c r="VB122" s="100"/>
      <c r="VC122" s="100"/>
      <c r="VD122" s="100"/>
      <c r="VE122" s="100"/>
      <c r="VF122" s="100"/>
      <c r="VG122" s="100"/>
      <c r="VH122" s="100"/>
      <c r="VI122" s="100"/>
      <c r="VJ122" s="100"/>
      <c r="VK122" s="100"/>
      <c r="VL122" s="100"/>
      <c r="VM122" s="100"/>
      <c r="VN122" s="100"/>
      <c r="VO122" s="100"/>
      <c r="VP122" s="100"/>
      <c r="VQ122" s="100"/>
      <c r="VR122" s="100"/>
      <c r="VS122" s="100"/>
      <c r="VT122" s="100"/>
      <c r="VU122" s="100"/>
      <c r="VV122" s="100"/>
      <c r="VW122" s="100"/>
      <c r="VX122" s="100"/>
      <c r="VY122" s="100"/>
      <c r="VZ122" s="100"/>
      <c r="WA122" s="100"/>
      <c r="WB122" s="100"/>
      <c r="WC122" s="100"/>
      <c r="WD122" s="100"/>
      <c r="WE122" s="100"/>
      <c r="WF122" s="100"/>
      <c r="WG122" s="100"/>
      <c r="WH122" s="100"/>
      <c r="WI122" s="100"/>
      <c r="WJ122" s="100"/>
      <c r="WK122" s="100"/>
      <c r="WL122" s="100"/>
      <c r="WM122" s="100"/>
      <c r="WN122" s="100"/>
      <c r="WO122" s="100"/>
      <c r="WP122" s="100"/>
      <c r="WQ122" s="100"/>
      <c r="WR122" s="100"/>
      <c r="WS122" s="100"/>
      <c r="WT122" s="100"/>
      <c r="WU122" s="100"/>
      <c r="WV122" s="100"/>
      <c r="WW122" s="100"/>
      <c r="WX122" s="100"/>
      <c r="WY122" s="100"/>
      <c r="WZ122" s="100"/>
      <c r="XA122" s="100"/>
      <c r="XB122" s="100"/>
      <c r="XC122" s="100"/>
      <c r="XD122" s="100"/>
      <c r="XE122" s="100"/>
      <c r="XF122" s="100"/>
      <c r="XG122" s="100"/>
      <c r="XH122" s="100"/>
      <c r="XI122" s="100"/>
      <c r="XJ122" s="100"/>
      <c r="XK122" s="100"/>
      <c r="XL122" s="100"/>
      <c r="XM122" s="100"/>
      <c r="XN122" s="100"/>
      <c r="XO122" s="100"/>
      <c r="XP122" s="100"/>
      <c r="XQ122" s="100"/>
      <c r="XR122" s="100"/>
      <c r="XS122" s="100"/>
      <c r="XT122" s="100"/>
      <c r="XU122" s="100"/>
      <c r="XV122" s="100"/>
      <c r="XW122" s="100"/>
      <c r="XX122" s="100"/>
      <c r="XY122" s="100"/>
      <c r="XZ122" s="100"/>
      <c r="YA122" s="100"/>
      <c r="YB122" s="100"/>
      <c r="YC122" s="100"/>
      <c r="YD122" s="100"/>
      <c r="YE122" s="100"/>
      <c r="YF122" s="100"/>
      <c r="YG122" s="100"/>
      <c r="YH122" s="100"/>
      <c r="YI122" s="100"/>
      <c r="YJ122" s="100"/>
      <c r="YK122" s="100"/>
      <c r="YL122" s="100"/>
      <c r="YM122" s="100"/>
      <c r="YN122" s="100"/>
      <c r="YO122" s="100"/>
      <c r="YP122" s="100"/>
      <c r="YQ122" s="100"/>
      <c r="YR122" s="100"/>
      <c r="YS122" s="100"/>
      <c r="YT122" s="100"/>
      <c r="YU122" s="100"/>
      <c r="YV122" s="100"/>
      <c r="YW122" s="100"/>
      <c r="YX122" s="100"/>
      <c r="YY122" s="100"/>
      <c r="YZ122" s="100"/>
      <c r="ZA122" s="100"/>
      <c r="ZB122" s="100"/>
      <c r="ZC122" s="100"/>
      <c r="ZD122" s="100"/>
      <c r="ZE122" s="100"/>
      <c r="ZF122" s="100"/>
      <c r="ZG122" s="100"/>
      <c r="ZH122" s="100"/>
      <c r="ZI122" s="100"/>
      <c r="ZJ122" s="100"/>
      <c r="ZK122" s="100"/>
      <c r="ZL122" s="100"/>
      <c r="ZM122" s="100"/>
      <c r="ZN122" s="100"/>
      <c r="ZO122" s="100"/>
      <c r="ZP122" s="100"/>
      <c r="ZQ122" s="100"/>
      <c r="ZR122" s="100"/>
      <c r="ZS122" s="100"/>
      <c r="ZT122" s="100"/>
      <c r="ZU122" s="100"/>
      <c r="ZV122" s="100"/>
      <c r="ZW122" s="100"/>
      <c r="ZX122" s="100"/>
      <c r="ZY122" s="100"/>
      <c r="ZZ122" s="100"/>
      <c r="AAA122" s="100"/>
      <c r="AAB122" s="100"/>
      <c r="AAC122" s="100"/>
      <c r="AAD122" s="100"/>
      <c r="AAE122" s="100"/>
      <c r="AAF122" s="100"/>
      <c r="AAG122" s="100"/>
      <c r="AAH122" s="100"/>
      <c r="AAI122" s="100"/>
      <c r="AAJ122" s="100"/>
      <c r="AAK122" s="100"/>
      <c r="AAL122" s="100"/>
      <c r="AAM122" s="100"/>
      <c r="AAN122" s="100"/>
      <c r="AAO122" s="100"/>
      <c r="AAP122" s="100"/>
      <c r="AAQ122" s="100"/>
      <c r="AAR122" s="100"/>
      <c r="AAS122" s="100"/>
      <c r="AAT122" s="100"/>
      <c r="AAU122" s="100"/>
      <c r="AAV122" s="100"/>
      <c r="AAW122" s="100"/>
      <c r="AAX122" s="100"/>
      <c r="AAY122" s="100"/>
      <c r="AAZ122" s="100"/>
      <c r="ABA122" s="100"/>
      <c r="ABB122" s="100"/>
      <c r="ABC122" s="100"/>
      <c r="ABD122" s="100"/>
      <c r="ABE122" s="100"/>
      <c r="ABF122" s="100"/>
      <c r="ABG122" s="100"/>
      <c r="ABH122" s="100"/>
      <c r="ABI122" s="100"/>
      <c r="ABJ122" s="100"/>
      <c r="ABK122" s="100"/>
      <c r="ABL122" s="100"/>
      <c r="ABM122" s="100"/>
      <c r="ABN122" s="100"/>
      <c r="ABO122" s="100"/>
      <c r="ABP122" s="100"/>
      <c r="ABQ122" s="100"/>
      <c r="ABR122" s="100"/>
      <c r="ABS122" s="100"/>
      <c r="ABT122" s="100"/>
      <c r="ABU122" s="100"/>
      <c r="ABV122" s="100"/>
      <c r="ABW122" s="100"/>
      <c r="ABX122" s="100"/>
      <c r="ABY122" s="100"/>
      <c r="ABZ122" s="100"/>
      <c r="ACA122" s="100"/>
      <c r="ACB122" s="100"/>
      <c r="ACC122" s="100"/>
      <c r="ACD122" s="100"/>
      <c r="ACE122" s="100"/>
      <c r="ACF122" s="100"/>
      <c r="ACG122" s="100"/>
      <c r="ACH122" s="100"/>
      <c r="ACI122" s="100"/>
      <c r="ACJ122" s="100"/>
      <c r="ACK122" s="100"/>
      <c r="ACL122" s="100"/>
      <c r="ACM122" s="100"/>
      <c r="ACN122" s="100"/>
      <c r="ACO122" s="100"/>
      <c r="ACP122" s="100"/>
      <c r="ACQ122" s="100"/>
      <c r="ACR122" s="100"/>
      <c r="ACS122" s="100"/>
      <c r="ACT122" s="100"/>
      <c r="ACU122" s="100"/>
      <c r="ACV122" s="100"/>
      <c r="ACW122" s="100"/>
      <c r="ACX122" s="100"/>
      <c r="ACY122" s="100"/>
      <c r="ACZ122" s="100"/>
      <c r="ADA122" s="100"/>
      <c r="ADB122" s="100"/>
      <c r="ADC122" s="100"/>
      <c r="ADD122" s="100"/>
      <c r="ADE122" s="100"/>
      <c r="ADF122" s="100"/>
      <c r="ADG122" s="100"/>
      <c r="ADH122" s="100"/>
      <c r="ADI122" s="100"/>
      <c r="ADJ122" s="100"/>
      <c r="ADK122" s="100"/>
      <c r="ADL122" s="100"/>
      <c r="ADM122" s="100"/>
      <c r="ADN122" s="100"/>
      <c r="ADO122" s="100"/>
      <c r="ADP122" s="100"/>
      <c r="ADQ122" s="100"/>
      <c r="ADR122" s="100"/>
      <c r="ADS122" s="100"/>
      <c r="ADT122" s="100"/>
      <c r="ADU122" s="100"/>
      <c r="ADV122" s="100"/>
      <c r="ADW122" s="100"/>
      <c r="ADX122" s="100"/>
      <c r="ADY122" s="100"/>
      <c r="ADZ122" s="100"/>
      <c r="AEA122" s="100"/>
      <c r="AEB122" s="100"/>
      <c r="AEC122" s="100"/>
      <c r="AED122" s="100"/>
      <c r="AEE122" s="100"/>
      <c r="AEF122" s="100"/>
      <c r="AEG122" s="100"/>
      <c r="AEH122" s="100"/>
      <c r="AEI122" s="100"/>
      <c r="AEJ122" s="100"/>
      <c r="AEK122" s="100"/>
      <c r="AEL122" s="100"/>
      <c r="AEM122" s="100"/>
      <c r="AEN122" s="100"/>
      <c r="AEO122" s="100"/>
      <c r="AEP122" s="100"/>
      <c r="AEQ122" s="100"/>
      <c r="AER122" s="100"/>
      <c r="AES122" s="100"/>
      <c r="AET122" s="100"/>
      <c r="AEU122" s="100"/>
      <c r="AEV122" s="100"/>
      <c r="AEW122" s="100"/>
      <c r="AEX122" s="100"/>
      <c r="AEY122" s="100"/>
      <c r="AEZ122" s="100"/>
      <c r="AFA122" s="100"/>
      <c r="AFB122" s="100"/>
      <c r="AFC122" s="100"/>
      <c r="AFD122" s="100"/>
      <c r="AFE122" s="100"/>
      <c r="AFF122" s="100"/>
      <c r="AFG122" s="100"/>
      <c r="AFH122" s="100"/>
      <c r="AFI122" s="100"/>
      <c r="AFJ122" s="100"/>
      <c r="AFK122" s="100"/>
      <c r="AFL122" s="100"/>
      <c r="AFM122" s="100"/>
      <c r="AFN122" s="100"/>
      <c r="AFO122" s="100"/>
      <c r="AFP122" s="100"/>
      <c r="AFQ122" s="100"/>
      <c r="AFR122" s="100"/>
      <c r="AFS122" s="100"/>
      <c r="AFT122" s="100"/>
      <c r="AFU122" s="100"/>
      <c r="AFV122" s="100"/>
      <c r="AFW122" s="100"/>
      <c r="AFX122" s="100"/>
      <c r="AFY122" s="100"/>
      <c r="AFZ122" s="100"/>
      <c r="AGA122" s="100"/>
      <c r="AGB122" s="100"/>
      <c r="AGC122" s="100"/>
      <c r="AGD122" s="100"/>
      <c r="AGE122" s="100"/>
      <c r="AGF122" s="100"/>
      <c r="AGG122" s="100"/>
      <c r="AGH122" s="100"/>
      <c r="AGI122" s="100"/>
      <c r="AGJ122" s="100"/>
      <c r="AGK122" s="100"/>
      <c r="AGL122" s="100"/>
      <c r="AGM122" s="100"/>
      <c r="AGN122" s="100"/>
      <c r="AGO122" s="100"/>
      <c r="AGP122" s="100"/>
      <c r="AGQ122" s="100"/>
      <c r="AGR122" s="100"/>
      <c r="AGS122" s="100"/>
      <c r="AGT122" s="100"/>
      <c r="AGU122" s="100"/>
      <c r="AGV122" s="100"/>
      <c r="AGW122" s="100"/>
      <c r="AGX122" s="100"/>
      <c r="AGY122" s="100"/>
      <c r="AGZ122" s="100"/>
      <c r="AHA122" s="100"/>
      <c r="AHB122" s="100"/>
      <c r="AHC122" s="100"/>
      <c r="AHD122" s="100"/>
      <c r="AHE122" s="100"/>
      <c r="AHF122" s="100"/>
      <c r="AHG122" s="100"/>
      <c r="AHH122" s="100"/>
      <c r="AHI122" s="100"/>
      <c r="AHJ122" s="100"/>
      <c r="AHK122" s="100"/>
      <c r="AHL122" s="100"/>
      <c r="AHM122" s="100"/>
      <c r="AHN122" s="100"/>
      <c r="AHO122" s="100"/>
      <c r="AHP122" s="100"/>
      <c r="AHQ122" s="100"/>
      <c r="AHR122" s="100"/>
      <c r="AHS122" s="100"/>
      <c r="AHT122" s="100"/>
      <c r="AHU122" s="100"/>
      <c r="AHV122" s="100"/>
      <c r="AHW122" s="100"/>
      <c r="AHX122" s="100"/>
      <c r="AHY122" s="100"/>
      <c r="AHZ122" s="100"/>
      <c r="AIA122" s="100"/>
      <c r="AIB122" s="100"/>
      <c r="AIC122" s="100"/>
      <c r="AID122" s="100"/>
      <c r="AIE122" s="100"/>
      <c r="AIF122" s="100"/>
      <c r="AIG122" s="100"/>
      <c r="AIH122" s="100"/>
      <c r="AII122" s="100"/>
      <c r="AIJ122" s="100"/>
      <c r="AIK122" s="100"/>
      <c r="AIL122" s="100"/>
      <c r="AIM122" s="100"/>
      <c r="AIN122" s="100"/>
      <c r="AIO122" s="100"/>
      <c r="AIP122" s="100"/>
      <c r="AIQ122" s="100"/>
      <c r="AIR122" s="100"/>
      <c r="AIS122" s="100"/>
      <c r="AIT122" s="100"/>
      <c r="AIU122" s="100"/>
      <c r="AIV122" s="100"/>
      <c r="AIW122" s="100"/>
      <c r="AIX122" s="100"/>
      <c r="AIY122" s="100"/>
      <c r="AIZ122" s="100"/>
      <c r="AJA122" s="100"/>
      <c r="AJB122" s="100"/>
      <c r="AJC122" s="100"/>
      <c r="AJD122" s="100"/>
      <c r="AJE122" s="100"/>
      <c r="AJF122" s="100"/>
      <c r="AJG122" s="100"/>
      <c r="AJH122" s="100"/>
      <c r="AJI122" s="100"/>
      <c r="AJJ122" s="100"/>
      <c r="AJK122" s="100"/>
      <c r="AJL122" s="100"/>
      <c r="AJM122" s="100"/>
      <c r="AJN122" s="100"/>
      <c r="AJO122" s="100"/>
      <c r="AJP122" s="100"/>
      <c r="AJQ122" s="100"/>
      <c r="AJR122" s="100"/>
      <c r="AJS122" s="100"/>
      <c r="AJT122" s="100"/>
      <c r="AJU122" s="100"/>
      <c r="AJV122" s="100"/>
      <c r="AJW122" s="100"/>
      <c r="AJX122" s="100"/>
      <c r="AJY122" s="100"/>
      <c r="AJZ122" s="100"/>
      <c r="AKA122" s="100"/>
      <c r="AKB122" s="100"/>
      <c r="AKC122" s="100"/>
      <c r="AKD122" s="100"/>
      <c r="AKE122" s="100"/>
      <c r="AKF122" s="100"/>
      <c r="AKG122" s="100"/>
      <c r="AKH122" s="100"/>
      <c r="AKI122" s="100"/>
      <c r="AKJ122" s="100"/>
      <c r="AKK122" s="100"/>
      <c r="AKL122" s="100"/>
      <c r="AKM122" s="100"/>
      <c r="AKN122" s="100"/>
      <c r="AKO122" s="100"/>
      <c r="AKP122" s="100"/>
      <c r="AKQ122" s="100"/>
      <c r="AKR122" s="100"/>
      <c r="AKS122" s="100"/>
      <c r="AKT122" s="100"/>
      <c r="AKU122" s="100"/>
      <c r="AKV122" s="100"/>
      <c r="AKW122" s="100"/>
      <c r="AKX122" s="100"/>
      <c r="AKY122" s="100"/>
      <c r="AKZ122" s="100"/>
      <c r="ALA122" s="100"/>
      <c r="ALB122" s="100"/>
      <c r="ALC122" s="100"/>
      <c r="ALD122" s="100"/>
      <c r="ALE122" s="100"/>
      <c r="ALF122" s="100"/>
      <c r="ALG122" s="100"/>
      <c r="ALH122" s="100"/>
      <c r="ALI122" s="100"/>
      <c r="ALJ122" s="100"/>
      <c r="ALK122" s="100"/>
      <c r="ALL122" s="100"/>
      <c r="ALM122" s="100"/>
      <c r="ALN122" s="100"/>
      <c r="ALO122" s="100"/>
      <c r="ALP122" s="100"/>
      <c r="ALQ122" s="100"/>
      <c r="ALR122" s="100"/>
      <c r="ALS122" s="100"/>
      <c r="ALT122" s="100"/>
      <c r="ALU122" s="100"/>
      <c r="ALV122" s="100"/>
      <c r="ALW122" s="100"/>
      <c r="ALX122" s="100"/>
      <c r="ALY122" s="100"/>
      <c r="ALZ122" s="100"/>
      <c r="AMA122" s="100"/>
      <c r="AMB122" s="100"/>
      <c r="AMC122" s="100"/>
      <c r="AMD122" s="100"/>
      <c r="AME122" s="100"/>
      <c r="AMF122" s="100"/>
      <c r="AMG122" s="100"/>
      <c r="AMH122" s="100"/>
      <c r="AMI122" s="100"/>
    </row>
    <row r="123" spans="1:1023" s="284" customFormat="1" ht="25.5" x14ac:dyDescent="0.2">
      <c r="A123" s="202">
        <v>4</v>
      </c>
      <c r="B123" s="203" t="s">
        <v>142</v>
      </c>
      <c r="C123" s="202" t="s">
        <v>143</v>
      </c>
      <c r="D123" s="209" t="s">
        <v>408</v>
      </c>
      <c r="E123" s="369"/>
      <c r="F123" s="204" t="s">
        <v>144</v>
      </c>
      <c r="G123" s="207"/>
      <c r="H123" s="206" t="s">
        <v>133</v>
      </c>
      <c r="I123" s="99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00"/>
      <c r="GE123" s="100"/>
      <c r="GF123" s="100"/>
      <c r="GG123" s="100"/>
      <c r="GH123" s="100"/>
      <c r="GI123" s="100"/>
      <c r="GJ123" s="100"/>
      <c r="GK123" s="100"/>
      <c r="GL123" s="100"/>
      <c r="GM123" s="100"/>
      <c r="GN123" s="100"/>
      <c r="GO123" s="100"/>
      <c r="GP123" s="100"/>
      <c r="GQ123" s="100"/>
      <c r="GR123" s="100"/>
      <c r="GS123" s="100"/>
      <c r="GT123" s="100"/>
      <c r="GU123" s="100"/>
      <c r="GV123" s="100"/>
      <c r="GW123" s="100"/>
      <c r="GX123" s="100"/>
      <c r="GY123" s="100"/>
      <c r="GZ123" s="100"/>
      <c r="HA123" s="100"/>
      <c r="HB123" s="100"/>
      <c r="HC123" s="100"/>
      <c r="HD123" s="100"/>
      <c r="HE123" s="100"/>
      <c r="HF123" s="100"/>
      <c r="HG123" s="100"/>
      <c r="HH123" s="100"/>
      <c r="HI123" s="100"/>
      <c r="HJ123" s="100"/>
      <c r="HK123" s="100"/>
      <c r="HL123" s="100"/>
      <c r="HM123" s="100"/>
      <c r="HN123" s="100"/>
      <c r="HO123" s="100"/>
      <c r="HP123" s="100"/>
      <c r="HQ123" s="100"/>
      <c r="HR123" s="100"/>
      <c r="HS123" s="100"/>
      <c r="HT123" s="100"/>
      <c r="HU123" s="100"/>
      <c r="HV123" s="100"/>
      <c r="HW123" s="100"/>
      <c r="HX123" s="100"/>
      <c r="HY123" s="100"/>
      <c r="HZ123" s="100"/>
      <c r="IA123" s="100"/>
      <c r="IB123" s="100"/>
      <c r="IC123" s="100"/>
      <c r="ID123" s="100"/>
      <c r="IE123" s="100"/>
      <c r="IF123" s="100"/>
      <c r="IG123" s="100"/>
      <c r="IH123" s="100"/>
      <c r="II123" s="100"/>
      <c r="IJ123" s="100"/>
      <c r="IK123" s="100"/>
      <c r="IL123" s="100"/>
      <c r="IM123" s="100"/>
      <c r="IN123" s="100"/>
      <c r="IO123" s="100"/>
      <c r="IP123" s="100"/>
      <c r="IQ123" s="100"/>
      <c r="IR123" s="100"/>
      <c r="IS123" s="100"/>
      <c r="IT123" s="100"/>
      <c r="IU123" s="100"/>
      <c r="IV123" s="100"/>
      <c r="IW123" s="100"/>
      <c r="IX123" s="100"/>
      <c r="IY123" s="100"/>
      <c r="IZ123" s="100"/>
      <c r="JA123" s="100"/>
      <c r="JB123" s="100"/>
      <c r="JC123" s="100"/>
      <c r="JD123" s="100"/>
      <c r="JE123" s="100"/>
      <c r="JF123" s="100"/>
      <c r="JG123" s="100"/>
      <c r="JH123" s="100"/>
      <c r="JI123" s="100"/>
      <c r="JJ123" s="100"/>
      <c r="JK123" s="100"/>
      <c r="JL123" s="100"/>
      <c r="JM123" s="100"/>
      <c r="JN123" s="100"/>
      <c r="JO123" s="100"/>
      <c r="JP123" s="100"/>
      <c r="JQ123" s="100"/>
      <c r="JR123" s="100"/>
      <c r="JS123" s="100"/>
      <c r="JT123" s="100"/>
      <c r="JU123" s="100"/>
      <c r="JV123" s="100"/>
      <c r="JW123" s="100"/>
      <c r="JX123" s="100"/>
      <c r="JY123" s="100"/>
      <c r="JZ123" s="100"/>
      <c r="KA123" s="100"/>
      <c r="KB123" s="100"/>
      <c r="KC123" s="100"/>
      <c r="KD123" s="100"/>
      <c r="KE123" s="100"/>
      <c r="KF123" s="100"/>
      <c r="KG123" s="100"/>
      <c r="KH123" s="100"/>
      <c r="KI123" s="100"/>
      <c r="KJ123" s="100"/>
      <c r="KK123" s="100"/>
      <c r="KL123" s="100"/>
      <c r="KM123" s="100"/>
      <c r="KN123" s="100"/>
      <c r="KO123" s="100"/>
      <c r="KP123" s="100"/>
      <c r="KQ123" s="100"/>
      <c r="KR123" s="100"/>
      <c r="KS123" s="100"/>
      <c r="KT123" s="100"/>
      <c r="KU123" s="100"/>
      <c r="KV123" s="100"/>
      <c r="KW123" s="100"/>
      <c r="KX123" s="100"/>
      <c r="KY123" s="100"/>
      <c r="KZ123" s="100"/>
      <c r="LA123" s="100"/>
      <c r="LB123" s="100"/>
      <c r="LC123" s="100"/>
      <c r="LD123" s="100"/>
      <c r="LE123" s="100"/>
      <c r="LF123" s="100"/>
      <c r="LG123" s="100"/>
      <c r="LH123" s="100"/>
      <c r="LI123" s="100"/>
      <c r="LJ123" s="100"/>
      <c r="LK123" s="100"/>
      <c r="LL123" s="100"/>
      <c r="LM123" s="100"/>
      <c r="LN123" s="100"/>
      <c r="LO123" s="100"/>
      <c r="LP123" s="100"/>
      <c r="LQ123" s="100"/>
      <c r="LR123" s="100"/>
      <c r="LS123" s="100"/>
      <c r="LT123" s="100"/>
      <c r="LU123" s="100"/>
      <c r="LV123" s="100"/>
      <c r="LW123" s="100"/>
      <c r="LX123" s="100"/>
      <c r="LY123" s="100"/>
      <c r="LZ123" s="100"/>
      <c r="MA123" s="100"/>
      <c r="MB123" s="100"/>
      <c r="MC123" s="100"/>
      <c r="MD123" s="100"/>
      <c r="ME123" s="100"/>
      <c r="MF123" s="100"/>
      <c r="MG123" s="100"/>
      <c r="MH123" s="100"/>
      <c r="MI123" s="100"/>
      <c r="MJ123" s="100"/>
      <c r="MK123" s="100"/>
      <c r="ML123" s="100"/>
      <c r="MM123" s="100"/>
      <c r="MN123" s="100"/>
      <c r="MO123" s="100"/>
      <c r="MP123" s="100"/>
      <c r="MQ123" s="100"/>
      <c r="MR123" s="100"/>
      <c r="MS123" s="100"/>
      <c r="MT123" s="100"/>
      <c r="MU123" s="100"/>
      <c r="MV123" s="100"/>
      <c r="MW123" s="100"/>
      <c r="MX123" s="100"/>
      <c r="MY123" s="100"/>
      <c r="MZ123" s="100"/>
      <c r="NA123" s="100"/>
      <c r="NB123" s="100"/>
      <c r="NC123" s="100"/>
      <c r="ND123" s="100"/>
      <c r="NE123" s="100"/>
      <c r="NF123" s="100"/>
      <c r="NG123" s="100"/>
      <c r="NH123" s="100"/>
      <c r="NI123" s="100"/>
      <c r="NJ123" s="100"/>
      <c r="NK123" s="100"/>
      <c r="NL123" s="100"/>
      <c r="NM123" s="100"/>
      <c r="NN123" s="100"/>
      <c r="NO123" s="100"/>
      <c r="NP123" s="100"/>
      <c r="NQ123" s="100"/>
      <c r="NR123" s="100"/>
      <c r="NS123" s="100"/>
      <c r="NT123" s="100"/>
      <c r="NU123" s="100"/>
      <c r="NV123" s="100"/>
      <c r="NW123" s="100"/>
      <c r="NX123" s="100"/>
      <c r="NY123" s="100"/>
      <c r="NZ123" s="100"/>
      <c r="OA123" s="100"/>
      <c r="OB123" s="100"/>
      <c r="OC123" s="100"/>
      <c r="OD123" s="100"/>
      <c r="OE123" s="100"/>
      <c r="OF123" s="100"/>
      <c r="OG123" s="100"/>
      <c r="OH123" s="100"/>
      <c r="OI123" s="100"/>
      <c r="OJ123" s="100"/>
      <c r="OK123" s="100"/>
      <c r="OL123" s="100"/>
      <c r="OM123" s="100"/>
      <c r="ON123" s="100"/>
      <c r="OO123" s="100"/>
      <c r="OP123" s="100"/>
      <c r="OQ123" s="100"/>
      <c r="OR123" s="100"/>
      <c r="OS123" s="100"/>
      <c r="OT123" s="100"/>
      <c r="OU123" s="100"/>
      <c r="OV123" s="100"/>
      <c r="OW123" s="100"/>
      <c r="OX123" s="100"/>
      <c r="OY123" s="100"/>
      <c r="OZ123" s="100"/>
      <c r="PA123" s="100"/>
      <c r="PB123" s="100"/>
      <c r="PC123" s="100"/>
      <c r="PD123" s="100"/>
      <c r="PE123" s="100"/>
      <c r="PF123" s="100"/>
      <c r="PG123" s="100"/>
      <c r="PH123" s="100"/>
      <c r="PI123" s="100"/>
      <c r="PJ123" s="100"/>
      <c r="PK123" s="100"/>
      <c r="PL123" s="100"/>
      <c r="PM123" s="100"/>
      <c r="PN123" s="100"/>
      <c r="PO123" s="100"/>
      <c r="PP123" s="100"/>
      <c r="PQ123" s="100"/>
      <c r="PR123" s="100"/>
      <c r="PS123" s="100"/>
      <c r="PT123" s="100"/>
      <c r="PU123" s="100"/>
      <c r="PV123" s="100"/>
      <c r="PW123" s="100"/>
      <c r="PX123" s="100"/>
      <c r="PY123" s="100"/>
      <c r="PZ123" s="100"/>
      <c r="QA123" s="100"/>
      <c r="QB123" s="100"/>
      <c r="QC123" s="100"/>
      <c r="QD123" s="100"/>
      <c r="QE123" s="100"/>
      <c r="QF123" s="100"/>
      <c r="QG123" s="100"/>
      <c r="QH123" s="100"/>
      <c r="QI123" s="100"/>
      <c r="QJ123" s="100"/>
      <c r="QK123" s="100"/>
      <c r="QL123" s="100"/>
      <c r="QM123" s="100"/>
      <c r="QN123" s="100"/>
      <c r="QO123" s="100"/>
      <c r="QP123" s="100"/>
      <c r="QQ123" s="100"/>
      <c r="QR123" s="100"/>
      <c r="QS123" s="100"/>
      <c r="QT123" s="100"/>
      <c r="QU123" s="100"/>
      <c r="QV123" s="100"/>
      <c r="QW123" s="100"/>
      <c r="QX123" s="100"/>
      <c r="QY123" s="100"/>
      <c r="QZ123" s="100"/>
      <c r="RA123" s="100"/>
      <c r="RB123" s="100"/>
      <c r="RC123" s="100"/>
      <c r="RD123" s="100"/>
      <c r="RE123" s="100"/>
      <c r="RF123" s="100"/>
      <c r="RG123" s="100"/>
      <c r="RH123" s="100"/>
      <c r="RI123" s="100"/>
      <c r="RJ123" s="100"/>
      <c r="RK123" s="100"/>
      <c r="RL123" s="100"/>
      <c r="RM123" s="100"/>
      <c r="RN123" s="100"/>
      <c r="RO123" s="100"/>
      <c r="RP123" s="100"/>
      <c r="RQ123" s="100"/>
      <c r="RR123" s="100"/>
      <c r="RS123" s="100"/>
      <c r="RT123" s="100"/>
      <c r="RU123" s="100"/>
      <c r="RV123" s="100"/>
      <c r="RW123" s="100"/>
      <c r="RX123" s="100"/>
      <c r="RY123" s="100"/>
      <c r="RZ123" s="100"/>
      <c r="SA123" s="100"/>
      <c r="SB123" s="100"/>
      <c r="SC123" s="100"/>
      <c r="SD123" s="100"/>
      <c r="SE123" s="100"/>
      <c r="SF123" s="100"/>
      <c r="SG123" s="100"/>
      <c r="SH123" s="100"/>
      <c r="SI123" s="100"/>
      <c r="SJ123" s="100"/>
      <c r="SK123" s="100"/>
      <c r="SL123" s="100"/>
      <c r="SM123" s="100"/>
      <c r="SN123" s="100"/>
      <c r="SO123" s="100"/>
      <c r="SP123" s="100"/>
      <c r="SQ123" s="100"/>
      <c r="SR123" s="100"/>
      <c r="SS123" s="100"/>
      <c r="ST123" s="100"/>
      <c r="SU123" s="100"/>
      <c r="SV123" s="100"/>
      <c r="SW123" s="100"/>
      <c r="SX123" s="100"/>
      <c r="SY123" s="100"/>
      <c r="SZ123" s="100"/>
      <c r="TA123" s="100"/>
      <c r="TB123" s="100"/>
      <c r="TC123" s="100"/>
      <c r="TD123" s="100"/>
      <c r="TE123" s="100"/>
      <c r="TF123" s="100"/>
      <c r="TG123" s="100"/>
      <c r="TH123" s="100"/>
      <c r="TI123" s="100"/>
      <c r="TJ123" s="100"/>
      <c r="TK123" s="100"/>
      <c r="TL123" s="100"/>
      <c r="TM123" s="100"/>
      <c r="TN123" s="100"/>
      <c r="TO123" s="100"/>
      <c r="TP123" s="100"/>
      <c r="TQ123" s="100"/>
      <c r="TR123" s="100"/>
      <c r="TS123" s="100"/>
      <c r="TT123" s="100"/>
      <c r="TU123" s="100"/>
      <c r="TV123" s="100"/>
      <c r="TW123" s="100"/>
      <c r="TX123" s="100"/>
      <c r="TY123" s="100"/>
      <c r="TZ123" s="100"/>
      <c r="UA123" s="100"/>
      <c r="UB123" s="100"/>
      <c r="UC123" s="100"/>
      <c r="UD123" s="100"/>
      <c r="UE123" s="100"/>
      <c r="UF123" s="100"/>
      <c r="UG123" s="100"/>
      <c r="UH123" s="100"/>
      <c r="UI123" s="100"/>
      <c r="UJ123" s="100"/>
      <c r="UK123" s="100"/>
      <c r="UL123" s="100"/>
      <c r="UM123" s="100"/>
      <c r="UN123" s="100"/>
      <c r="UO123" s="100"/>
      <c r="UP123" s="100"/>
      <c r="UQ123" s="100"/>
      <c r="UR123" s="100"/>
      <c r="US123" s="100"/>
      <c r="UT123" s="100"/>
      <c r="UU123" s="100"/>
      <c r="UV123" s="100"/>
      <c r="UW123" s="100"/>
      <c r="UX123" s="100"/>
      <c r="UY123" s="100"/>
      <c r="UZ123" s="100"/>
      <c r="VA123" s="100"/>
      <c r="VB123" s="100"/>
      <c r="VC123" s="100"/>
      <c r="VD123" s="100"/>
      <c r="VE123" s="100"/>
      <c r="VF123" s="100"/>
      <c r="VG123" s="100"/>
      <c r="VH123" s="100"/>
      <c r="VI123" s="100"/>
      <c r="VJ123" s="100"/>
      <c r="VK123" s="100"/>
      <c r="VL123" s="100"/>
      <c r="VM123" s="100"/>
      <c r="VN123" s="100"/>
      <c r="VO123" s="100"/>
      <c r="VP123" s="100"/>
      <c r="VQ123" s="100"/>
      <c r="VR123" s="100"/>
      <c r="VS123" s="100"/>
      <c r="VT123" s="100"/>
      <c r="VU123" s="100"/>
      <c r="VV123" s="100"/>
      <c r="VW123" s="100"/>
      <c r="VX123" s="100"/>
      <c r="VY123" s="100"/>
      <c r="VZ123" s="100"/>
      <c r="WA123" s="100"/>
      <c r="WB123" s="100"/>
      <c r="WC123" s="100"/>
      <c r="WD123" s="100"/>
      <c r="WE123" s="100"/>
      <c r="WF123" s="100"/>
      <c r="WG123" s="100"/>
      <c r="WH123" s="100"/>
      <c r="WI123" s="100"/>
      <c r="WJ123" s="100"/>
      <c r="WK123" s="100"/>
      <c r="WL123" s="100"/>
      <c r="WM123" s="100"/>
      <c r="WN123" s="100"/>
      <c r="WO123" s="100"/>
      <c r="WP123" s="100"/>
      <c r="WQ123" s="100"/>
      <c r="WR123" s="100"/>
      <c r="WS123" s="100"/>
      <c r="WT123" s="100"/>
      <c r="WU123" s="100"/>
      <c r="WV123" s="100"/>
      <c r="WW123" s="100"/>
      <c r="WX123" s="100"/>
      <c r="WY123" s="100"/>
      <c r="WZ123" s="100"/>
      <c r="XA123" s="100"/>
      <c r="XB123" s="100"/>
      <c r="XC123" s="100"/>
      <c r="XD123" s="100"/>
      <c r="XE123" s="100"/>
      <c r="XF123" s="100"/>
      <c r="XG123" s="100"/>
      <c r="XH123" s="100"/>
      <c r="XI123" s="100"/>
      <c r="XJ123" s="100"/>
      <c r="XK123" s="100"/>
      <c r="XL123" s="100"/>
      <c r="XM123" s="100"/>
      <c r="XN123" s="100"/>
      <c r="XO123" s="100"/>
      <c r="XP123" s="100"/>
      <c r="XQ123" s="100"/>
      <c r="XR123" s="100"/>
      <c r="XS123" s="100"/>
      <c r="XT123" s="100"/>
      <c r="XU123" s="100"/>
      <c r="XV123" s="100"/>
      <c r="XW123" s="100"/>
      <c r="XX123" s="100"/>
      <c r="XY123" s="100"/>
      <c r="XZ123" s="100"/>
      <c r="YA123" s="100"/>
      <c r="YB123" s="100"/>
      <c r="YC123" s="100"/>
      <c r="YD123" s="100"/>
      <c r="YE123" s="100"/>
      <c r="YF123" s="100"/>
      <c r="YG123" s="100"/>
      <c r="YH123" s="100"/>
      <c r="YI123" s="100"/>
      <c r="YJ123" s="100"/>
      <c r="YK123" s="100"/>
      <c r="YL123" s="100"/>
      <c r="YM123" s="100"/>
      <c r="YN123" s="100"/>
      <c r="YO123" s="100"/>
      <c r="YP123" s="100"/>
      <c r="YQ123" s="100"/>
      <c r="YR123" s="100"/>
      <c r="YS123" s="100"/>
      <c r="YT123" s="100"/>
      <c r="YU123" s="100"/>
      <c r="YV123" s="100"/>
      <c r="YW123" s="100"/>
      <c r="YX123" s="100"/>
      <c r="YY123" s="100"/>
      <c r="YZ123" s="100"/>
      <c r="ZA123" s="100"/>
      <c r="ZB123" s="100"/>
      <c r="ZC123" s="100"/>
      <c r="ZD123" s="100"/>
      <c r="ZE123" s="100"/>
      <c r="ZF123" s="100"/>
      <c r="ZG123" s="100"/>
      <c r="ZH123" s="100"/>
      <c r="ZI123" s="100"/>
      <c r="ZJ123" s="100"/>
      <c r="ZK123" s="100"/>
      <c r="ZL123" s="100"/>
      <c r="ZM123" s="100"/>
      <c r="ZN123" s="100"/>
      <c r="ZO123" s="100"/>
      <c r="ZP123" s="100"/>
      <c r="ZQ123" s="100"/>
      <c r="ZR123" s="100"/>
      <c r="ZS123" s="100"/>
      <c r="ZT123" s="100"/>
      <c r="ZU123" s="100"/>
      <c r="ZV123" s="100"/>
      <c r="ZW123" s="100"/>
      <c r="ZX123" s="100"/>
      <c r="ZY123" s="100"/>
      <c r="ZZ123" s="100"/>
      <c r="AAA123" s="100"/>
      <c r="AAB123" s="100"/>
      <c r="AAC123" s="100"/>
      <c r="AAD123" s="100"/>
      <c r="AAE123" s="100"/>
      <c r="AAF123" s="100"/>
      <c r="AAG123" s="100"/>
      <c r="AAH123" s="100"/>
      <c r="AAI123" s="100"/>
      <c r="AAJ123" s="100"/>
      <c r="AAK123" s="100"/>
      <c r="AAL123" s="100"/>
      <c r="AAM123" s="100"/>
      <c r="AAN123" s="100"/>
      <c r="AAO123" s="100"/>
      <c r="AAP123" s="100"/>
      <c r="AAQ123" s="100"/>
      <c r="AAR123" s="100"/>
      <c r="AAS123" s="100"/>
      <c r="AAT123" s="100"/>
      <c r="AAU123" s="100"/>
      <c r="AAV123" s="100"/>
      <c r="AAW123" s="100"/>
      <c r="AAX123" s="100"/>
      <c r="AAY123" s="100"/>
      <c r="AAZ123" s="100"/>
      <c r="ABA123" s="100"/>
      <c r="ABB123" s="100"/>
      <c r="ABC123" s="100"/>
      <c r="ABD123" s="100"/>
      <c r="ABE123" s="100"/>
      <c r="ABF123" s="100"/>
      <c r="ABG123" s="100"/>
      <c r="ABH123" s="100"/>
      <c r="ABI123" s="100"/>
      <c r="ABJ123" s="100"/>
      <c r="ABK123" s="100"/>
      <c r="ABL123" s="100"/>
      <c r="ABM123" s="100"/>
      <c r="ABN123" s="100"/>
      <c r="ABO123" s="100"/>
      <c r="ABP123" s="100"/>
      <c r="ABQ123" s="100"/>
      <c r="ABR123" s="100"/>
      <c r="ABS123" s="100"/>
      <c r="ABT123" s="100"/>
      <c r="ABU123" s="100"/>
      <c r="ABV123" s="100"/>
      <c r="ABW123" s="100"/>
      <c r="ABX123" s="100"/>
      <c r="ABY123" s="100"/>
      <c r="ABZ123" s="100"/>
      <c r="ACA123" s="100"/>
      <c r="ACB123" s="100"/>
      <c r="ACC123" s="100"/>
      <c r="ACD123" s="100"/>
      <c r="ACE123" s="100"/>
      <c r="ACF123" s="100"/>
      <c r="ACG123" s="100"/>
      <c r="ACH123" s="100"/>
      <c r="ACI123" s="100"/>
      <c r="ACJ123" s="100"/>
      <c r="ACK123" s="100"/>
      <c r="ACL123" s="100"/>
      <c r="ACM123" s="100"/>
      <c r="ACN123" s="100"/>
      <c r="ACO123" s="100"/>
      <c r="ACP123" s="100"/>
      <c r="ACQ123" s="100"/>
      <c r="ACR123" s="100"/>
      <c r="ACS123" s="100"/>
      <c r="ACT123" s="100"/>
      <c r="ACU123" s="100"/>
      <c r="ACV123" s="100"/>
      <c r="ACW123" s="100"/>
      <c r="ACX123" s="100"/>
      <c r="ACY123" s="100"/>
      <c r="ACZ123" s="100"/>
      <c r="ADA123" s="100"/>
      <c r="ADB123" s="100"/>
      <c r="ADC123" s="100"/>
      <c r="ADD123" s="100"/>
      <c r="ADE123" s="100"/>
      <c r="ADF123" s="100"/>
      <c r="ADG123" s="100"/>
      <c r="ADH123" s="100"/>
      <c r="ADI123" s="100"/>
      <c r="ADJ123" s="100"/>
      <c r="ADK123" s="100"/>
      <c r="ADL123" s="100"/>
      <c r="ADM123" s="100"/>
      <c r="ADN123" s="100"/>
      <c r="ADO123" s="100"/>
      <c r="ADP123" s="100"/>
      <c r="ADQ123" s="100"/>
      <c r="ADR123" s="100"/>
      <c r="ADS123" s="100"/>
      <c r="ADT123" s="100"/>
      <c r="ADU123" s="100"/>
      <c r="ADV123" s="100"/>
      <c r="ADW123" s="100"/>
      <c r="ADX123" s="100"/>
      <c r="ADY123" s="100"/>
      <c r="ADZ123" s="100"/>
      <c r="AEA123" s="100"/>
      <c r="AEB123" s="100"/>
      <c r="AEC123" s="100"/>
      <c r="AED123" s="100"/>
      <c r="AEE123" s="100"/>
      <c r="AEF123" s="100"/>
      <c r="AEG123" s="100"/>
      <c r="AEH123" s="100"/>
      <c r="AEI123" s="100"/>
      <c r="AEJ123" s="100"/>
      <c r="AEK123" s="100"/>
      <c r="AEL123" s="100"/>
      <c r="AEM123" s="100"/>
      <c r="AEN123" s="100"/>
      <c r="AEO123" s="100"/>
      <c r="AEP123" s="100"/>
      <c r="AEQ123" s="100"/>
      <c r="AER123" s="100"/>
      <c r="AES123" s="100"/>
      <c r="AET123" s="100"/>
      <c r="AEU123" s="100"/>
      <c r="AEV123" s="100"/>
      <c r="AEW123" s="100"/>
      <c r="AEX123" s="100"/>
      <c r="AEY123" s="100"/>
      <c r="AEZ123" s="100"/>
      <c r="AFA123" s="100"/>
      <c r="AFB123" s="100"/>
      <c r="AFC123" s="100"/>
      <c r="AFD123" s="100"/>
      <c r="AFE123" s="100"/>
      <c r="AFF123" s="100"/>
      <c r="AFG123" s="100"/>
      <c r="AFH123" s="100"/>
      <c r="AFI123" s="100"/>
      <c r="AFJ123" s="100"/>
      <c r="AFK123" s="100"/>
      <c r="AFL123" s="100"/>
      <c r="AFM123" s="100"/>
      <c r="AFN123" s="100"/>
      <c r="AFO123" s="100"/>
      <c r="AFP123" s="100"/>
      <c r="AFQ123" s="100"/>
      <c r="AFR123" s="100"/>
      <c r="AFS123" s="100"/>
      <c r="AFT123" s="100"/>
      <c r="AFU123" s="100"/>
      <c r="AFV123" s="100"/>
      <c r="AFW123" s="100"/>
      <c r="AFX123" s="100"/>
      <c r="AFY123" s="100"/>
      <c r="AFZ123" s="100"/>
      <c r="AGA123" s="100"/>
      <c r="AGB123" s="100"/>
      <c r="AGC123" s="100"/>
      <c r="AGD123" s="100"/>
      <c r="AGE123" s="100"/>
      <c r="AGF123" s="100"/>
      <c r="AGG123" s="100"/>
      <c r="AGH123" s="100"/>
      <c r="AGI123" s="100"/>
      <c r="AGJ123" s="100"/>
      <c r="AGK123" s="100"/>
      <c r="AGL123" s="100"/>
      <c r="AGM123" s="100"/>
      <c r="AGN123" s="100"/>
      <c r="AGO123" s="100"/>
      <c r="AGP123" s="100"/>
      <c r="AGQ123" s="100"/>
      <c r="AGR123" s="100"/>
      <c r="AGS123" s="100"/>
      <c r="AGT123" s="100"/>
      <c r="AGU123" s="100"/>
      <c r="AGV123" s="100"/>
      <c r="AGW123" s="100"/>
      <c r="AGX123" s="100"/>
      <c r="AGY123" s="100"/>
      <c r="AGZ123" s="100"/>
      <c r="AHA123" s="100"/>
      <c r="AHB123" s="100"/>
      <c r="AHC123" s="100"/>
      <c r="AHD123" s="100"/>
      <c r="AHE123" s="100"/>
      <c r="AHF123" s="100"/>
      <c r="AHG123" s="100"/>
      <c r="AHH123" s="100"/>
      <c r="AHI123" s="100"/>
      <c r="AHJ123" s="100"/>
      <c r="AHK123" s="100"/>
      <c r="AHL123" s="100"/>
      <c r="AHM123" s="100"/>
      <c r="AHN123" s="100"/>
      <c r="AHO123" s="100"/>
      <c r="AHP123" s="100"/>
      <c r="AHQ123" s="100"/>
      <c r="AHR123" s="100"/>
      <c r="AHS123" s="100"/>
      <c r="AHT123" s="100"/>
      <c r="AHU123" s="100"/>
      <c r="AHV123" s="100"/>
      <c r="AHW123" s="100"/>
      <c r="AHX123" s="100"/>
      <c r="AHY123" s="100"/>
      <c r="AHZ123" s="100"/>
      <c r="AIA123" s="100"/>
      <c r="AIB123" s="100"/>
      <c r="AIC123" s="100"/>
      <c r="AID123" s="100"/>
      <c r="AIE123" s="100"/>
      <c r="AIF123" s="100"/>
      <c r="AIG123" s="100"/>
      <c r="AIH123" s="100"/>
      <c r="AII123" s="100"/>
      <c r="AIJ123" s="100"/>
      <c r="AIK123" s="100"/>
      <c r="AIL123" s="100"/>
      <c r="AIM123" s="100"/>
      <c r="AIN123" s="100"/>
      <c r="AIO123" s="100"/>
      <c r="AIP123" s="100"/>
      <c r="AIQ123" s="100"/>
      <c r="AIR123" s="100"/>
      <c r="AIS123" s="100"/>
      <c r="AIT123" s="100"/>
      <c r="AIU123" s="100"/>
      <c r="AIV123" s="100"/>
      <c r="AIW123" s="100"/>
      <c r="AIX123" s="100"/>
      <c r="AIY123" s="100"/>
      <c r="AIZ123" s="100"/>
      <c r="AJA123" s="100"/>
      <c r="AJB123" s="100"/>
      <c r="AJC123" s="100"/>
      <c r="AJD123" s="100"/>
      <c r="AJE123" s="100"/>
      <c r="AJF123" s="100"/>
      <c r="AJG123" s="100"/>
      <c r="AJH123" s="100"/>
      <c r="AJI123" s="100"/>
      <c r="AJJ123" s="100"/>
      <c r="AJK123" s="100"/>
      <c r="AJL123" s="100"/>
      <c r="AJM123" s="100"/>
      <c r="AJN123" s="100"/>
      <c r="AJO123" s="100"/>
      <c r="AJP123" s="100"/>
      <c r="AJQ123" s="100"/>
      <c r="AJR123" s="100"/>
      <c r="AJS123" s="100"/>
      <c r="AJT123" s="100"/>
      <c r="AJU123" s="100"/>
      <c r="AJV123" s="100"/>
      <c r="AJW123" s="100"/>
      <c r="AJX123" s="100"/>
      <c r="AJY123" s="100"/>
      <c r="AJZ123" s="100"/>
      <c r="AKA123" s="100"/>
      <c r="AKB123" s="100"/>
      <c r="AKC123" s="100"/>
      <c r="AKD123" s="100"/>
      <c r="AKE123" s="100"/>
      <c r="AKF123" s="100"/>
      <c r="AKG123" s="100"/>
      <c r="AKH123" s="100"/>
      <c r="AKI123" s="100"/>
      <c r="AKJ123" s="100"/>
      <c r="AKK123" s="100"/>
      <c r="AKL123" s="100"/>
      <c r="AKM123" s="100"/>
      <c r="AKN123" s="100"/>
      <c r="AKO123" s="100"/>
      <c r="AKP123" s="100"/>
      <c r="AKQ123" s="100"/>
      <c r="AKR123" s="100"/>
      <c r="AKS123" s="100"/>
      <c r="AKT123" s="100"/>
      <c r="AKU123" s="100"/>
      <c r="AKV123" s="100"/>
      <c r="AKW123" s="100"/>
      <c r="AKX123" s="100"/>
      <c r="AKY123" s="100"/>
      <c r="AKZ123" s="100"/>
      <c r="ALA123" s="100"/>
      <c r="ALB123" s="100"/>
      <c r="ALC123" s="100"/>
      <c r="ALD123" s="100"/>
      <c r="ALE123" s="100"/>
      <c r="ALF123" s="100"/>
      <c r="ALG123" s="100"/>
      <c r="ALH123" s="100"/>
      <c r="ALI123" s="100"/>
      <c r="ALJ123" s="100"/>
      <c r="ALK123" s="100"/>
      <c r="ALL123" s="100"/>
      <c r="ALM123" s="100"/>
      <c r="ALN123" s="100"/>
      <c r="ALO123" s="100"/>
      <c r="ALP123" s="100"/>
      <c r="ALQ123" s="100"/>
      <c r="ALR123" s="100"/>
      <c r="ALS123" s="100"/>
      <c r="ALT123" s="100"/>
      <c r="ALU123" s="100"/>
      <c r="ALV123" s="100"/>
      <c r="ALW123" s="100"/>
      <c r="ALX123" s="100"/>
      <c r="ALY123" s="100"/>
      <c r="ALZ123" s="100"/>
      <c r="AMA123" s="100"/>
      <c r="AMB123" s="100"/>
      <c r="AMC123" s="100"/>
      <c r="AMD123" s="100"/>
      <c r="AME123" s="100"/>
      <c r="AMF123" s="100"/>
      <c r="AMG123" s="100"/>
      <c r="AMH123" s="100"/>
      <c r="AMI123" s="100"/>
    </row>
    <row r="124" spans="1:1023" s="284" customFormat="1" ht="25.5" x14ac:dyDescent="0.2">
      <c r="A124" s="202">
        <v>5</v>
      </c>
      <c r="B124" s="203" t="s">
        <v>145</v>
      </c>
      <c r="C124" s="202">
        <v>2018</v>
      </c>
      <c r="D124" s="209" t="s">
        <v>409</v>
      </c>
      <c r="E124" s="369"/>
      <c r="F124" s="204"/>
      <c r="G124" s="207"/>
      <c r="H124" s="206" t="s">
        <v>133</v>
      </c>
      <c r="I124" s="99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00"/>
      <c r="GE124" s="100"/>
      <c r="GF124" s="100"/>
      <c r="GG124" s="100"/>
      <c r="GH124" s="100"/>
      <c r="GI124" s="100"/>
      <c r="GJ124" s="100"/>
      <c r="GK124" s="100"/>
      <c r="GL124" s="100"/>
      <c r="GM124" s="100"/>
      <c r="GN124" s="100"/>
      <c r="GO124" s="100"/>
      <c r="GP124" s="100"/>
      <c r="GQ124" s="100"/>
      <c r="GR124" s="100"/>
      <c r="GS124" s="100"/>
      <c r="GT124" s="100"/>
      <c r="GU124" s="100"/>
      <c r="GV124" s="100"/>
      <c r="GW124" s="100"/>
      <c r="GX124" s="100"/>
      <c r="GY124" s="100"/>
      <c r="GZ124" s="100"/>
      <c r="HA124" s="100"/>
      <c r="HB124" s="100"/>
      <c r="HC124" s="100"/>
      <c r="HD124" s="100"/>
      <c r="HE124" s="100"/>
      <c r="HF124" s="100"/>
      <c r="HG124" s="100"/>
      <c r="HH124" s="100"/>
      <c r="HI124" s="100"/>
      <c r="HJ124" s="100"/>
      <c r="HK124" s="100"/>
      <c r="HL124" s="100"/>
      <c r="HM124" s="100"/>
      <c r="HN124" s="100"/>
      <c r="HO124" s="100"/>
      <c r="HP124" s="100"/>
      <c r="HQ124" s="100"/>
      <c r="HR124" s="100"/>
      <c r="HS124" s="100"/>
      <c r="HT124" s="100"/>
      <c r="HU124" s="100"/>
      <c r="HV124" s="100"/>
      <c r="HW124" s="100"/>
      <c r="HX124" s="100"/>
      <c r="HY124" s="100"/>
      <c r="HZ124" s="100"/>
      <c r="IA124" s="100"/>
      <c r="IB124" s="100"/>
      <c r="IC124" s="100"/>
      <c r="ID124" s="100"/>
      <c r="IE124" s="100"/>
      <c r="IF124" s="100"/>
      <c r="IG124" s="100"/>
      <c r="IH124" s="100"/>
      <c r="II124" s="100"/>
      <c r="IJ124" s="100"/>
      <c r="IK124" s="100"/>
      <c r="IL124" s="100"/>
      <c r="IM124" s="100"/>
      <c r="IN124" s="100"/>
      <c r="IO124" s="100"/>
      <c r="IP124" s="100"/>
      <c r="IQ124" s="100"/>
      <c r="IR124" s="100"/>
      <c r="IS124" s="100"/>
      <c r="IT124" s="100"/>
      <c r="IU124" s="100"/>
      <c r="IV124" s="100"/>
      <c r="IW124" s="100"/>
      <c r="IX124" s="100"/>
      <c r="IY124" s="100"/>
      <c r="IZ124" s="100"/>
      <c r="JA124" s="100"/>
      <c r="JB124" s="100"/>
      <c r="JC124" s="100"/>
      <c r="JD124" s="100"/>
      <c r="JE124" s="100"/>
      <c r="JF124" s="100"/>
      <c r="JG124" s="100"/>
      <c r="JH124" s="100"/>
      <c r="JI124" s="100"/>
      <c r="JJ124" s="100"/>
      <c r="JK124" s="100"/>
      <c r="JL124" s="100"/>
      <c r="JM124" s="100"/>
      <c r="JN124" s="100"/>
      <c r="JO124" s="100"/>
      <c r="JP124" s="100"/>
      <c r="JQ124" s="100"/>
      <c r="JR124" s="100"/>
      <c r="JS124" s="100"/>
      <c r="JT124" s="100"/>
      <c r="JU124" s="100"/>
      <c r="JV124" s="100"/>
      <c r="JW124" s="100"/>
      <c r="JX124" s="100"/>
      <c r="JY124" s="100"/>
      <c r="JZ124" s="100"/>
      <c r="KA124" s="100"/>
      <c r="KB124" s="100"/>
      <c r="KC124" s="100"/>
      <c r="KD124" s="100"/>
      <c r="KE124" s="100"/>
      <c r="KF124" s="100"/>
      <c r="KG124" s="100"/>
      <c r="KH124" s="100"/>
      <c r="KI124" s="100"/>
      <c r="KJ124" s="100"/>
      <c r="KK124" s="100"/>
      <c r="KL124" s="100"/>
      <c r="KM124" s="100"/>
      <c r="KN124" s="100"/>
      <c r="KO124" s="100"/>
      <c r="KP124" s="100"/>
      <c r="KQ124" s="100"/>
      <c r="KR124" s="100"/>
      <c r="KS124" s="100"/>
      <c r="KT124" s="100"/>
      <c r="KU124" s="100"/>
      <c r="KV124" s="100"/>
      <c r="KW124" s="100"/>
      <c r="KX124" s="100"/>
      <c r="KY124" s="100"/>
      <c r="KZ124" s="100"/>
      <c r="LA124" s="100"/>
      <c r="LB124" s="100"/>
      <c r="LC124" s="100"/>
      <c r="LD124" s="100"/>
      <c r="LE124" s="100"/>
      <c r="LF124" s="100"/>
      <c r="LG124" s="100"/>
      <c r="LH124" s="100"/>
      <c r="LI124" s="100"/>
      <c r="LJ124" s="100"/>
      <c r="LK124" s="100"/>
      <c r="LL124" s="100"/>
      <c r="LM124" s="100"/>
      <c r="LN124" s="100"/>
      <c r="LO124" s="100"/>
      <c r="LP124" s="100"/>
      <c r="LQ124" s="100"/>
      <c r="LR124" s="100"/>
      <c r="LS124" s="100"/>
      <c r="LT124" s="100"/>
      <c r="LU124" s="100"/>
      <c r="LV124" s="100"/>
      <c r="LW124" s="100"/>
      <c r="LX124" s="100"/>
      <c r="LY124" s="100"/>
      <c r="LZ124" s="100"/>
      <c r="MA124" s="100"/>
      <c r="MB124" s="100"/>
      <c r="MC124" s="100"/>
      <c r="MD124" s="100"/>
      <c r="ME124" s="100"/>
      <c r="MF124" s="100"/>
      <c r="MG124" s="100"/>
      <c r="MH124" s="100"/>
      <c r="MI124" s="100"/>
      <c r="MJ124" s="100"/>
      <c r="MK124" s="100"/>
      <c r="ML124" s="100"/>
      <c r="MM124" s="100"/>
      <c r="MN124" s="100"/>
      <c r="MO124" s="100"/>
      <c r="MP124" s="100"/>
      <c r="MQ124" s="100"/>
      <c r="MR124" s="100"/>
      <c r="MS124" s="100"/>
      <c r="MT124" s="100"/>
      <c r="MU124" s="100"/>
      <c r="MV124" s="100"/>
      <c r="MW124" s="100"/>
      <c r="MX124" s="100"/>
      <c r="MY124" s="100"/>
      <c r="MZ124" s="100"/>
      <c r="NA124" s="100"/>
      <c r="NB124" s="100"/>
      <c r="NC124" s="100"/>
      <c r="ND124" s="100"/>
      <c r="NE124" s="100"/>
      <c r="NF124" s="100"/>
      <c r="NG124" s="100"/>
      <c r="NH124" s="100"/>
      <c r="NI124" s="100"/>
      <c r="NJ124" s="100"/>
      <c r="NK124" s="100"/>
      <c r="NL124" s="100"/>
      <c r="NM124" s="100"/>
      <c r="NN124" s="100"/>
      <c r="NO124" s="100"/>
      <c r="NP124" s="100"/>
      <c r="NQ124" s="100"/>
      <c r="NR124" s="100"/>
      <c r="NS124" s="100"/>
      <c r="NT124" s="100"/>
      <c r="NU124" s="100"/>
      <c r="NV124" s="100"/>
      <c r="NW124" s="100"/>
      <c r="NX124" s="100"/>
      <c r="NY124" s="100"/>
      <c r="NZ124" s="100"/>
      <c r="OA124" s="100"/>
      <c r="OB124" s="100"/>
      <c r="OC124" s="100"/>
      <c r="OD124" s="100"/>
      <c r="OE124" s="100"/>
      <c r="OF124" s="100"/>
      <c r="OG124" s="100"/>
      <c r="OH124" s="100"/>
      <c r="OI124" s="100"/>
      <c r="OJ124" s="100"/>
      <c r="OK124" s="100"/>
      <c r="OL124" s="100"/>
      <c r="OM124" s="100"/>
      <c r="ON124" s="100"/>
      <c r="OO124" s="100"/>
      <c r="OP124" s="100"/>
      <c r="OQ124" s="100"/>
      <c r="OR124" s="100"/>
      <c r="OS124" s="100"/>
      <c r="OT124" s="100"/>
      <c r="OU124" s="100"/>
      <c r="OV124" s="100"/>
      <c r="OW124" s="100"/>
      <c r="OX124" s="100"/>
      <c r="OY124" s="100"/>
      <c r="OZ124" s="100"/>
      <c r="PA124" s="100"/>
      <c r="PB124" s="100"/>
      <c r="PC124" s="100"/>
      <c r="PD124" s="100"/>
      <c r="PE124" s="100"/>
      <c r="PF124" s="100"/>
      <c r="PG124" s="100"/>
      <c r="PH124" s="100"/>
      <c r="PI124" s="100"/>
      <c r="PJ124" s="100"/>
      <c r="PK124" s="100"/>
      <c r="PL124" s="100"/>
      <c r="PM124" s="100"/>
      <c r="PN124" s="100"/>
      <c r="PO124" s="100"/>
      <c r="PP124" s="100"/>
      <c r="PQ124" s="100"/>
      <c r="PR124" s="100"/>
      <c r="PS124" s="100"/>
      <c r="PT124" s="100"/>
      <c r="PU124" s="100"/>
      <c r="PV124" s="100"/>
      <c r="PW124" s="100"/>
      <c r="PX124" s="100"/>
      <c r="PY124" s="100"/>
      <c r="PZ124" s="100"/>
      <c r="QA124" s="100"/>
      <c r="QB124" s="100"/>
      <c r="QC124" s="100"/>
      <c r="QD124" s="100"/>
      <c r="QE124" s="100"/>
      <c r="QF124" s="100"/>
      <c r="QG124" s="100"/>
      <c r="QH124" s="100"/>
      <c r="QI124" s="100"/>
      <c r="QJ124" s="100"/>
      <c r="QK124" s="100"/>
      <c r="QL124" s="100"/>
      <c r="QM124" s="100"/>
      <c r="QN124" s="100"/>
      <c r="QO124" s="100"/>
      <c r="QP124" s="100"/>
      <c r="QQ124" s="100"/>
      <c r="QR124" s="100"/>
      <c r="QS124" s="100"/>
      <c r="QT124" s="100"/>
      <c r="QU124" s="100"/>
      <c r="QV124" s="100"/>
      <c r="QW124" s="100"/>
      <c r="QX124" s="100"/>
      <c r="QY124" s="100"/>
      <c r="QZ124" s="100"/>
      <c r="RA124" s="100"/>
      <c r="RB124" s="100"/>
      <c r="RC124" s="100"/>
      <c r="RD124" s="100"/>
      <c r="RE124" s="100"/>
      <c r="RF124" s="100"/>
      <c r="RG124" s="100"/>
      <c r="RH124" s="100"/>
      <c r="RI124" s="100"/>
      <c r="RJ124" s="100"/>
      <c r="RK124" s="100"/>
      <c r="RL124" s="100"/>
      <c r="RM124" s="100"/>
      <c r="RN124" s="100"/>
      <c r="RO124" s="100"/>
      <c r="RP124" s="100"/>
      <c r="RQ124" s="100"/>
      <c r="RR124" s="100"/>
      <c r="RS124" s="100"/>
      <c r="RT124" s="100"/>
      <c r="RU124" s="100"/>
      <c r="RV124" s="100"/>
      <c r="RW124" s="100"/>
      <c r="RX124" s="100"/>
      <c r="RY124" s="100"/>
      <c r="RZ124" s="100"/>
      <c r="SA124" s="100"/>
      <c r="SB124" s="100"/>
      <c r="SC124" s="100"/>
      <c r="SD124" s="100"/>
      <c r="SE124" s="100"/>
      <c r="SF124" s="100"/>
      <c r="SG124" s="100"/>
      <c r="SH124" s="100"/>
      <c r="SI124" s="100"/>
      <c r="SJ124" s="100"/>
      <c r="SK124" s="100"/>
      <c r="SL124" s="100"/>
      <c r="SM124" s="100"/>
      <c r="SN124" s="100"/>
      <c r="SO124" s="100"/>
      <c r="SP124" s="100"/>
      <c r="SQ124" s="100"/>
      <c r="SR124" s="100"/>
      <c r="SS124" s="100"/>
      <c r="ST124" s="100"/>
      <c r="SU124" s="100"/>
      <c r="SV124" s="100"/>
      <c r="SW124" s="100"/>
      <c r="SX124" s="100"/>
      <c r="SY124" s="100"/>
      <c r="SZ124" s="100"/>
      <c r="TA124" s="100"/>
      <c r="TB124" s="100"/>
      <c r="TC124" s="100"/>
      <c r="TD124" s="100"/>
      <c r="TE124" s="100"/>
      <c r="TF124" s="100"/>
      <c r="TG124" s="100"/>
      <c r="TH124" s="100"/>
      <c r="TI124" s="100"/>
      <c r="TJ124" s="100"/>
      <c r="TK124" s="100"/>
      <c r="TL124" s="100"/>
      <c r="TM124" s="100"/>
      <c r="TN124" s="100"/>
      <c r="TO124" s="100"/>
      <c r="TP124" s="100"/>
      <c r="TQ124" s="100"/>
      <c r="TR124" s="100"/>
      <c r="TS124" s="100"/>
      <c r="TT124" s="100"/>
      <c r="TU124" s="100"/>
      <c r="TV124" s="100"/>
      <c r="TW124" s="100"/>
      <c r="TX124" s="100"/>
      <c r="TY124" s="100"/>
      <c r="TZ124" s="100"/>
      <c r="UA124" s="100"/>
      <c r="UB124" s="100"/>
      <c r="UC124" s="100"/>
      <c r="UD124" s="100"/>
      <c r="UE124" s="100"/>
      <c r="UF124" s="100"/>
      <c r="UG124" s="100"/>
      <c r="UH124" s="100"/>
      <c r="UI124" s="100"/>
      <c r="UJ124" s="100"/>
      <c r="UK124" s="100"/>
      <c r="UL124" s="100"/>
      <c r="UM124" s="100"/>
      <c r="UN124" s="100"/>
      <c r="UO124" s="100"/>
      <c r="UP124" s="100"/>
      <c r="UQ124" s="100"/>
      <c r="UR124" s="100"/>
      <c r="US124" s="100"/>
      <c r="UT124" s="100"/>
      <c r="UU124" s="100"/>
      <c r="UV124" s="100"/>
      <c r="UW124" s="100"/>
      <c r="UX124" s="100"/>
      <c r="UY124" s="100"/>
      <c r="UZ124" s="100"/>
      <c r="VA124" s="100"/>
      <c r="VB124" s="100"/>
      <c r="VC124" s="100"/>
      <c r="VD124" s="100"/>
      <c r="VE124" s="100"/>
      <c r="VF124" s="100"/>
      <c r="VG124" s="100"/>
      <c r="VH124" s="100"/>
      <c r="VI124" s="100"/>
      <c r="VJ124" s="100"/>
      <c r="VK124" s="100"/>
      <c r="VL124" s="100"/>
      <c r="VM124" s="100"/>
      <c r="VN124" s="100"/>
      <c r="VO124" s="100"/>
      <c r="VP124" s="100"/>
      <c r="VQ124" s="100"/>
      <c r="VR124" s="100"/>
      <c r="VS124" s="100"/>
      <c r="VT124" s="100"/>
      <c r="VU124" s="100"/>
      <c r="VV124" s="100"/>
      <c r="VW124" s="100"/>
      <c r="VX124" s="100"/>
      <c r="VY124" s="100"/>
      <c r="VZ124" s="100"/>
      <c r="WA124" s="100"/>
      <c r="WB124" s="100"/>
      <c r="WC124" s="100"/>
      <c r="WD124" s="100"/>
      <c r="WE124" s="100"/>
      <c r="WF124" s="100"/>
      <c r="WG124" s="100"/>
      <c r="WH124" s="100"/>
      <c r="WI124" s="100"/>
      <c r="WJ124" s="100"/>
      <c r="WK124" s="100"/>
      <c r="WL124" s="100"/>
      <c r="WM124" s="100"/>
      <c r="WN124" s="100"/>
      <c r="WO124" s="100"/>
      <c r="WP124" s="100"/>
      <c r="WQ124" s="100"/>
      <c r="WR124" s="100"/>
      <c r="WS124" s="100"/>
      <c r="WT124" s="100"/>
      <c r="WU124" s="100"/>
      <c r="WV124" s="100"/>
      <c r="WW124" s="100"/>
      <c r="WX124" s="100"/>
      <c r="WY124" s="100"/>
      <c r="WZ124" s="100"/>
      <c r="XA124" s="100"/>
      <c r="XB124" s="100"/>
      <c r="XC124" s="100"/>
      <c r="XD124" s="100"/>
      <c r="XE124" s="100"/>
      <c r="XF124" s="100"/>
      <c r="XG124" s="100"/>
      <c r="XH124" s="100"/>
      <c r="XI124" s="100"/>
      <c r="XJ124" s="100"/>
      <c r="XK124" s="100"/>
      <c r="XL124" s="100"/>
      <c r="XM124" s="100"/>
      <c r="XN124" s="100"/>
      <c r="XO124" s="100"/>
      <c r="XP124" s="100"/>
      <c r="XQ124" s="100"/>
      <c r="XR124" s="100"/>
      <c r="XS124" s="100"/>
      <c r="XT124" s="100"/>
      <c r="XU124" s="100"/>
      <c r="XV124" s="100"/>
      <c r="XW124" s="100"/>
      <c r="XX124" s="100"/>
      <c r="XY124" s="100"/>
      <c r="XZ124" s="100"/>
      <c r="YA124" s="100"/>
      <c r="YB124" s="100"/>
      <c r="YC124" s="100"/>
      <c r="YD124" s="100"/>
      <c r="YE124" s="100"/>
      <c r="YF124" s="100"/>
      <c r="YG124" s="100"/>
      <c r="YH124" s="100"/>
      <c r="YI124" s="100"/>
      <c r="YJ124" s="100"/>
      <c r="YK124" s="100"/>
      <c r="YL124" s="100"/>
      <c r="YM124" s="100"/>
      <c r="YN124" s="100"/>
      <c r="YO124" s="100"/>
      <c r="YP124" s="100"/>
      <c r="YQ124" s="100"/>
      <c r="YR124" s="100"/>
      <c r="YS124" s="100"/>
      <c r="YT124" s="100"/>
      <c r="YU124" s="100"/>
      <c r="YV124" s="100"/>
      <c r="YW124" s="100"/>
      <c r="YX124" s="100"/>
      <c r="YY124" s="100"/>
      <c r="YZ124" s="100"/>
      <c r="ZA124" s="100"/>
      <c r="ZB124" s="100"/>
      <c r="ZC124" s="100"/>
      <c r="ZD124" s="100"/>
      <c r="ZE124" s="100"/>
      <c r="ZF124" s="100"/>
      <c r="ZG124" s="100"/>
      <c r="ZH124" s="100"/>
      <c r="ZI124" s="100"/>
      <c r="ZJ124" s="100"/>
      <c r="ZK124" s="100"/>
      <c r="ZL124" s="100"/>
      <c r="ZM124" s="100"/>
      <c r="ZN124" s="100"/>
      <c r="ZO124" s="100"/>
      <c r="ZP124" s="100"/>
      <c r="ZQ124" s="100"/>
      <c r="ZR124" s="100"/>
      <c r="ZS124" s="100"/>
      <c r="ZT124" s="100"/>
      <c r="ZU124" s="100"/>
      <c r="ZV124" s="100"/>
      <c r="ZW124" s="100"/>
      <c r="ZX124" s="100"/>
      <c r="ZY124" s="100"/>
      <c r="ZZ124" s="100"/>
      <c r="AAA124" s="100"/>
      <c r="AAB124" s="100"/>
      <c r="AAC124" s="100"/>
      <c r="AAD124" s="100"/>
      <c r="AAE124" s="100"/>
      <c r="AAF124" s="100"/>
      <c r="AAG124" s="100"/>
      <c r="AAH124" s="100"/>
      <c r="AAI124" s="100"/>
      <c r="AAJ124" s="100"/>
      <c r="AAK124" s="100"/>
      <c r="AAL124" s="100"/>
      <c r="AAM124" s="100"/>
      <c r="AAN124" s="100"/>
      <c r="AAO124" s="100"/>
      <c r="AAP124" s="100"/>
      <c r="AAQ124" s="100"/>
      <c r="AAR124" s="100"/>
      <c r="AAS124" s="100"/>
      <c r="AAT124" s="100"/>
      <c r="AAU124" s="100"/>
      <c r="AAV124" s="100"/>
      <c r="AAW124" s="100"/>
      <c r="AAX124" s="100"/>
      <c r="AAY124" s="100"/>
      <c r="AAZ124" s="100"/>
      <c r="ABA124" s="100"/>
      <c r="ABB124" s="100"/>
      <c r="ABC124" s="100"/>
      <c r="ABD124" s="100"/>
      <c r="ABE124" s="100"/>
      <c r="ABF124" s="100"/>
      <c r="ABG124" s="100"/>
      <c r="ABH124" s="100"/>
      <c r="ABI124" s="100"/>
      <c r="ABJ124" s="100"/>
      <c r="ABK124" s="100"/>
      <c r="ABL124" s="100"/>
      <c r="ABM124" s="100"/>
      <c r="ABN124" s="100"/>
      <c r="ABO124" s="100"/>
      <c r="ABP124" s="100"/>
      <c r="ABQ124" s="100"/>
      <c r="ABR124" s="100"/>
      <c r="ABS124" s="100"/>
      <c r="ABT124" s="100"/>
      <c r="ABU124" s="100"/>
      <c r="ABV124" s="100"/>
      <c r="ABW124" s="100"/>
      <c r="ABX124" s="100"/>
      <c r="ABY124" s="100"/>
      <c r="ABZ124" s="100"/>
      <c r="ACA124" s="100"/>
      <c r="ACB124" s="100"/>
      <c r="ACC124" s="100"/>
      <c r="ACD124" s="100"/>
      <c r="ACE124" s="100"/>
      <c r="ACF124" s="100"/>
      <c r="ACG124" s="100"/>
      <c r="ACH124" s="100"/>
      <c r="ACI124" s="100"/>
      <c r="ACJ124" s="100"/>
      <c r="ACK124" s="100"/>
      <c r="ACL124" s="100"/>
      <c r="ACM124" s="100"/>
      <c r="ACN124" s="100"/>
      <c r="ACO124" s="100"/>
      <c r="ACP124" s="100"/>
      <c r="ACQ124" s="100"/>
      <c r="ACR124" s="100"/>
      <c r="ACS124" s="100"/>
      <c r="ACT124" s="100"/>
      <c r="ACU124" s="100"/>
      <c r="ACV124" s="100"/>
      <c r="ACW124" s="100"/>
      <c r="ACX124" s="100"/>
      <c r="ACY124" s="100"/>
      <c r="ACZ124" s="100"/>
      <c r="ADA124" s="100"/>
      <c r="ADB124" s="100"/>
      <c r="ADC124" s="100"/>
      <c r="ADD124" s="100"/>
      <c r="ADE124" s="100"/>
      <c r="ADF124" s="100"/>
      <c r="ADG124" s="100"/>
      <c r="ADH124" s="100"/>
      <c r="ADI124" s="100"/>
      <c r="ADJ124" s="100"/>
      <c r="ADK124" s="100"/>
      <c r="ADL124" s="100"/>
      <c r="ADM124" s="100"/>
      <c r="ADN124" s="100"/>
      <c r="ADO124" s="100"/>
      <c r="ADP124" s="100"/>
      <c r="ADQ124" s="100"/>
      <c r="ADR124" s="100"/>
      <c r="ADS124" s="100"/>
      <c r="ADT124" s="100"/>
      <c r="ADU124" s="100"/>
      <c r="ADV124" s="100"/>
      <c r="ADW124" s="100"/>
      <c r="ADX124" s="100"/>
      <c r="ADY124" s="100"/>
      <c r="ADZ124" s="100"/>
      <c r="AEA124" s="100"/>
      <c r="AEB124" s="100"/>
      <c r="AEC124" s="100"/>
      <c r="AED124" s="100"/>
      <c r="AEE124" s="100"/>
      <c r="AEF124" s="100"/>
      <c r="AEG124" s="100"/>
      <c r="AEH124" s="100"/>
      <c r="AEI124" s="100"/>
      <c r="AEJ124" s="100"/>
      <c r="AEK124" s="100"/>
      <c r="AEL124" s="100"/>
      <c r="AEM124" s="100"/>
      <c r="AEN124" s="100"/>
      <c r="AEO124" s="100"/>
      <c r="AEP124" s="100"/>
      <c r="AEQ124" s="100"/>
      <c r="AER124" s="100"/>
      <c r="AES124" s="100"/>
      <c r="AET124" s="100"/>
      <c r="AEU124" s="100"/>
      <c r="AEV124" s="100"/>
      <c r="AEW124" s="100"/>
      <c r="AEX124" s="100"/>
      <c r="AEY124" s="100"/>
      <c r="AEZ124" s="100"/>
      <c r="AFA124" s="100"/>
      <c r="AFB124" s="100"/>
      <c r="AFC124" s="100"/>
      <c r="AFD124" s="100"/>
      <c r="AFE124" s="100"/>
      <c r="AFF124" s="100"/>
      <c r="AFG124" s="100"/>
      <c r="AFH124" s="100"/>
      <c r="AFI124" s="100"/>
      <c r="AFJ124" s="100"/>
      <c r="AFK124" s="100"/>
      <c r="AFL124" s="100"/>
      <c r="AFM124" s="100"/>
      <c r="AFN124" s="100"/>
      <c r="AFO124" s="100"/>
      <c r="AFP124" s="100"/>
      <c r="AFQ124" s="100"/>
      <c r="AFR124" s="100"/>
      <c r="AFS124" s="100"/>
      <c r="AFT124" s="100"/>
      <c r="AFU124" s="100"/>
      <c r="AFV124" s="100"/>
      <c r="AFW124" s="100"/>
      <c r="AFX124" s="100"/>
      <c r="AFY124" s="100"/>
      <c r="AFZ124" s="100"/>
      <c r="AGA124" s="100"/>
      <c r="AGB124" s="100"/>
      <c r="AGC124" s="100"/>
      <c r="AGD124" s="100"/>
      <c r="AGE124" s="100"/>
      <c r="AGF124" s="100"/>
      <c r="AGG124" s="100"/>
      <c r="AGH124" s="100"/>
      <c r="AGI124" s="100"/>
      <c r="AGJ124" s="100"/>
      <c r="AGK124" s="100"/>
      <c r="AGL124" s="100"/>
      <c r="AGM124" s="100"/>
      <c r="AGN124" s="100"/>
      <c r="AGO124" s="100"/>
      <c r="AGP124" s="100"/>
      <c r="AGQ124" s="100"/>
      <c r="AGR124" s="100"/>
      <c r="AGS124" s="100"/>
      <c r="AGT124" s="100"/>
      <c r="AGU124" s="100"/>
      <c r="AGV124" s="100"/>
      <c r="AGW124" s="100"/>
      <c r="AGX124" s="100"/>
      <c r="AGY124" s="100"/>
      <c r="AGZ124" s="100"/>
      <c r="AHA124" s="100"/>
      <c r="AHB124" s="100"/>
      <c r="AHC124" s="100"/>
      <c r="AHD124" s="100"/>
      <c r="AHE124" s="100"/>
      <c r="AHF124" s="100"/>
      <c r="AHG124" s="100"/>
      <c r="AHH124" s="100"/>
      <c r="AHI124" s="100"/>
      <c r="AHJ124" s="100"/>
      <c r="AHK124" s="100"/>
      <c r="AHL124" s="100"/>
      <c r="AHM124" s="100"/>
      <c r="AHN124" s="100"/>
      <c r="AHO124" s="100"/>
      <c r="AHP124" s="100"/>
      <c r="AHQ124" s="100"/>
      <c r="AHR124" s="100"/>
      <c r="AHS124" s="100"/>
      <c r="AHT124" s="100"/>
      <c r="AHU124" s="100"/>
      <c r="AHV124" s="100"/>
      <c r="AHW124" s="100"/>
      <c r="AHX124" s="100"/>
      <c r="AHY124" s="100"/>
      <c r="AHZ124" s="100"/>
      <c r="AIA124" s="100"/>
      <c r="AIB124" s="100"/>
      <c r="AIC124" s="100"/>
      <c r="AID124" s="100"/>
      <c r="AIE124" s="100"/>
      <c r="AIF124" s="100"/>
      <c r="AIG124" s="100"/>
      <c r="AIH124" s="100"/>
      <c r="AII124" s="100"/>
      <c r="AIJ124" s="100"/>
      <c r="AIK124" s="100"/>
      <c r="AIL124" s="100"/>
      <c r="AIM124" s="100"/>
      <c r="AIN124" s="100"/>
      <c r="AIO124" s="100"/>
      <c r="AIP124" s="100"/>
      <c r="AIQ124" s="100"/>
      <c r="AIR124" s="100"/>
      <c r="AIS124" s="100"/>
      <c r="AIT124" s="100"/>
      <c r="AIU124" s="100"/>
      <c r="AIV124" s="100"/>
      <c r="AIW124" s="100"/>
      <c r="AIX124" s="100"/>
      <c r="AIY124" s="100"/>
      <c r="AIZ124" s="100"/>
      <c r="AJA124" s="100"/>
      <c r="AJB124" s="100"/>
      <c r="AJC124" s="100"/>
      <c r="AJD124" s="100"/>
      <c r="AJE124" s="100"/>
      <c r="AJF124" s="100"/>
      <c r="AJG124" s="100"/>
      <c r="AJH124" s="100"/>
      <c r="AJI124" s="100"/>
      <c r="AJJ124" s="100"/>
      <c r="AJK124" s="100"/>
      <c r="AJL124" s="100"/>
      <c r="AJM124" s="100"/>
      <c r="AJN124" s="100"/>
      <c r="AJO124" s="100"/>
      <c r="AJP124" s="100"/>
      <c r="AJQ124" s="100"/>
      <c r="AJR124" s="100"/>
      <c r="AJS124" s="100"/>
      <c r="AJT124" s="100"/>
      <c r="AJU124" s="100"/>
      <c r="AJV124" s="100"/>
      <c r="AJW124" s="100"/>
      <c r="AJX124" s="100"/>
      <c r="AJY124" s="100"/>
      <c r="AJZ124" s="100"/>
      <c r="AKA124" s="100"/>
      <c r="AKB124" s="100"/>
      <c r="AKC124" s="100"/>
      <c r="AKD124" s="100"/>
      <c r="AKE124" s="100"/>
      <c r="AKF124" s="100"/>
      <c r="AKG124" s="100"/>
      <c r="AKH124" s="100"/>
      <c r="AKI124" s="100"/>
      <c r="AKJ124" s="100"/>
      <c r="AKK124" s="100"/>
      <c r="AKL124" s="100"/>
      <c r="AKM124" s="100"/>
      <c r="AKN124" s="100"/>
      <c r="AKO124" s="100"/>
      <c r="AKP124" s="100"/>
      <c r="AKQ124" s="100"/>
      <c r="AKR124" s="100"/>
      <c r="AKS124" s="100"/>
      <c r="AKT124" s="100"/>
      <c r="AKU124" s="100"/>
      <c r="AKV124" s="100"/>
      <c r="AKW124" s="100"/>
      <c r="AKX124" s="100"/>
      <c r="AKY124" s="100"/>
      <c r="AKZ124" s="100"/>
      <c r="ALA124" s="100"/>
      <c r="ALB124" s="100"/>
      <c r="ALC124" s="100"/>
      <c r="ALD124" s="100"/>
      <c r="ALE124" s="100"/>
      <c r="ALF124" s="100"/>
      <c r="ALG124" s="100"/>
      <c r="ALH124" s="100"/>
      <c r="ALI124" s="100"/>
      <c r="ALJ124" s="100"/>
      <c r="ALK124" s="100"/>
      <c r="ALL124" s="100"/>
      <c r="ALM124" s="100"/>
      <c r="ALN124" s="100"/>
      <c r="ALO124" s="100"/>
      <c r="ALP124" s="100"/>
      <c r="ALQ124" s="100"/>
      <c r="ALR124" s="100"/>
      <c r="ALS124" s="100"/>
      <c r="ALT124" s="100"/>
      <c r="ALU124" s="100"/>
      <c r="ALV124" s="100"/>
      <c r="ALW124" s="100"/>
      <c r="ALX124" s="100"/>
      <c r="ALY124" s="100"/>
      <c r="ALZ124" s="100"/>
      <c r="AMA124" s="100"/>
      <c r="AMB124" s="100"/>
      <c r="AMC124" s="100"/>
      <c r="AMD124" s="100"/>
      <c r="AME124" s="100"/>
      <c r="AMF124" s="100"/>
      <c r="AMG124" s="100"/>
      <c r="AMH124" s="100"/>
      <c r="AMI124" s="100"/>
    </row>
    <row r="125" spans="1:1023" s="289" customFormat="1" ht="25.5" x14ac:dyDescent="0.2">
      <c r="A125" s="202">
        <v>6</v>
      </c>
      <c r="B125" s="203" t="s">
        <v>146</v>
      </c>
      <c r="C125" s="202">
        <v>2012</v>
      </c>
      <c r="D125" s="210">
        <v>84616.1</v>
      </c>
      <c r="E125" s="369"/>
      <c r="F125" s="204" t="s">
        <v>147</v>
      </c>
      <c r="G125" s="208" t="s">
        <v>130</v>
      </c>
      <c r="H125" s="206" t="s">
        <v>133</v>
      </c>
      <c r="I125" s="93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87"/>
      <c r="ED125" s="87"/>
      <c r="EE125" s="87"/>
      <c r="EF125" s="87"/>
      <c r="EG125" s="87"/>
      <c r="EH125" s="87"/>
      <c r="EI125" s="87"/>
      <c r="EJ125" s="87"/>
      <c r="EK125" s="87"/>
      <c r="EL125" s="87"/>
      <c r="EM125" s="87"/>
      <c r="EN125" s="87"/>
      <c r="EO125" s="87"/>
      <c r="EP125" s="87"/>
      <c r="EQ125" s="87"/>
      <c r="ER125" s="87"/>
      <c r="ES125" s="87"/>
      <c r="ET125" s="87"/>
      <c r="EU125" s="87"/>
      <c r="EV125" s="87"/>
      <c r="EW125" s="87"/>
      <c r="EX125" s="87"/>
      <c r="EY125" s="87"/>
      <c r="EZ125" s="87"/>
      <c r="FA125" s="87"/>
      <c r="FB125" s="87"/>
      <c r="FC125" s="87"/>
      <c r="FD125" s="87"/>
      <c r="FE125" s="87"/>
      <c r="FF125" s="87"/>
      <c r="FG125" s="87"/>
      <c r="FH125" s="87"/>
      <c r="FI125" s="87"/>
      <c r="FJ125" s="87"/>
      <c r="FK125" s="87"/>
      <c r="FL125" s="87"/>
      <c r="FM125" s="87"/>
      <c r="FN125" s="87"/>
      <c r="FO125" s="87"/>
      <c r="FP125" s="87"/>
      <c r="FQ125" s="87"/>
      <c r="FR125" s="87"/>
      <c r="FS125" s="87"/>
      <c r="FT125" s="87"/>
      <c r="FU125" s="87"/>
      <c r="FV125" s="87"/>
      <c r="FW125" s="87"/>
      <c r="FX125" s="87"/>
      <c r="FY125" s="87"/>
      <c r="FZ125" s="87"/>
      <c r="GA125" s="87"/>
      <c r="GB125" s="87"/>
      <c r="GC125" s="87"/>
      <c r="GD125" s="87"/>
      <c r="GE125" s="87"/>
      <c r="GF125" s="87"/>
      <c r="GG125" s="87"/>
      <c r="GH125" s="87"/>
      <c r="GI125" s="87"/>
      <c r="GJ125" s="87"/>
      <c r="GK125" s="87"/>
      <c r="GL125" s="87"/>
      <c r="GM125" s="87"/>
      <c r="GN125" s="87"/>
      <c r="GO125" s="87"/>
      <c r="GP125" s="87"/>
      <c r="GQ125" s="87"/>
      <c r="GR125" s="87"/>
      <c r="GS125" s="87"/>
      <c r="GT125" s="87"/>
      <c r="GU125" s="87"/>
      <c r="GV125" s="87"/>
      <c r="GW125" s="87"/>
      <c r="GX125" s="87"/>
      <c r="GY125" s="87"/>
      <c r="GZ125" s="87"/>
      <c r="HA125" s="87"/>
      <c r="HB125" s="87"/>
      <c r="HC125" s="87"/>
      <c r="HD125" s="87"/>
      <c r="HE125" s="87"/>
      <c r="HF125" s="87"/>
      <c r="HG125" s="87"/>
      <c r="HH125" s="87"/>
      <c r="HI125" s="87"/>
      <c r="HJ125" s="87"/>
      <c r="HK125" s="87"/>
      <c r="HL125" s="87"/>
      <c r="HM125" s="87"/>
      <c r="HN125" s="87"/>
      <c r="HO125" s="87"/>
      <c r="HP125" s="87"/>
      <c r="HQ125" s="87"/>
      <c r="HR125" s="87"/>
      <c r="HS125" s="87"/>
      <c r="HT125" s="87"/>
      <c r="HU125" s="87"/>
      <c r="HV125" s="87"/>
      <c r="HW125" s="87"/>
      <c r="HX125" s="87"/>
      <c r="HY125" s="87"/>
      <c r="HZ125" s="87"/>
      <c r="IA125" s="87"/>
      <c r="IB125" s="87"/>
      <c r="IC125" s="87"/>
      <c r="ID125" s="87"/>
      <c r="IE125" s="87"/>
      <c r="IF125" s="87"/>
      <c r="IG125" s="87"/>
      <c r="IH125" s="87"/>
      <c r="II125" s="87"/>
      <c r="IJ125" s="87"/>
      <c r="IK125" s="87"/>
      <c r="IL125" s="87"/>
      <c r="IM125" s="87"/>
      <c r="IN125" s="87"/>
      <c r="IO125" s="87"/>
      <c r="IP125" s="87"/>
      <c r="IQ125" s="87"/>
      <c r="IR125" s="87"/>
      <c r="IS125" s="87"/>
      <c r="IT125" s="87"/>
      <c r="IU125" s="87"/>
      <c r="IV125" s="87"/>
      <c r="IW125" s="87"/>
      <c r="IX125" s="87"/>
      <c r="IY125" s="87"/>
      <c r="IZ125" s="87"/>
      <c r="JA125" s="87"/>
      <c r="JB125" s="87"/>
      <c r="JC125" s="87"/>
      <c r="JD125" s="87"/>
      <c r="JE125" s="87"/>
      <c r="JF125" s="87"/>
      <c r="JG125" s="87"/>
      <c r="JH125" s="87"/>
      <c r="JI125" s="87"/>
      <c r="JJ125" s="87"/>
      <c r="JK125" s="87"/>
      <c r="JL125" s="87"/>
      <c r="JM125" s="87"/>
      <c r="JN125" s="87"/>
      <c r="JO125" s="87"/>
      <c r="JP125" s="87"/>
      <c r="JQ125" s="87"/>
      <c r="JR125" s="87"/>
      <c r="JS125" s="87"/>
      <c r="JT125" s="87"/>
      <c r="JU125" s="87"/>
      <c r="JV125" s="87"/>
      <c r="JW125" s="87"/>
      <c r="JX125" s="87"/>
      <c r="JY125" s="87"/>
      <c r="JZ125" s="87"/>
      <c r="KA125" s="87"/>
      <c r="KB125" s="87"/>
      <c r="KC125" s="87"/>
      <c r="KD125" s="87"/>
      <c r="KE125" s="87"/>
      <c r="KF125" s="87"/>
      <c r="KG125" s="87"/>
      <c r="KH125" s="87"/>
      <c r="KI125" s="87"/>
      <c r="KJ125" s="87"/>
      <c r="KK125" s="87"/>
      <c r="KL125" s="87"/>
      <c r="KM125" s="87"/>
      <c r="KN125" s="87"/>
      <c r="KO125" s="87"/>
      <c r="KP125" s="87"/>
      <c r="KQ125" s="87"/>
      <c r="KR125" s="87"/>
      <c r="KS125" s="87"/>
      <c r="KT125" s="87"/>
      <c r="KU125" s="87"/>
      <c r="KV125" s="87"/>
      <c r="KW125" s="87"/>
      <c r="KX125" s="87"/>
      <c r="KY125" s="87"/>
      <c r="KZ125" s="87"/>
      <c r="LA125" s="87"/>
      <c r="LB125" s="87"/>
      <c r="LC125" s="87"/>
      <c r="LD125" s="87"/>
      <c r="LE125" s="87"/>
      <c r="LF125" s="87"/>
      <c r="LG125" s="87"/>
      <c r="LH125" s="87"/>
      <c r="LI125" s="87"/>
      <c r="LJ125" s="87"/>
      <c r="LK125" s="87"/>
      <c r="LL125" s="87"/>
      <c r="LM125" s="87"/>
      <c r="LN125" s="87"/>
      <c r="LO125" s="87"/>
      <c r="LP125" s="87"/>
      <c r="LQ125" s="87"/>
      <c r="LR125" s="87"/>
      <c r="LS125" s="87"/>
      <c r="LT125" s="87"/>
      <c r="LU125" s="87"/>
      <c r="LV125" s="87"/>
      <c r="LW125" s="87"/>
      <c r="LX125" s="87"/>
      <c r="LY125" s="87"/>
      <c r="LZ125" s="87"/>
      <c r="MA125" s="87"/>
      <c r="MB125" s="87"/>
      <c r="MC125" s="87"/>
      <c r="MD125" s="87"/>
      <c r="ME125" s="87"/>
      <c r="MF125" s="87"/>
      <c r="MG125" s="87"/>
      <c r="MH125" s="87"/>
      <c r="MI125" s="87"/>
      <c r="MJ125" s="87"/>
      <c r="MK125" s="87"/>
      <c r="ML125" s="87"/>
      <c r="MM125" s="87"/>
      <c r="MN125" s="87"/>
      <c r="MO125" s="87"/>
      <c r="MP125" s="87"/>
      <c r="MQ125" s="87"/>
      <c r="MR125" s="87"/>
      <c r="MS125" s="87"/>
      <c r="MT125" s="87"/>
      <c r="MU125" s="87"/>
      <c r="MV125" s="87"/>
      <c r="MW125" s="87"/>
      <c r="MX125" s="87"/>
      <c r="MY125" s="87"/>
      <c r="MZ125" s="87"/>
      <c r="NA125" s="87"/>
      <c r="NB125" s="87"/>
      <c r="NC125" s="87"/>
      <c r="ND125" s="87"/>
      <c r="NE125" s="87"/>
      <c r="NF125" s="87"/>
      <c r="NG125" s="87"/>
      <c r="NH125" s="87"/>
      <c r="NI125" s="87"/>
      <c r="NJ125" s="87"/>
      <c r="NK125" s="87"/>
      <c r="NL125" s="87"/>
      <c r="NM125" s="87"/>
      <c r="NN125" s="87"/>
      <c r="NO125" s="87"/>
      <c r="NP125" s="87"/>
      <c r="NQ125" s="87"/>
      <c r="NR125" s="87"/>
      <c r="NS125" s="87"/>
      <c r="NT125" s="87"/>
      <c r="NU125" s="87"/>
      <c r="NV125" s="87"/>
      <c r="NW125" s="87"/>
      <c r="NX125" s="87"/>
      <c r="NY125" s="87"/>
      <c r="NZ125" s="87"/>
      <c r="OA125" s="87"/>
      <c r="OB125" s="87"/>
      <c r="OC125" s="87"/>
      <c r="OD125" s="87"/>
      <c r="OE125" s="87"/>
      <c r="OF125" s="87"/>
      <c r="OG125" s="87"/>
      <c r="OH125" s="87"/>
      <c r="OI125" s="87"/>
      <c r="OJ125" s="87"/>
      <c r="OK125" s="87"/>
      <c r="OL125" s="87"/>
      <c r="OM125" s="87"/>
      <c r="ON125" s="87"/>
      <c r="OO125" s="87"/>
      <c r="OP125" s="87"/>
      <c r="OQ125" s="87"/>
      <c r="OR125" s="87"/>
      <c r="OS125" s="87"/>
      <c r="OT125" s="87"/>
      <c r="OU125" s="87"/>
      <c r="OV125" s="87"/>
      <c r="OW125" s="87"/>
      <c r="OX125" s="87"/>
      <c r="OY125" s="87"/>
      <c r="OZ125" s="87"/>
      <c r="PA125" s="87"/>
      <c r="PB125" s="87"/>
      <c r="PC125" s="87"/>
      <c r="PD125" s="87"/>
      <c r="PE125" s="87"/>
      <c r="PF125" s="87"/>
      <c r="PG125" s="87"/>
      <c r="PH125" s="87"/>
      <c r="PI125" s="87"/>
      <c r="PJ125" s="87"/>
      <c r="PK125" s="87"/>
      <c r="PL125" s="87"/>
      <c r="PM125" s="87"/>
      <c r="PN125" s="87"/>
      <c r="PO125" s="87"/>
      <c r="PP125" s="87"/>
      <c r="PQ125" s="87"/>
      <c r="PR125" s="87"/>
      <c r="PS125" s="87"/>
      <c r="PT125" s="87"/>
      <c r="PU125" s="87"/>
      <c r="PV125" s="87"/>
      <c r="PW125" s="87"/>
      <c r="PX125" s="87"/>
      <c r="PY125" s="87"/>
      <c r="PZ125" s="87"/>
      <c r="QA125" s="87"/>
      <c r="QB125" s="87"/>
      <c r="QC125" s="87"/>
      <c r="QD125" s="87"/>
      <c r="QE125" s="87"/>
      <c r="QF125" s="87"/>
      <c r="QG125" s="87"/>
      <c r="QH125" s="87"/>
      <c r="QI125" s="87"/>
      <c r="QJ125" s="87"/>
      <c r="QK125" s="87"/>
      <c r="QL125" s="87"/>
      <c r="QM125" s="87"/>
      <c r="QN125" s="87"/>
      <c r="QO125" s="87"/>
      <c r="QP125" s="87"/>
      <c r="QQ125" s="87"/>
      <c r="QR125" s="87"/>
      <c r="QS125" s="87"/>
      <c r="QT125" s="87"/>
      <c r="QU125" s="87"/>
      <c r="QV125" s="87"/>
      <c r="QW125" s="87"/>
      <c r="QX125" s="87"/>
      <c r="QY125" s="87"/>
      <c r="QZ125" s="87"/>
      <c r="RA125" s="87"/>
      <c r="RB125" s="87"/>
      <c r="RC125" s="87"/>
      <c r="RD125" s="87"/>
      <c r="RE125" s="87"/>
      <c r="RF125" s="87"/>
      <c r="RG125" s="87"/>
      <c r="RH125" s="87"/>
      <c r="RI125" s="87"/>
      <c r="RJ125" s="87"/>
      <c r="RK125" s="87"/>
      <c r="RL125" s="87"/>
      <c r="RM125" s="87"/>
      <c r="RN125" s="87"/>
      <c r="RO125" s="87"/>
      <c r="RP125" s="87"/>
      <c r="RQ125" s="87"/>
      <c r="RR125" s="87"/>
      <c r="RS125" s="87"/>
      <c r="RT125" s="87"/>
      <c r="RU125" s="87"/>
      <c r="RV125" s="87"/>
      <c r="RW125" s="87"/>
      <c r="RX125" s="87"/>
      <c r="RY125" s="87"/>
      <c r="RZ125" s="87"/>
      <c r="SA125" s="87"/>
      <c r="SB125" s="87"/>
      <c r="SC125" s="87"/>
      <c r="SD125" s="87"/>
      <c r="SE125" s="87"/>
      <c r="SF125" s="87"/>
      <c r="SG125" s="87"/>
      <c r="SH125" s="87"/>
      <c r="SI125" s="87"/>
      <c r="SJ125" s="87"/>
      <c r="SK125" s="87"/>
      <c r="SL125" s="87"/>
      <c r="SM125" s="87"/>
      <c r="SN125" s="87"/>
      <c r="SO125" s="87"/>
      <c r="SP125" s="87"/>
      <c r="SQ125" s="87"/>
      <c r="SR125" s="87"/>
      <c r="SS125" s="87"/>
      <c r="ST125" s="87"/>
      <c r="SU125" s="87"/>
      <c r="SV125" s="87"/>
      <c r="SW125" s="87"/>
      <c r="SX125" s="87"/>
      <c r="SY125" s="87"/>
      <c r="SZ125" s="87"/>
      <c r="TA125" s="87"/>
      <c r="TB125" s="87"/>
      <c r="TC125" s="87"/>
      <c r="TD125" s="87"/>
      <c r="TE125" s="87"/>
      <c r="TF125" s="87"/>
      <c r="TG125" s="87"/>
      <c r="TH125" s="87"/>
      <c r="TI125" s="87"/>
      <c r="TJ125" s="87"/>
      <c r="TK125" s="87"/>
      <c r="TL125" s="87"/>
      <c r="TM125" s="87"/>
      <c r="TN125" s="87"/>
      <c r="TO125" s="87"/>
      <c r="TP125" s="87"/>
      <c r="TQ125" s="87"/>
      <c r="TR125" s="87"/>
      <c r="TS125" s="87"/>
      <c r="TT125" s="87"/>
      <c r="TU125" s="87"/>
      <c r="TV125" s="87"/>
      <c r="TW125" s="87"/>
      <c r="TX125" s="87"/>
      <c r="TY125" s="87"/>
      <c r="TZ125" s="87"/>
      <c r="UA125" s="87"/>
      <c r="UB125" s="87"/>
      <c r="UC125" s="87"/>
      <c r="UD125" s="87"/>
      <c r="UE125" s="87"/>
      <c r="UF125" s="87"/>
      <c r="UG125" s="87"/>
      <c r="UH125" s="87"/>
      <c r="UI125" s="87"/>
      <c r="UJ125" s="87"/>
      <c r="UK125" s="87"/>
      <c r="UL125" s="87"/>
      <c r="UM125" s="87"/>
      <c r="UN125" s="87"/>
      <c r="UO125" s="87"/>
      <c r="UP125" s="87"/>
      <c r="UQ125" s="87"/>
      <c r="UR125" s="87"/>
      <c r="US125" s="87"/>
      <c r="UT125" s="87"/>
      <c r="UU125" s="87"/>
      <c r="UV125" s="87"/>
      <c r="UW125" s="87"/>
      <c r="UX125" s="87"/>
      <c r="UY125" s="87"/>
      <c r="UZ125" s="87"/>
      <c r="VA125" s="87"/>
      <c r="VB125" s="87"/>
      <c r="VC125" s="87"/>
      <c r="VD125" s="87"/>
      <c r="VE125" s="87"/>
      <c r="VF125" s="87"/>
      <c r="VG125" s="87"/>
      <c r="VH125" s="87"/>
      <c r="VI125" s="87"/>
      <c r="VJ125" s="87"/>
      <c r="VK125" s="87"/>
      <c r="VL125" s="87"/>
      <c r="VM125" s="87"/>
      <c r="VN125" s="87"/>
      <c r="VO125" s="87"/>
      <c r="VP125" s="87"/>
      <c r="VQ125" s="87"/>
      <c r="VR125" s="87"/>
      <c r="VS125" s="87"/>
      <c r="VT125" s="87"/>
      <c r="VU125" s="87"/>
      <c r="VV125" s="87"/>
      <c r="VW125" s="87"/>
      <c r="VX125" s="87"/>
      <c r="VY125" s="87"/>
      <c r="VZ125" s="87"/>
      <c r="WA125" s="87"/>
      <c r="WB125" s="87"/>
      <c r="WC125" s="87"/>
      <c r="WD125" s="87"/>
      <c r="WE125" s="87"/>
      <c r="WF125" s="87"/>
      <c r="WG125" s="87"/>
      <c r="WH125" s="87"/>
      <c r="WI125" s="87"/>
      <c r="WJ125" s="87"/>
      <c r="WK125" s="87"/>
      <c r="WL125" s="87"/>
      <c r="WM125" s="87"/>
      <c r="WN125" s="87"/>
      <c r="WO125" s="87"/>
      <c r="WP125" s="87"/>
      <c r="WQ125" s="87"/>
      <c r="WR125" s="87"/>
      <c r="WS125" s="87"/>
      <c r="WT125" s="87"/>
      <c r="WU125" s="87"/>
      <c r="WV125" s="87"/>
      <c r="WW125" s="87"/>
      <c r="WX125" s="87"/>
      <c r="WY125" s="87"/>
      <c r="WZ125" s="87"/>
      <c r="XA125" s="87"/>
      <c r="XB125" s="87"/>
      <c r="XC125" s="87"/>
      <c r="XD125" s="87"/>
      <c r="XE125" s="87"/>
      <c r="XF125" s="87"/>
      <c r="XG125" s="87"/>
      <c r="XH125" s="87"/>
      <c r="XI125" s="87"/>
      <c r="XJ125" s="87"/>
      <c r="XK125" s="87"/>
      <c r="XL125" s="87"/>
      <c r="XM125" s="87"/>
      <c r="XN125" s="87"/>
      <c r="XO125" s="87"/>
      <c r="XP125" s="87"/>
      <c r="XQ125" s="87"/>
      <c r="XR125" s="87"/>
      <c r="XS125" s="87"/>
      <c r="XT125" s="87"/>
      <c r="XU125" s="87"/>
      <c r="XV125" s="87"/>
      <c r="XW125" s="87"/>
      <c r="XX125" s="87"/>
      <c r="XY125" s="87"/>
      <c r="XZ125" s="87"/>
      <c r="YA125" s="87"/>
      <c r="YB125" s="87"/>
      <c r="YC125" s="87"/>
      <c r="YD125" s="87"/>
      <c r="YE125" s="87"/>
      <c r="YF125" s="87"/>
      <c r="YG125" s="87"/>
      <c r="YH125" s="87"/>
      <c r="YI125" s="87"/>
      <c r="YJ125" s="87"/>
      <c r="YK125" s="87"/>
      <c r="YL125" s="87"/>
      <c r="YM125" s="87"/>
      <c r="YN125" s="87"/>
      <c r="YO125" s="87"/>
      <c r="YP125" s="87"/>
      <c r="YQ125" s="87"/>
      <c r="YR125" s="87"/>
      <c r="YS125" s="87"/>
      <c r="YT125" s="87"/>
      <c r="YU125" s="87"/>
      <c r="YV125" s="87"/>
      <c r="YW125" s="87"/>
      <c r="YX125" s="87"/>
      <c r="YY125" s="87"/>
      <c r="YZ125" s="87"/>
      <c r="ZA125" s="87"/>
      <c r="ZB125" s="87"/>
      <c r="ZC125" s="87"/>
      <c r="ZD125" s="87"/>
      <c r="ZE125" s="87"/>
      <c r="ZF125" s="87"/>
      <c r="ZG125" s="87"/>
      <c r="ZH125" s="87"/>
      <c r="ZI125" s="87"/>
      <c r="ZJ125" s="87"/>
      <c r="ZK125" s="87"/>
      <c r="ZL125" s="87"/>
      <c r="ZM125" s="87"/>
      <c r="ZN125" s="87"/>
      <c r="ZO125" s="87"/>
      <c r="ZP125" s="87"/>
      <c r="ZQ125" s="87"/>
      <c r="ZR125" s="87"/>
      <c r="ZS125" s="87"/>
      <c r="ZT125" s="87"/>
      <c r="ZU125" s="87"/>
      <c r="ZV125" s="87"/>
      <c r="ZW125" s="87"/>
      <c r="ZX125" s="87"/>
      <c r="ZY125" s="87"/>
      <c r="ZZ125" s="87"/>
      <c r="AAA125" s="87"/>
      <c r="AAB125" s="87"/>
      <c r="AAC125" s="87"/>
      <c r="AAD125" s="87"/>
      <c r="AAE125" s="87"/>
      <c r="AAF125" s="87"/>
      <c r="AAG125" s="87"/>
      <c r="AAH125" s="87"/>
      <c r="AAI125" s="87"/>
      <c r="AAJ125" s="87"/>
      <c r="AAK125" s="87"/>
      <c r="AAL125" s="87"/>
      <c r="AAM125" s="87"/>
      <c r="AAN125" s="87"/>
      <c r="AAO125" s="87"/>
      <c r="AAP125" s="87"/>
      <c r="AAQ125" s="87"/>
      <c r="AAR125" s="87"/>
      <c r="AAS125" s="87"/>
      <c r="AAT125" s="87"/>
      <c r="AAU125" s="87"/>
      <c r="AAV125" s="87"/>
      <c r="AAW125" s="87"/>
      <c r="AAX125" s="87"/>
      <c r="AAY125" s="87"/>
      <c r="AAZ125" s="87"/>
      <c r="ABA125" s="87"/>
      <c r="ABB125" s="87"/>
      <c r="ABC125" s="87"/>
      <c r="ABD125" s="87"/>
      <c r="ABE125" s="87"/>
      <c r="ABF125" s="87"/>
      <c r="ABG125" s="87"/>
      <c r="ABH125" s="87"/>
      <c r="ABI125" s="87"/>
      <c r="ABJ125" s="87"/>
      <c r="ABK125" s="87"/>
      <c r="ABL125" s="87"/>
      <c r="ABM125" s="87"/>
      <c r="ABN125" s="87"/>
      <c r="ABO125" s="87"/>
      <c r="ABP125" s="87"/>
      <c r="ABQ125" s="87"/>
      <c r="ABR125" s="87"/>
      <c r="ABS125" s="87"/>
      <c r="ABT125" s="87"/>
      <c r="ABU125" s="87"/>
      <c r="ABV125" s="87"/>
      <c r="ABW125" s="87"/>
      <c r="ABX125" s="87"/>
      <c r="ABY125" s="87"/>
      <c r="ABZ125" s="87"/>
      <c r="ACA125" s="87"/>
      <c r="ACB125" s="87"/>
      <c r="ACC125" s="87"/>
      <c r="ACD125" s="87"/>
      <c r="ACE125" s="87"/>
      <c r="ACF125" s="87"/>
      <c r="ACG125" s="87"/>
      <c r="ACH125" s="87"/>
      <c r="ACI125" s="87"/>
      <c r="ACJ125" s="87"/>
      <c r="ACK125" s="87"/>
      <c r="ACL125" s="87"/>
      <c r="ACM125" s="87"/>
      <c r="ACN125" s="87"/>
      <c r="ACO125" s="87"/>
      <c r="ACP125" s="87"/>
      <c r="ACQ125" s="87"/>
      <c r="ACR125" s="87"/>
      <c r="ACS125" s="87"/>
      <c r="ACT125" s="87"/>
      <c r="ACU125" s="87"/>
      <c r="ACV125" s="87"/>
      <c r="ACW125" s="87"/>
      <c r="ACX125" s="87"/>
      <c r="ACY125" s="87"/>
      <c r="ACZ125" s="87"/>
      <c r="ADA125" s="87"/>
      <c r="ADB125" s="87"/>
      <c r="ADC125" s="87"/>
      <c r="ADD125" s="87"/>
      <c r="ADE125" s="87"/>
      <c r="ADF125" s="87"/>
      <c r="ADG125" s="87"/>
      <c r="ADH125" s="87"/>
      <c r="ADI125" s="87"/>
      <c r="ADJ125" s="87"/>
      <c r="ADK125" s="87"/>
      <c r="ADL125" s="87"/>
      <c r="ADM125" s="87"/>
      <c r="ADN125" s="87"/>
      <c r="ADO125" s="87"/>
      <c r="ADP125" s="87"/>
      <c r="ADQ125" s="87"/>
      <c r="ADR125" s="87"/>
      <c r="ADS125" s="87"/>
      <c r="ADT125" s="87"/>
      <c r="ADU125" s="87"/>
      <c r="ADV125" s="87"/>
      <c r="ADW125" s="87"/>
      <c r="ADX125" s="87"/>
      <c r="ADY125" s="87"/>
      <c r="ADZ125" s="87"/>
      <c r="AEA125" s="87"/>
      <c r="AEB125" s="87"/>
      <c r="AEC125" s="87"/>
      <c r="AED125" s="87"/>
      <c r="AEE125" s="87"/>
      <c r="AEF125" s="87"/>
      <c r="AEG125" s="87"/>
      <c r="AEH125" s="87"/>
      <c r="AEI125" s="87"/>
      <c r="AEJ125" s="87"/>
      <c r="AEK125" s="87"/>
      <c r="AEL125" s="87"/>
      <c r="AEM125" s="87"/>
      <c r="AEN125" s="87"/>
      <c r="AEO125" s="87"/>
      <c r="AEP125" s="87"/>
      <c r="AEQ125" s="87"/>
      <c r="AER125" s="87"/>
      <c r="AES125" s="87"/>
      <c r="AET125" s="87"/>
      <c r="AEU125" s="87"/>
      <c r="AEV125" s="87"/>
      <c r="AEW125" s="87"/>
      <c r="AEX125" s="87"/>
      <c r="AEY125" s="87"/>
      <c r="AEZ125" s="87"/>
      <c r="AFA125" s="87"/>
      <c r="AFB125" s="87"/>
      <c r="AFC125" s="87"/>
      <c r="AFD125" s="87"/>
      <c r="AFE125" s="87"/>
      <c r="AFF125" s="87"/>
      <c r="AFG125" s="87"/>
      <c r="AFH125" s="87"/>
      <c r="AFI125" s="87"/>
      <c r="AFJ125" s="87"/>
      <c r="AFK125" s="87"/>
      <c r="AFL125" s="87"/>
      <c r="AFM125" s="87"/>
      <c r="AFN125" s="87"/>
      <c r="AFO125" s="87"/>
      <c r="AFP125" s="87"/>
      <c r="AFQ125" s="87"/>
      <c r="AFR125" s="87"/>
      <c r="AFS125" s="87"/>
      <c r="AFT125" s="87"/>
      <c r="AFU125" s="87"/>
      <c r="AFV125" s="87"/>
      <c r="AFW125" s="87"/>
      <c r="AFX125" s="87"/>
      <c r="AFY125" s="87"/>
      <c r="AFZ125" s="87"/>
      <c r="AGA125" s="87"/>
      <c r="AGB125" s="87"/>
      <c r="AGC125" s="87"/>
      <c r="AGD125" s="87"/>
      <c r="AGE125" s="87"/>
      <c r="AGF125" s="87"/>
      <c r="AGG125" s="87"/>
      <c r="AGH125" s="87"/>
      <c r="AGI125" s="87"/>
      <c r="AGJ125" s="87"/>
      <c r="AGK125" s="87"/>
      <c r="AGL125" s="87"/>
      <c r="AGM125" s="87"/>
      <c r="AGN125" s="87"/>
      <c r="AGO125" s="87"/>
      <c r="AGP125" s="87"/>
      <c r="AGQ125" s="87"/>
      <c r="AGR125" s="87"/>
      <c r="AGS125" s="87"/>
      <c r="AGT125" s="87"/>
      <c r="AGU125" s="87"/>
      <c r="AGV125" s="87"/>
      <c r="AGW125" s="87"/>
      <c r="AGX125" s="87"/>
      <c r="AGY125" s="87"/>
      <c r="AGZ125" s="87"/>
      <c r="AHA125" s="87"/>
      <c r="AHB125" s="87"/>
      <c r="AHC125" s="87"/>
      <c r="AHD125" s="87"/>
      <c r="AHE125" s="87"/>
      <c r="AHF125" s="87"/>
      <c r="AHG125" s="87"/>
      <c r="AHH125" s="87"/>
      <c r="AHI125" s="87"/>
      <c r="AHJ125" s="87"/>
      <c r="AHK125" s="87"/>
      <c r="AHL125" s="87"/>
      <c r="AHM125" s="87"/>
      <c r="AHN125" s="87"/>
      <c r="AHO125" s="87"/>
      <c r="AHP125" s="87"/>
      <c r="AHQ125" s="87"/>
      <c r="AHR125" s="87"/>
      <c r="AHS125" s="87"/>
      <c r="AHT125" s="87"/>
      <c r="AHU125" s="87"/>
      <c r="AHV125" s="87"/>
      <c r="AHW125" s="87"/>
      <c r="AHX125" s="87"/>
      <c r="AHY125" s="87"/>
      <c r="AHZ125" s="87"/>
      <c r="AIA125" s="87"/>
      <c r="AIB125" s="87"/>
      <c r="AIC125" s="87"/>
      <c r="AID125" s="87"/>
      <c r="AIE125" s="87"/>
      <c r="AIF125" s="87"/>
      <c r="AIG125" s="87"/>
      <c r="AIH125" s="87"/>
      <c r="AII125" s="87"/>
      <c r="AIJ125" s="87"/>
      <c r="AIK125" s="87"/>
      <c r="AIL125" s="87"/>
      <c r="AIM125" s="87"/>
      <c r="AIN125" s="87"/>
      <c r="AIO125" s="87"/>
      <c r="AIP125" s="87"/>
      <c r="AIQ125" s="87"/>
      <c r="AIR125" s="87"/>
      <c r="AIS125" s="87"/>
      <c r="AIT125" s="87"/>
      <c r="AIU125" s="87"/>
      <c r="AIV125" s="87"/>
      <c r="AIW125" s="87"/>
      <c r="AIX125" s="87"/>
      <c r="AIY125" s="87"/>
      <c r="AIZ125" s="87"/>
      <c r="AJA125" s="87"/>
      <c r="AJB125" s="87"/>
      <c r="AJC125" s="87"/>
      <c r="AJD125" s="87"/>
      <c r="AJE125" s="87"/>
      <c r="AJF125" s="87"/>
      <c r="AJG125" s="87"/>
      <c r="AJH125" s="87"/>
      <c r="AJI125" s="87"/>
      <c r="AJJ125" s="87"/>
      <c r="AJK125" s="87"/>
      <c r="AJL125" s="87"/>
      <c r="AJM125" s="87"/>
      <c r="AJN125" s="87"/>
      <c r="AJO125" s="87"/>
      <c r="AJP125" s="87"/>
      <c r="AJQ125" s="87"/>
      <c r="AJR125" s="87"/>
      <c r="AJS125" s="87"/>
      <c r="AJT125" s="87"/>
      <c r="AJU125" s="87"/>
      <c r="AJV125" s="87"/>
      <c r="AJW125" s="87"/>
      <c r="AJX125" s="87"/>
      <c r="AJY125" s="87"/>
      <c r="AJZ125" s="87"/>
      <c r="AKA125" s="87"/>
      <c r="AKB125" s="87"/>
      <c r="AKC125" s="87"/>
      <c r="AKD125" s="87"/>
      <c r="AKE125" s="87"/>
      <c r="AKF125" s="87"/>
      <c r="AKG125" s="87"/>
      <c r="AKH125" s="87"/>
      <c r="AKI125" s="87"/>
      <c r="AKJ125" s="87"/>
      <c r="AKK125" s="87"/>
      <c r="AKL125" s="87"/>
      <c r="AKM125" s="87"/>
      <c r="AKN125" s="87"/>
      <c r="AKO125" s="87"/>
      <c r="AKP125" s="87"/>
      <c r="AKQ125" s="87"/>
      <c r="AKR125" s="87"/>
      <c r="AKS125" s="87"/>
      <c r="AKT125" s="87"/>
      <c r="AKU125" s="87"/>
      <c r="AKV125" s="87"/>
      <c r="AKW125" s="87"/>
      <c r="AKX125" s="87"/>
      <c r="AKY125" s="87"/>
      <c r="AKZ125" s="87"/>
      <c r="ALA125" s="87"/>
      <c r="ALB125" s="87"/>
      <c r="ALC125" s="87"/>
      <c r="ALD125" s="87"/>
      <c r="ALE125" s="87"/>
      <c r="ALF125" s="87"/>
      <c r="ALG125" s="87"/>
      <c r="ALH125" s="87"/>
      <c r="ALI125" s="87"/>
      <c r="ALJ125" s="87"/>
      <c r="ALK125" s="87"/>
      <c r="ALL125" s="87"/>
      <c r="ALM125" s="87"/>
      <c r="ALN125" s="87"/>
      <c r="ALO125" s="87"/>
      <c r="ALP125" s="87"/>
      <c r="ALQ125" s="87"/>
      <c r="ALR125" s="87"/>
      <c r="ALS125" s="87"/>
      <c r="ALT125" s="87"/>
      <c r="ALU125" s="87"/>
      <c r="ALV125" s="87"/>
      <c r="ALW125" s="87"/>
      <c r="ALX125" s="87"/>
      <c r="ALY125" s="87"/>
      <c r="ALZ125" s="87"/>
      <c r="AMA125" s="87"/>
      <c r="AMB125" s="87"/>
      <c r="AMC125" s="87"/>
      <c r="AMD125" s="87"/>
      <c r="AME125" s="87"/>
      <c r="AMF125" s="87"/>
      <c r="AMG125" s="87"/>
      <c r="AMH125" s="87"/>
      <c r="AMI125" s="87"/>
    </row>
    <row r="126" spans="1:1023" ht="15" x14ac:dyDescent="0.2">
      <c r="A126" s="720"/>
      <c r="B126" s="800" t="s">
        <v>14</v>
      </c>
      <c r="C126" s="801"/>
      <c r="D126" s="82"/>
      <c r="E126" s="579"/>
      <c r="F126" s="66"/>
      <c r="G126" s="67"/>
      <c r="H126" s="68"/>
    </row>
    <row r="127" spans="1:1023" ht="25.9" customHeight="1" x14ac:dyDescent="0.2">
      <c r="A127" s="199" t="s">
        <v>264</v>
      </c>
      <c r="B127" s="784" t="s">
        <v>265</v>
      </c>
      <c r="C127" s="785"/>
      <c r="D127" s="785"/>
      <c r="E127" s="785"/>
      <c r="F127" s="785"/>
      <c r="G127" s="786"/>
      <c r="H127" s="189"/>
    </row>
    <row r="128" spans="1:1023" ht="25.5" x14ac:dyDescent="0.2">
      <c r="A128" s="283">
        <v>1</v>
      </c>
      <c r="B128" s="291" t="s">
        <v>266</v>
      </c>
      <c r="C128" s="703">
        <v>2004</v>
      </c>
      <c r="D128" s="292"/>
      <c r="E128" s="342">
        <v>17526828</v>
      </c>
      <c r="F128" s="211">
        <v>2761</v>
      </c>
      <c r="G128" s="780" t="s">
        <v>267</v>
      </c>
      <c r="H128" s="270" t="s">
        <v>268</v>
      </c>
    </row>
    <row r="129" spans="1:1023" ht="25.5" x14ac:dyDescent="0.2">
      <c r="A129" s="283">
        <v>2</v>
      </c>
      <c r="B129" s="290" t="s">
        <v>269</v>
      </c>
      <c r="C129" s="704">
        <v>2006</v>
      </c>
      <c r="D129" s="293"/>
      <c r="E129" s="373">
        <v>5497368</v>
      </c>
      <c r="F129" s="211">
        <v>866</v>
      </c>
      <c r="G129" s="781"/>
      <c r="H129" s="294" t="s">
        <v>270</v>
      </c>
    </row>
    <row r="130" spans="1:1023" ht="38.25" x14ac:dyDescent="0.2">
      <c r="A130" s="283">
        <v>3</v>
      </c>
      <c r="B130" s="212" t="s">
        <v>413</v>
      </c>
      <c r="C130" s="705">
        <v>2012</v>
      </c>
      <c r="D130" s="317">
        <v>443774.47</v>
      </c>
      <c r="E130" s="580"/>
      <c r="F130" s="213"/>
      <c r="G130" s="214" t="s">
        <v>247</v>
      </c>
      <c r="H130" s="295" t="s">
        <v>271</v>
      </c>
    </row>
    <row r="131" spans="1:1023" ht="38.25" x14ac:dyDescent="0.2">
      <c r="A131" s="283">
        <v>4</v>
      </c>
      <c r="B131" s="212" t="s">
        <v>414</v>
      </c>
      <c r="C131" s="705">
        <v>2011</v>
      </c>
      <c r="D131" s="317">
        <v>448868.72</v>
      </c>
      <c r="E131" s="580"/>
      <c r="F131" s="213"/>
      <c r="G131" s="214" t="s">
        <v>247</v>
      </c>
      <c r="H131" s="295" t="s">
        <v>271</v>
      </c>
    </row>
    <row r="132" spans="1:1023" ht="15" x14ac:dyDescent="0.2">
      <c r="A132" s="721"/>
      <c r="B132" s="782" t="s">
        <v>14</v>
      </c>
      <c r="C132" s="783"/>
      <c r="D132" s="78"/>
      <c r="E132" s="581">
        <f>SUM(E128:E129,D130:D131)</f>
        <v>23916839.189999998</v>
      </c>
      <c r="F132" s="56"/>
      <c r="G132" s="59"/>
      <c r="H132" s="58"/>
    </row>
    <row r="133" spans="1:1023" ht="25.9" customHeight="1" x14ac:dyDescent="0.25">
      <c r="A133" s="216" t="s">
        <v>171</v>
      </c>
      <c r="B133" s="217" t="s">
        <v>172</v>
      </c>
      <c r="C133" s="706"/>
      <c r="D133" s="215"/>
      <c r="E133" s="582"/>
      <c r="F133" s="218"/>
      <c r="G133" s="219"/>
      <c r="H133" s="220" t="s">
        <v>531</v>
      </c>
    </row>
    <row r="134" spans="1:1023" ht="51" x14ac:dyDescent="0.2">
      <c r="A134" s="183">
        <v>1</v>
      </c>
      <c r="B134" s="221" t="s">
        <v>173</v>
      </c>
      <c r="C134" s="183">
        <v>2008</v>
      </c>
      <c r="D134" s="296"/>
      <c r="E134" s="583">
        <v>17793570.960000001</v>
      </c>
      <c r="F134" s="222">
        <v>2803.02</v>
      </c>
      <c r="G134" s="223" t="s">
        <v>174</v>
      </c>
      <c r="H134" s="224" t="s">
        <v>175</v>
      </c>
    </row>
    <row r="135" spans="1:1023" ht="27" customHeight="1" x14ac:dyDescent="0.2">
      <c r="A135" s="183">
        <v>2</v>
      </c>
      <c r="B135" s="225" t="s">
        <v>176</v>
      </c>
      <c r="C135" s="275"/>
      <c r="D135" s="297"/>
      <c r="E135" s="584">
        <v>2000000</v>
      </c>
      <c r="F135" s="226"/>
      <c r="G135" s="227"/>
      <c r="H135" s="226"/>
    </row>
    <row r="136" spans="1:1023" ht="27" customHeight="1" x14ac:dyDescent="0.2">
      <c r="A136" s="183">
        <v>3</v>
      </c>
      <c r="B136" s="203" t="s">
        <v>177</v>
      </c>
      <c r="C136" s="202">
        <v>2016</v>
      </c>
      <c r="D136" s="209">
        <v>10609805.869999999</v>
      </c>
      <c r="E136" s="369"/>
      <c r="F136" s="206"/>
      <c r="G136" s="207"/>
      <c r="H136" s="206"/>
    </row>
    <row r="137" spans="1:1023" s="88" customFormat="1" ht="27" customHeight="1" x14ac:dyDescent="0.2">
      <c r="A137" s="183">
        <v>4</v>
      </c>
      <c r="B137" s="228" t="s">
        <v>178</v>
      </c>
      <c r="C137" s="707">
        <v>2017</v>
      </c>
      <c r="D137" s="282">
        <v>545341.68000000005</v>
      </c>
      <c r="E137" s="585"/>
      <c r="F137" s="229"/>
      <c r="G137" s="230"/>
      <c r="H137" s="229"/>
      <c r="I137" s="93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7"/>
      <c r="EF137" s="87"/>
      <c r="EG137" s="87"/>
      <c r="EH137" s="87"/>
      <c r="EI137" s="87"/>
      <c r="EJ137" s="87"/>
      <c r="EK137" s="87"/>
      <c r="EL137" s="87"/>
      <c r="EM137" s="87"/>
      <c r="EN137" s="87"/>
      <c r="EO137" s="87"/>
      <c r="EP137" s="87"/>
      <c r="EQ137" s="87"/>
      <c r="ER137" s="87"/>
      <c r="ES137" s="87"/>
      <c r="ET137" s="87"/>
      <c r="EU137" s="87"/>
      <c r="EV137" s="87"/>
      <c r="EW137" s="87"/>
      <c r="EX137" s="87"/>
      <c r="EY137" s="87"/>
      <c r="EZ137" s="87"/>
      <c r="FA137" s="87"/>
      <c r="FB137" s="87"/>
      <c r="FC137" s="87"/>
      <c r="FD137" s="87"/>
      <c r="FE137" s="87"/>
      <c r="FF137" s="87"/>
      <c r="FG137" s="87"/>
      <c r="FH137" s="87"/>
      <c r="FI137" s="87"/>
      <c r="FJ137" s="87"/>
      <c r="FK137" s="87"/>
      <c r="FL137" s="87"/>
      <c r="FM137" s="87"/>
      <c r="FN137" s="87"/>
      <c r="FO137" s="87"/>
      <c r="FP137" s="87"/>
      <c r="FQ137" s="87"/>
      <c r="FR137" s="87"/>
      <c r="FS137" s="87"/>
      <c r="FT137" s="87"/>
      <c r="FU137" s="87"/>
      <c r="FV137" s="87"/>
      <c r="FW137" s="87"/>
      <c r="FX137" s="87"/>
      <c r="FY137" s="87"/>
      <c r="FZ137" s="87"/>
      <c r="GA137" s="87"/>
      <c r="GB137" s="87"/>
      <c r="GC137" s="87"/>
      <c r="GD137" s="87"/>
      <c r="GE137" s="87"/>
      <c r="GF137" s="87"/>
      <c r="GG137" s="87"/>
      <c r="GH137" s="87"/>
      <c r="GI137" s="87"/>
      <c r="GJ137" s="87"/>
      <c r="GK137" s="87"/>
      <c r="GL137" s="87"/>
      <c r="GM137" s="87"/>
      <c r="GN137" s="87"/>
      <c r="GO137" s="87"/>
      <c r="GP137" s="87"/>
      <c r="GQ137" s="87"/>
      <c r="GR137" s="87"/>
      <c r="GS137" s="87"/>
      <c r="GT137" s="87"/>
      <c r="GU137" s="87"/>
      <c r="GV137" s="87"/>
      <c r="GW137" s="87"/>
      <c r="GX137" s="87"/>
      <c r="GY137" s="87"/>
      <c r="GZ137" s="87"/>
      <c r="HA137" s="87"/>
      <c r="HB137" s="87"/>
      <c r="HC137" s="87"/>
      <c r="HD137" s="87"/>
      <c r="HE137" s="87"/>
      <c r="HF137" s="87"/>
      <c r="HG137" s="87"/>
      <c r="HH137" s="87"/>
      <c r="HI137" s="87"/>
      <c r="HJ137" s="87"/>
      <c r="HK137" s="87"/>
      <c r="HL137" s="87"/>
      <c r="HM137" s="87"/>
      <c r="HN137" s="87"/>
      <c r="HO137" s="87"/>
      <c r="HP137" s="87"/>
      <c r="HQ137" s="87"/>
      <c r="HR137" s="87"/>
      <c r="HS137" s="87"/>
      <c r="HT137" s="87"/>
      <c r="HU137" s="87"/>
      <c r="HV137" s="87"/>
      <c r="HW137" s="87"/>
      <c r="HX137" s="87"/>
      <c r="HY137" s="87"/>
      <c r="HZ137" s="87"/>
      <c r="IA137" s="87"/>
      <c r="IB137" s="87"/>
      <c r="IC137" s="87"/>
      <c r="ID137" s="87"/>
      <c r="IE137" s="87"/>
      <c r="IF137" s="87"/>
      <c r="IG137" s="87"/>
      <c r="IH137" s="87"/>
      <c r="II137" s="87"/>
      <c r="IJ137" s="87"/>
      <c r="IK137" s="87"/>
      <c r="IL137" s="87"/>
      <c r="IM137" s="87"/>
      <c r="IN137" s="87"/>
      <c r="IO137" s="87"/>
      <c r="IP137" s="87"/>
      <c r="IQ137" s="87"/>
      <c r="IR137" s="87"/>
      <c r="IS137" s="87"/>
      <c r="IT137" s="87"/>
      <c r="IU137" s="87"/>
      <c r="IV137" s="87"/>
      <c r="IW137" s="87"/>
      <c r="IX137" s="87"/>
      <c r="IY137" s="87"/>
      <c r="IZ137" s="87"/>
      <c r="JA137" s="87"/>
      <c r="JB137" s="87"/>
      <c r="JC137" s="87"/>
      <c r="JD137" s="87"/>
      <c r="JE137" s="87"/>
      <c r="JF137" s="87"/>
      <c r="JG137" s="87"/>
      <c r="JH137" s="87"/>
      <c r="JI137" s="87"/>
      <c r="JJ137" s="87"/>
      <c r="JK137" s="87"/>
      <c r="JL137" s="87"/>
      <c r="JM137" s="87"/>
      <c r="JN137" s="87"/>
      <c r="JO137" s="87"/>
      <c r="JP137" s="87"/>
      <c r="JQ137" s="87"/>
      <c r="JR137" s="87"/>
      <c r="JS137" s="87"/>
      <c r="JT137" s="87"/>
      <c r="JU137" s="87"/>
      <c r="JV137" s="87"/>
      <c r="JW137" s="87"/>
      <c r="JX137" s="87"/>
      <c r="JY137" s="87"/>
      <c r="JZ137" s="87"/>
      <c r="KA137" s="87"/>
      <c r="KB137" s="87"/>
      <c r="KC137" s="87"/>
      <c r="KD137" s="87"/>
      <c r="KE137" s="87"/>
      <c r="KF137" s="87"/>
      <c r="KG137" s="87"/>
      <c r="KH137" s="87"/>
      <c r="KI137" s="87"/>
      <c r="KJ137" s="87"/>
      <c r="KK137" s="87"/>
      <c r="KL137" s="87"/>
      <c r="KM137" s="87"/>
      <c r="KN137" s="87"/>
      <c r="KO137" s="87"/>
      <c r="KP137" s="87"/>
      <c r="KQ137" s="87"/>
      <c r="KR137" s="87"/>
      <c r="KS137" s="87"/>
      <c r="KT137" s="87"/>
      <c r="KU137" s="87"/>
      <c r="KV137" s="87"/>
      <c r="KW137" s="87"/>
      <c r="KX137" s="87"/>
      <c r="KY137" s="87"/>
      <c r="KZ137" s="87"/>
      <c r="LA137" s="87"/>
      <c r="LB137" s="87"/>
      <c r="LC137" s="87"/>
      <c r="LD137" s="87"/>
      <c r="LE137" s="87"/>
      <c r="LF137" s="87"/>
      <c r="LG137" s="87"/>
      <c r="LH137" s="87"/>
      <c r="LI137" s="87"/>
      <c r="LJ137" s="87"/>
      <c r="LK137" s="87"/>
      <c r="LL137" s="87"/>
      <c r="LM137" s="87"/>
      <c r="LN137" s="87"/>
      <c r="LO137" s="87"/>
      <c r="LP137" s="87"/>
      <c r="LQ137" s="87"/>
      <c r="LR137" s="87"/>
      <c r="LS137" s="87"/>
      <c r="LT137" s="87"/>
      <c r="LU137" s="87"/>
      <c r="LV137" s="87"/>
      <c r="LW137" s="87"/>
      <c r="LX137" s="87"/>
      <c r="LY137" s="87"/>
      <c r="LZ137" s="87"/>
      <c r="MA137" s="87"/>
      <c r="MB137" s="87"/>
      <c r="MC137" s="87"/>
      <c r="MD137" s="87"/>
      <c r="ME137" s="87"/>
      <c r="MF137" s="87"/>
      <c r="MG137" s="87"/>
      <c r="MH137" s="87"/>
      <c r="MI137" s="87"/>
      <c r="MJ137" s="87"/>
      <c r="MK137" s="87"/>
      <c r="ML137" s="87"/>
      <c r="MM137" s="87"/>
      <c r="MN137" s="87"/>
      <c r="MO137" s="87"/>
      <c r="MP137" s="87"/>
      <c r="MQ137" s="87"/>
      <c r="MR137" s="87"/>
      <c r="MS137" s="87"/>
      <c r="MT137" s="87"/>
      <c r="MU137" s="87"/>
      <c r="MV137" s="87"/>
      <c r="MW137" s="87"/>
      <c r="MX137" s="87"/>
      <c r="MY137" s="87"/>
      <c r="MZ137" s="87"/>
      <c r="NA137" s="87"/>
      <c r="NB137" s="87"/>
      <c r="NC137" s="87"/>
      <c r="ND137" s="87"/>
      <c r="NE137" s="87"/>
      <c r="NF137" s="87"/>
      <c r="NG137" s="87"/>
      <c r="NH137" s="87"/>
      <c r="NI137" s="87"/>
      <c r="NJ137" s="87"/>
      <c r="NK137" s="87"/>
      <c r="NL137" s="87"/>
      <c r="NM137" s="87"/>
      <c r="NN137" s="87"/>
      <c r="NO137" s="87"/>
      <c r="NP137" s="87"/>
      <c r="NQ137" s="87"/>
      <c r="NR137" s="87"/>
      <c r="NS137" s="87"/>
      <c r="NT137" s="87"/>
      <c r="NU137" s="87"/>
      <c r="NV137" s="87"/>
      <c r="NW137" s="87"/>
      <c r="NX137" s="87"/>
      <c r="NY137" s="87"/>
      <c r="NZ137" s="87"/>
      <c r="OA137" s="87"/>
      <c r="OB137" s="87"/>
      <c r="OC137" s="87"/>
      <c r="OD137" s="87"/>
      <c r="OE137" s="87"/>
      <c r="OF137" s="87"/>
      <c r="OG137" s="87"/>
      <c r="OH137" s="87"/>
      <c r="OI137" s="87"/>
      <c r="OJ137" s="87"/>
      <c r="OK137" s="87"/>
      <c r="OL137" s="87"/>
      <c r="OM137" s="87"/>
      <c r="ON137" s="87"/>
      <c r="OO137" s="87"/>
      <c r="OP137" s="87"/>
      <c r="OQ137" s="87"/>
      <c r="OR137" s="87"/>
      <c r="OS137" s="87"/>
      <c r="OT137" s="87"/>
      <c r="OU137" s="87"/>
      <c r="OV137" s="87"/>
      <c r="OW137" s="87"/>
      <c r="OX137" s="87"/>
      <c r="OY137" s="87"/>
      <c r="OZ137" s="87"/>
      <c r="PA137" s="87"/>
      <c r="PB137" s="87"/>
      <c r="PC137" s="87"/>
      <c r="PD137" s="87"/>
      <c r="PE137" s="87"/>
      <c r="PF137" s="87"/>
      <c r="PG137" s="87"/>
      <c r="PH137" s="87"/>
      <c r="PI137" s="87"/>
      <c r="PJ137" s="87"/>
      <c r="PK137" s="87"/>
      <c r="PL137" s="87"/>
      <c r="PM137" s="87"/>
      <c r="PN137" s="87"/>
      <c r="PO137" s="87"/>
      <c r="PP137" s="87"/>
      <c r="PQ137" s="87"/>
      <c r="PR137" s="87"/>
      <c r="PS137" s="87"/>
      <c r="PT137" s="87"/>
      <c r="PU137" s="87"/>
      <c r="PV137" s="87"/>
      <c r="PW137" s="87"/>
      <c r="PX137" s="87"/>
      <c r="PY137" s="87"/>
      <c r="PZ137" s="87"/>
      <c r="QA137" s="87"/>
      <c r="QB137" s="87"/>
      <c r="QC137" s="87"/>
      <c r="QD137" s="87"/>
      <c r="QE137" s="87"/>
      <c r="QF137" s="87"/>
      <c r="QG137" s="87"/>
      <c r="QH137" s="87"/>
      <c r="QI137" s="87"/>
      <c r="QJ137" s="87"/>
      <c r="QK137" s="87"/>
      <c r="QL137" s="87"/>
      <c r="QM137" s="87"/>
      <c r="QN137" s="87"/>
      <c r="QO137" s="87"/>
      <c r="QP137" s="87"/>
      <c r="QQ137" s="87"/>
      <c r="QR137" s="87"/>
      <c r="QS137" s="87"/>
      <c r="QT137" s="87"/>
      <c r="QU137" s="87"/>
      <c r="QV137" s="87"/>
      <c r="QW137" s="87"/>
      <c r="QX137" s="87"/>
      <c r="QY137" s="87"/>
      <c r="QZ137" s="87"/>
      <c r="RA137" s="87"/>
      <c r="RB137" s="87"/>
      <c r="RC137" s="87"/>
      <c r="RD137" s="87"/>
      <c r="RE137" s="87"/>
      <c r="RF137" s="87"/>
      <c r="RG137" s="87"/>
      <c r="RH137" s="87"/>
      <c r="RI137" s="87"/>
      <c r="RJ137" s="87"/>
      <c r="RK137" s="87"/>
      <c r="RL137" s="87"/>
      <c r="RM137" s="87"/>
      <c r="RN137" s="87"/>
      <c r="RO137" s="87"/>
      <c r="RP137" s="87"/>
      <c r="RQ137" s="87"/>
      <c r="RR137" s="87"/>
      <c r="RS137" s="87"/>
      <c r="RT137" s="87"/>
      <c r="RU137" s="87"/>
      <c r="RV137" s="87"/>
      <c r="RW137" s="87"/>
      <c r="RX137" s="87"/>
      <c r="RY137" s="87"/>
      <c r="RZ137" s="87"/>
      <c r="SA137" s="87"/>
      <c r="SB137" s="87"/>
      <c r="SC137" s="87"/>
      <c r="SD137" s="87"/>
      <c r="SE137" s="87"/>
      <c r="SF137" s="87"/>
      <c r="SG137" s="87"/>
      <c r="SH137" s="87"/>
      <c r="SI137" s="87"/>
      <c r="SJ137" s="87"/>
      <c r="SK137" s="87"/>
      <c r="SL137" s="87"/>
      <c r="SM137" s="87"/>
      <c r="SN137" s="87"/>
      <c r="SO137" s="87"/>
      <c r="SP137" s="87"/>
      <c r="SQ137" s="87"/>
      <c r="SR137" s="87"/>
      <c r="SS137" s="87"/>
      <c r="ST137" s="87"/>
      <c r="SU137" s="87"/>
      <c r="SV137" s="87"/>
      <c r="SW137" s="87"/>
      <c r="SX137" s="87"/>
      <c r="SY137" s="87"/>
      <c r="SZ137" s="87"/>
      <c r="TA137" s="87"/>
      <c r="TB137" s="87"/>
      <c r="TC137" s="87"/>
      <c r="TD137" s="87"/>
      <c r="TE137" s="87"/>
      <c r="TF137" s="87"/>
      <c r="TG137" s="87"/>
      <c r="TH137" s="87"/>
      <c r="TI137" s="87"/>
      <c r="TJ137" s="87"/>
      <c r="TK137" s="87"/>
      <c r="TL137" s="87"/>
      <c r="TM137" s="87"/>
      <c r="TN137" s="87"/>
      <c r="TO137" s="87"/>
      <c r="TP137" s="87"/>
      <c r="TQ137" s="87"/>
      <c r="TR137" s="87"/>
      <c r="TS137" s="87"/>
      <c r="TT137" s="87"/>
      <c r="TU137" s="87"/>
      <c r="TV137" s="87"/>
      <c r="TW137" s="87"/>
      <c r="TX137" s="87"/>
      <c r="TY137" s="87"/>
      <c r="TZ137" s="87"/>
      <c r="UA137" s="87"/>
      <c r="UB137" s="87"/>
      <c r="UC137" s="87"/>
      <c r="UD137" s="87"/>
      <c r="UE137" s="87"/>
      <c r="UF137" s="87"/>
      <c r="UG137" s="87"/>
      <c r="UH137" s="87"/>
      <c r="UI137" s="87"/>
      <c r="UJ137" s="87"/>
      <c r="UK137" s="87"/>
      <c r="UL137" s="87"/>
      <c r="UM137" s="87"/>
      <c r="UN137" s="87"/>
      <c r="UO137" s="87"/>
      <c r="UP137" s="87"/>
      <c r="UQ137" s="87"/>
      <c r="UR137" s="87"/>
      <c r="US137" s="87"/>
      <c r="UT137" s="87"/>
      <c r="UU137" s="87"/>
      <c r="UV137" s="87"/>
      <c r="UW137" s="87"/>
      <c r="UX137" s="87"/>
      <c r="UY137" s="87"/>
      <c r="UZ137" s="87"/>
      <c r="VA137" s="87"/>
      <c r="VB137" s="87"/>
      <c r="VC137" s="87"/>
      <c r="VD137" s="87"/>
      <c r="VE137" s="87"/>
      <c r="VF137" s="87"/>
      <c r="VG137" s="87"/>
      <c r="VH137" s="87"/>
      <c r="VI137" s="87"/>
      <c r="VJ137" s="87"/>
      <c r="VK137" s="87"/>
      <c r="VL137" s="87"/>
      <c r="VM137" s="87"/>
      <c r="VN137" s="87"/>
      <c r="VO137" s="87"/>
      <c r="VP137" s="87"/>
      <c r="VQ137" s="87"/>
      <c r="VR137" s="87"/>
      <c r="VS137" s="87"/>
      <c r="VT137" s="87"/>
      <c r="VU137" s="87"/>
      <c r="VV137" s="87"/>
      <c r="VW137" s="87"/>
      <c r="VX137" s="87"/>
      <c r="VY137" s="87"/>
      <c r="VZ137" s="87"/>
      <c r="WA137" s="87"/>
      <c r="WB137" s="87"/>
      <c r="WC137" s="87"/>
      <c r="WD137" s="87"/>
      <c r="WE137" s="87"/>
      <c r="WF137" s="87"/>
      <c r="WG137" s="87"/>
      <c r="WH137" s="87"/>
      <c r="WI137" s="87"/>
      <c r="WJ137" s="87"/>
      <c r="WK137" s="87"/>
      <c r="WL137" s="87"/>
      <c r="WM137" s="87"/>
      <c r="WN137" s="87"/>
      <c r="WO137" s="87"/>
      <c r="WP137" s="87"/>
      <c r="WQ137" s="87"/>
      <c r="WR137" s="87"/>
      <c r="WS137" s="87"/>
      <c r="WT137" s="87"/>
      <c r="WU137" s="87"/>
      <c r="WV137" s="87"/>
      <c r="WW137" s="87"/>
      <c r="WX137" s="87"/>
      <c r="WY137" s="87"/>
      <c r="WZ137" s="87"/>
      <c r="XA137" s="87"/>
      <c r="XB137" s="87"/>
      <c r="XC137" s="87"/>
      <c r="XD137" s="87"/>
      <c r="XE137" s="87"/>
      <c r="XF137" s="87"/>
      <c r="XG137" s="87"/>
      <c r="XH137" s="87"/>
      <c r="XI137" s="87"/>
      <c r="XJ137" s="87"/>
      <c r="XK137" s="87"/>
      <c r="XL137" s="87"/>
      <c r="XM137" s="87"/>
      <c r="XN137" s="87"/>
      <c r="XO137" s="87"/>
      <c r="XP137" s="87"/>
      <c r="XQ137" s="87"/>
      <c r="XR137" s="87"/>
      <c r="XS137" s="87"/>
      <c r="XT137" s="87"/>
      <c r="XU137" s="87"/>
      <c r="XV137" s="87"/>
      <c r="XW137" s="87"/>
      <c r="XX137" s="87"/>
      <c r="XY137" s="87"/>
      <c r="XZ137" s="87"/>
      <c r="YA137" s="87"/>
      <c r="YB137" s="87"/>
      <c r="YC137" s="87"/>
      <c r="YD137" s="87"/>
      <c r="YE137" s="87"/>
      <c r="YF137" s="87"/>
      <c r="YG137" s="87"/>
      <c r="YH137" s="87"/>
      <c r="YI137" s="87"/>
      <c r="YJ137" s="87"/>
      <c r="YK137" s="87"/>
      <c r="YL137" s="87"/>
      <c r="YM137" s="87"/>
      <c r="YN137" s="87"/>
      <c r="YO137" s="87"/>
      <c r="YP137" s="87"/>
      <c r="YQ137" s="87"/>
      <c r="YR137" s="87"/>
      <c r="YS137" s="87"/>
      <c r="YT137" s="87"/>
      <c r="YU137" s="87"/>
      <c r="YV137" s="87"/>
      <c r="YW137" s="87"/>
      <c r="YX137" s="87"/>
      <c r="YY137" s="87"/>
      <c r="YZ137" s="87"/>
      <c r="ZA137" s="87"/>
      <c r="ZB137" s="87"/>
      <c r="ZC137" s="87"/>
      <c r="ZD137" s="87"/>
      <c r="ZE137" s="87"/>
      <c r="ZF137" s="87"/>
      <c r="ZG137" s="87"/>
      <c r="ZH137" s="87"/>
      <c r="ZI137" s="87"/>
      <c r="ZJ137" s="87"/>
      <c r="ZK137" s="87"/>
      <c r="ZL137" s="87"/>
      <c r="ZM137" s="87"/>
      <c r="ZN137" s="87"/>
      <c r="ZO137" s="87"/>
      <c r="ZP137" s="87"/>
      <c r="ZQ137" s="87"/>
      <c r="ZR137" s="87"/>
      <c r="ZS137" s="87"/>
      <c r="ZT137" s="87"/>
      <c r="ZU137" s="87"/>
      <c r="ZV137" s="87"/>
      <c r="ZW137" s="87"/>
      <c r="ZX137" s="87"/>
      <c r="ZY137" s="87"/>
      <c r="ZZ137" s="87"/>
      <c r="AAA137" s="87"/>
      <c r="AAB137" s="87"/>
      <c r="AAC137" s="87"/>
      <c r="AAD137" s="87"/>
      <c r="AAE137" s="87"/>
      <c r="AAF137" s="87"/>
      <c r="AAG137" s="87"/>
      <c r="AAH137" s="87"/>
      <c r="AAI137" s="87"/>
      <c r="AAJ137" s="87"/>
      <c r="AAK137" s="87"/>
      <c r="AAL137" s="87"/>
      <c r="AAM137" s="87"/>
      <c r="AAN137" s="87"/>
      <c r="AAO137" s="87"/>
      <c r="AAP137" s="87"/>
      <c r="AAQ137" s="87"/>
      <c r="AAR137" s="87"/>
      <c r="AAS137" s="87"/>
      <c r="AAT137" s="87"/>
      <c r="AAU137" s="87"/>
      <c r="AAV137" s="87"/>
      <c r="AAW137" s="87"/>
      <c r="AAX137" s="87"/>
      <c r="AAY137" s="87"/>
      <c r="AAZ137" s="87"/>
      <c r="ABA137" s="87"/>
      <c r="ABB137" s="87"/>
      <c r="ABC137" s="87"/>
      <c r="ABD137" s="87"/>
      <c r="ABE137" s="87"/>
      <c r="ABF137" s="87"/>
      <c r="ABG137" s="87"/>
      <c r="ABH137" s="87"/>
      <c r="ABI137" s="87"/>
      <c r="ABJ137" s="87"/>
      <c r="ABK137" s="87"/>
      <c r="ABL137" s="87"/>
      <c r="ABM137" s="87"/>
      <c r="ABN137" s="87"/>
      <c r="ABO137" s="87"/>
      <c r="ABP137" s="87"/>
      <c r="ABQ137" s="87"/>
      <c r="ABR137" s="87"/>
      <c r="ABS137" s="87"/>
      <c r="ABT137" s="87"/>
      <c r="ABU137" s="87"/>
      <c r="ABV137" s="87"/>
      <c r="ABW137" s="87"/>
      <c r="ABX137" s="87"/>
      <c r="ABY137" s="87"/>
      <c r="ABZ137" s="87"/>
      <c r="ACA137" s="87"/>
      <c r="ACB137" s="87"/>
      <c r="ACC137" s="87"/>
      <c r="ACD137" s="87"/>
      <c r="ACE137" s="87"/>
      <c r="ACF137" s="87"/>
      <c r="ACG137" s="87"/>
      <c r="ACH137" s="87"/>
      <c r="ACI137" s="87"/>
      <c r="ACJ137" s="87"/>
      <c r="ACK137" s="87"/>
      <c r="ACL137" s="87"/>
      <c r="ACM137" s="87"/>
      <c r="ACN137" s="87"/>
      <c r="ACO137" s="87"/>
      <c r="ACP137" s="87"/>
      <c r="ACQ137" s="87"/>
      <c r="ACR137" s="87"/>
      <c r="ACS137" s="87"/>
      <c r="ACT137" s="87"/>
      <c r="ACU137" s="87"/>
      <c r="ACV137" s="87"/>
      <c r="ACW137" s="87"/>
      <c r="ACX137" s="87"/>
      <c r="ACY137" s="87"/>
      <c r="ACZ137" s="87"/>
      <c r="ADA137" s="87"/>
      <c r="ADB137" s="87"/>
      <c r="ADC137" s="87"/>
      <c r="ADD137" s="87"/>
      <c r="ADE137" s="87"/>
      <c r="ADF137" s="87"/>
      <c r="ADG137" s="87"/>
      <c r="ADH137" s="87"/>
      <c r="ADI137" s="87"/>
      <c r="ADJ137" s="87"/>
      <c r="ADK137" s="87"/>
      <c r="ADL137" s="87"/>
      <c r="ADM137" s="87"/>
      <c r="ADN137" s="87"/>
      <c r="ADO137" s="87"/>
      <c r="ADP137" s="87"/>
      <c r="ADQ137" s="87"/>
      <c r="ADR137" s="87"/>
      <c r="ADS137" s="87"/>
      <c r="ADT137" s="87"/>
      <c r="ADU137" s="87"/>
      <c r="ADV137" s="87"/>
      <c r="ADW137" s="87"/>
      <c r="ADX137" s="87"/>
      <c r="ADY137" s="87"/>
      <c r="ADZ137" s="87"/>
      <c r="AEA137" s="87"/>
      <c r="AEB137" s="87"/>
      <c r="AEC137" s="87"/>
      <c r="AED137" s="87"/>
      <c r="AEE137" s="87"/>
      <c r="AEF137" s="87"/>
      <c r="AEG137" s="87"/>
      <c r="AEH137" s="87"/>
      <c r="AEI137" s="87"/>
      <c r="AEJ137" s="87"/>
      <c r="AEK137" s="87"/>
      <c r="AEL137" s="87"/>
      <c r="AEM137" s="87"/>
      <c r="AEN137" s="87"/>
      <c r="AEO137" s="87"/>
      <c r="AEP137" s="87"/>
      <c r="AEQ137" s="87"/>
      <c r="AER137" s="87"/>
      <c r="AES137" s="87"/>
      <c r="AET137" s="87"/>
      <c r="AEU137" s="87"/>
      <c r="AEV137" s="87"/>
      <c r="AEW137" s="87"/>
      <c r="AEX137" s="87"/>
      <c r="AEY137" s="87"/>
      <c r="AEZ137" s="87"/>
      <c r="AFA137" s="87"/>
      <c r="AFB137" s="87"/>
      <c r="AFC137" s="87"/>
      <c r="AFD137" s="87"/>
      <c r="AFE137" s="87"/>
      <c r="AFF137" s="87"/>
      <c r="AFG137" s="87"/>
      <c r="AFH137" s="87"/>
      <c r="AFI137" s="87"/>
      <c r="AFJ137" s="87"/>
      <c r="AFK137" s="87"/>
      <c r="AFL137" s="87"/>
      <c r="AFM137" s="87"/>
      <c r="AFN137" s="87"/>
      <c r="AFO137" s="87"/>
      <c r="AFP137" s="87"/>
      <c r="AFQ137" s="87"/>
      <c r="AFR137" s="87"/>
      <c r="AFS137" s="87"/>
      <c r="AFT137" s="87"/>
      <c r="AFU137" s="87"/>
      <c r="AFV137" s="87"/>
      <c r="AFW137" s="87"/>
      <c r="AFX137" s="87"/>
      <c r="AFY137" s="87"/>
      <c r="AFZ137" s="87"/>
      <c r="AGA137" s="87"/>
      <c r="AGB137" s="87"/>
      <c r="AGC137" s="87"/>
      <c r="AGD137" s="87"/>
      <c r="AGE137" s="87"/>
      <c r="AGF137" s="87"/>
      <c r="AGG137" s="87"/>
      <c r="AGH137" s="87"/>
      <c r="AGI137" s="87"/>
      <c r="AGJ137" s="87"/>
      <c r="AGK137" s="87"/>
      <c r="AGL137" s="87"/>
      <c r="AGM137" s="87"/>
      <c r="AGN137" s="87"/>
      <c r="AGO137" s="87"/>
      <c r="AGP137" s="87"/>
      <c r="AGQ137" s="87"/>
      <c r="AGR137" s="87"/>
      <c r="AGS137" s="87"/>
      <c r="AGT137" s="87"/>
      <c r="AGU137" s="87"/>
      <c r="AGV137" s="87"/>
      <c r="AGW137" s="87"/>
      <c r="AGX137" s="87"/>
      <c r="AGY137" s="87"/>
      <c r="AGZ137" s="87"/>
      <c r="AHA137" s="87"/>
      <c r="AHB137" s="87"/>
      <c r="AHC137" s="87"/>
      <c r="AHD137" s="87"/>
      <c r="AHE137" s="87"/>
      <c r="AHF137" s="87"/>
      <c r="AHG137" s="87"/>
      <c r="AHH137" s="87"/>
      <c r="AHI137" s="87"/>
      <c r="AHJ137" s="87"/>
      <c r="AHK137" s="87"/>
      <c r="AHL137" s="87"/>
      <c r="AHM137" s="87"/>
      <c r="AHN137" s="87"/>
      <c r="AHO137" s="87"/>
      <c r="AHP137" s="87"/>
      <c r="AHQ137" s="87"/>
      <c r="AHR137" s="87"/>
      <c r="AHS137" s="87"/>
      <c r="AHT137" s="87"/>
      <c r="AHU137" s="87"/>
      <c r="AHV137" s="87"/>
      <c r="AHW137" s="87"/>
      <c r="AHX137" s="87"/>
      <c r="AHY137" s="87"/>
      <c r="AHZ137" s="87"/>
      <c r="AIA137" s="87"/>
      <c r="AIB137" s="87"/>
      <c r="AIC137" s="87"/>
      <c r="AID137" s="87"/>
      <c r="AIE137" s="87"/>
      <c r="AIF137" s="87"/>
      <c r="AIG137" s="87"/>
      <c r="AIH137" s="87"/>
      <c r="AII137" s="87"/>
      <c r="AIJ137" s="87"/>
      <c r="AIK137" s="87"/>
      <c r="AIL137" s="87"/>
      <c r="AIM137" s="87"/>
      <c r="AIN137" s="87"/>
      <c r="AIO137" s="87"/>
      <c r="AIP137" s="87"/>
      <c r="AIQ137" s="87"/>
      <c r="AIR137" s="87"/>
      <c r="AIS137" s="87"/>
      <c r="AIT137" s="87"/>
      <c r="AIU137" s="87"/>
      <c r="AIV137" s="87"/>
      <c r="AIW137" s="87"/>
      <c r="AIX137" s="87"/>
      <c r="AIY137" s="87"/>
      <c r="AIZ137" s="87"/>
      <c r="AJA137" s="87"/>
      <c r="AJB137" s="87"/>
      <c r="AJC137" s="87"/>
      <c r="AJD137" s="87"/>
      <c r="AJE137" s="87"/>
      <c r="AJF137" s="87"/>
      <c r="AJG137" s="87"/>
      <c r="AJH137" s="87"/>
      <c r="AJI137" s="87"/>
      <c r="AJJ137" s="87"/>
      <c r="AJK137" s="87"/>
      <c r="AJL137" s="87"/>
      <c r="AJM137" s="87"/>
      <c r="AJN137" s="87"/>
      <c r="AJO137" s="87"/>
      <c r="AJP137" s="87"/>
      <c r="AJQ137" s="87"/>
      <c r="AJR137" s="87"/>
      <c r="AJS137" s="87"/>
      <c r="AJT137" s="87"/>
      <c r="AJU137" s="87"/>
      <c r="AJV137" s="87"/>
      <c r="AJW137" s="87"/>
      <c r="AJX137" s="87"/>
      <c r="AJY137" s="87"/>
      <c r="AJZ137" s="87"/>
      <c r="AKA137" s="87"/>
      <c r="AKB137" s="87"/>
      <c r="AKC137" s="87"/>
      <c r="AKD137" s="87"/>
      <c r="AKE137" s="87"/>
      <c r="AKF137" s="87"/>
      <c r="AKG137" s="87"/>
      <c r="AKH137" s="87"/>
      <c r="AKI137" s="87"/>
      <c r="AKJ137" s="87"/>
      <c r="AKK137" s="87"/>
      <c r="AKL137" s="87"/>
      <c r="AKM137" s="87"/>
      <c r="AKN137" s="87"/>
      <c r="AKO137" s="87"/>
      <c r="AKP137" s="87"/>
      <c r="AKQ137" s="87"/>
      <c r="AKR137" s="87"/>
      <c r="AKS137" s="87"/>
      <c r="AKT137" s="87"/>
      <c r="AKU137" s="87"/>
      <c r="AKV137" s="87"/>
      <c r="AKW137" s="87"/>
      <c r="AKX137" s="87"/>
      <c r="AKY137" s="87"/>
      <c r="AKZ137" s="87"/>
      <c r="ALA137" s="87"/>
      <c r="ALB137" s="87"/>
      <c r="ALC137" s="87"/>
      <c r="ALD137" s="87"/>
      <c r="ALE137" s="87"/>
      <c r="ALF137" s="87"/>
      <c r="ALG137" s="87"/>
      <c r="ALH137" s="87"/>
      <c r="ALI137" s="87"/>
      <c r="ALJ137" s="87"/>
      <c r="ALK137" s="87"/>
      <c r="ALL137" s="87"/>
      <c r="ALM137" s="87"/>
      <c r="ALN137" s="87"/>
      <c r="ALO137" s="87"/>
      <c r="ALP137" s="87"/>
      <c r="ALQ137" s="87"/>
      <c r="ALR137" s="87"/>
      <c r="ALS137" s="87"/>
      <c r="ALT137" s="87"/>
      <c r="ALU137" s="87"/>
      <c r="ALV137" s="87"/>
      <c r="ALW137" s="87"/>
      <c r="ALX137" s="87"/>
      <c r="ALY137" s="87"/>
      <c r="ALZ137" s="87"/>
      <c r="AMA137" s="87"/>
      <c r="AMB137" s="87"/>
      <c r="AMC137" s="87"/>
      <c r="AMD137" s="87"/>
      <c r="AME137" s="87"/>
      <c r="AMF137" s="87"/>
      <c r="AMG137" s="87"/>
      <c r="AMH137" s="87"/>
      <c r="AMI137" s="87"/>
    </row>
    <row r="138" spans="1:1023" ht="15" x14ac:dyDescent="0.2">
      <c r="A138" s="721"/>
      <c r="B138" s="791" t="s">
        <v>14</v>
      </c>
      <c r="C138" s="792"/>
      <c r="D138" s="78"/>
      <c r="E138" s="586">
        <f>SUM(E134:E135,D136:D137)</f>
        <v>30948718.509999998</v>
      </c>
      <c r="F138" s="56"/>
      <c r="G138" s="59"/>
      <c r="H138" s="58"/>
    </row>
    <row r="139" spans="1:1023" ht="25.9" customHeight="1" x14ac:dyDescent="0.2">
      <c r="A139" s="154" t="s">
        <v>205</v>
      </c>
      <c r="B139" s="793" t="s">
        <v>206</v>
      </c>
      <c r="C139" s="794"/>
      <c r="D139" s="794"/>
      <c r="E139" s="794"/>
      <c r="F139" s="794"/>
      <c r="G139" s="795"/>
      <c r="H139" s="155" t="s">
        <v>33</v>
      </c>
    </row>
    <row r="140" spans="1:1023" s="284" customFormat="1" ht="28.15" customHeight="1" x14ac:dyDescent="0.2">
      <c r="A140" s="298">
        <v>1</v>
      </c>
      <c r="B140" s="299" t="s">
        <v>207</v>
      </c>
      <c r="C140" s="298">
        <v>2010</v>
      </c>
      <c r="D140" s="301">
        <v>21999.99</v>
      </c>
      <c r="E140" s="302"/>
      <c r="F140" s="303"/>
      <c r="G140" s="304"/>
      <c r="H140" s="305"/>
      <c r="I140" s="99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0"/>
      <c r="EF140" s="100"/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0"/>
      <c r="ES140" s="100"/>
      <c r="ET140" s="100"/>
      <c r="EU140" s="100"/>
      <c r="EV140" s="100"/>
      <c r="EW140" s="100"/>
      <c r="EX140" s="100"/>
      <c r="EY140" s="100"/>
      <c r="EZ140" s="100"/>
      <c r="FA140" s="100"/>
      <c r="FB140" s="100"/>
      <c r="FC140" s="100"/>
      <c r="FD140" s="100"/>
      <c r="FE140" s="100"/>
      <c r="FF140" s="100"/>
      <c r="FG140" s="100"/>
      <c r="FH140" s="100"/>
      <c r="FI140" s="100"/>
      <c r="FJ140" s="100"/>
      <c r="FK140" s="100"/>
      <c r="FL140" s="100"/>
      <c r="FM140" s="100"/>
      <c r="FN140" s="100"/>
      <c r="FO140" s="100"/>
      <c r="FP140" s="100"/>
      <c r="FQ140" s="100"/>
      <c r="FR140" s="100"/>
      <c r="FS140" s="100"/>
      <c r="FT140" s="100"/>
      <c r="FU140" s="100"/>
      <c r="FV140" s="100"/>
      <c r="FW140" s="100"/>
      <c r="FX140" s="100"/>
      <c r="FY140" s="100"/>
      <c r="FZ140" s="100"/>
      <c r="GA140" s="100"/>
      <c r="GB140" s="100"/>
      <c r="GC140" s="100"/>
      <c r="GD140" s="100"/>
      <c r="GE140" s="100"/>
      <c r="GF140" s="100"/>
      <c r="GG140" s="100"/>
      <c r="GH140" s="100"/>
      <c r="GI140" s="100"/>
      <c r="GJ140" s="100"/>
      <c r="GK140" s="100"/>
      <c r="GL140" s="100"/>
      <c r="GM140" s="100"/>
      <c r="GN140" s="100"/>
      <c r="GO140" s="100"/>
      <c r="GP140" s="100"/>
      <c r="GQ140" s="100"/>
      <c r="GR140" s="100"/>
      <c r="GS140" s="100"/>
      <c r="GT140" s="100"/>
      <c r="GU140" s="100"/>
      <c r="GV140" s="100"/>
      <c r="GW140" s="100"/>
      <c r="GX140" s="100"/>
      <c r="GY140" s="100"/>
      <c r="GZ140" s="100"/>
      <c r="HA140" s="100"/>
      <c r="HB140" s="100"/>
      <c r="HC140" s="100"/>
      <c r="HD140" s="100"/>
      <c r="HE140" s="100"/>
      <c r="HF140" s="100"/>
      <c r="HG140" s="100"/>
      <c r="HH140" s="100"/>
      <c r="HI140" s="100"/>
      <c r="HJ140" s="100"/>
      <c r="HK140" s="100"/>
      <c r="HL140" s="100"/>
      <c r="HM140" s="100"/>
      <c r="HN140" s="100"/>
      <c r="HO140" s="100"/>
      <c r="HP140" s="100"/>
      <c r="HQ140" s="100"/>
      <c r="HR140" s="100"/>
      <c r="HS140" s="100"/>
      <c r="HT140" s="100"/>
      <c r="HU140" s="100"/>
      <c r="HV140" s="100"/>
      <c r="HW140" s="100"/>
      <c r="HX140" s="100"/>
      <c r="HY140" s="100"/>
      <c r="HZ140" s="100"/>
      <c r="IA140" s="100"/>
      <c r="IB140" s="100"/>
      <c r="IC140" s="100"/>
      <c r="ID140" s="100"/>
      <c r="IE140" s="100"/>
      <c r="IF140" s="100"/>
      <c r="IG140" s="100"/>
      <c r="IH140" s="100"/>
      <c r="II140" s="100"/>
      <c r="IJ140" s="100"/>
      <c r="IK140" s="100"/>
      <c r="IL140" s="100"/>
      <c r="IM140" s="100"/>
      <c r="IN140" s="100"/>
      <c r="IO140" s="100"/>
      <c r="IP140" s="100"/>
      <c r="IQ140" s="100"/>
      <c r="IR140" s="100"/>
      <c r="IS140" s="100"/>
      <c r="IT140" s="100"/>
      <c r="IU140" s="100"/>
      <c r="IV140" s="100"/>
      <c r="IW140" s="100"/>
      <c r="IX140" s="100"/>
      <c r="IY140" s="100"/>
      <c r="IZ140" s="100"/>
      <c r="JA140" s="100"/>
      <c r="JB140" s="100"/>
      <c r="JC140" s="100"/>
      <c r="JD140" s="100"/>
      <c r="JE140" s="100"/>
      <c r="JF140" s="100"/>
      <c r="JG140" s="100"/>
      <c r="JH140" s="100"/>
      <c r="JI140" s="100"/>
      <c r="JJ140" s="100"/>
      <c r="JK140" s="100"/>
      <c r="JL140" s="100"/>
      <c r="JM140" s="100"/>
      <c r="JN140" s="100"/>
      <c r="JO140" s="100"/>
      <c r="JP140" s="100"/>
      <c r="JQ140" s="100"/>
      <c r="JR140" s="100"/>
      <c r="JS140" s="100"/>
      <c r="JT140" s="100"/>
      <c r="JU140" s="100"/>
      <c r="JV140" s="100"/>
      <c r="JW140" s="100"/>
      <c r="JX140" s="100"/>
      <c r="JY140" s="100"/>
      <c r="JZ140" s="100"/>
      <c r="KA140" s="100"/>
      <c r="KB140" s="100"/>
      <c r="KC140" s="100"/>
      <c r="KD140" s="100"/>
      <c r="KE140" s="100"/>
      <c r="KF140" s="100"/>
      <c r="KG140" s="100"/>
      <c r="KH140" s="100"/>
      <c r="KI140" s="100"/>
      <c r="KJ140" s="100"/>
      <c r="KK140" s="100"/>
      <c r="KL140" s="100"/>
      <c r="KM140" s="100"/>
      <c r="KN140" s="100"/>
      <c r="KO140" s="100"/>
      <c r="KP140" s="100"/>
      <c r="KQ140" s="100"/>
      <c r="KR140" s="100"/>
      <c r="KS140" s="100"/>
      <c r="KT140" s="100"/>
      <c r="KU140" s="100"/>
      <c r="KV140" s="100"/>
      <c r="KW140" s="100"/>
      <c r="KX140" s="100"/>
      <c r="KY140" s="100"/>
      <c r="KZ140" s="100"/>
      <c r="LA140" s="100"/>
      <c r="LB140" s="100"/>
      <c r="LC140" s="100"/>
      <c r="LD140" s="100"/>
      <c r="LE140" s="100"/>
      <c r="LF140" s="100"/>
      <c r="LG140" s="100"/>
      <c r="LH140" s="100"/>
      <c r="LI140" s="100"/>
      <c r="LJ140" s="100"/>
      <c r="LK140" s="100"/>
      <c r="LL140" s="100"/>
      <c r="LM140" s="100"/>
      <c r="LN140" s="100"/>
      <c r="LO140" s="100"/>
      <c r="LP140" s="100"/>
      <c r="LQ140" s="100"/>
      <c r="LR140" s="100"/>
      <c r="LS140" s="100"/>
      <c r="LT140" s="100"/>
      <c r="LU140" s="100"/>
      <c r="LV140" s="100"/>
      <c r="LW140" s="100"/>
      <c r="LX140" s="100"/>
      <c r="LY140" s="100"/>
      <c r="LZ140" s="100"/>
      <c r="MA140" s="100"/>
      <c r="MB140" s="100"/>
      <c r="MC140" s="100"/>
      <c r="MD140" s="100"/>
      <c r="ME140" s="100"/>
      <c r="MF140" s="100"/>
      <c r="MG140" s="100"/>
      <c r="MH140" s="100"/>
      <c r="MI140" s="100"/>
      <c r="MJ140" s="100"/>
      <c r="MK140" s="100"/>
      <c r="ML140" s="100"/>
      <c r="MM140" s="100"/>
      <c r="MN140" s="100"/>
      <c r="MO140" s="100"/>
      <c r="MP140" s="100"/>
      <c r="MQ140" s="100"/>
      <c r="MR140" s="100"/>
      <c r="MS140" s="100"/>
      <c r="MT140" s="100"/>
      <c r="MU140" s="100"/>
      <c r="MV140" s="100"/>
      <c r="MW140" s="100"/>
      <c r="MX140" s="100"/>
      <c r="MY140" s="100"/>
      <c r="MZ140" s="100"/>
      <c r="NA140" s="100"/>
      <c r="NB140" s="100"/>
      <c r="NC140" s="100"/>
      <c r="ND140" s="100"/>
      <c r="NE140" s="100"/>
      <c r="NF140" s="100"/>
      <c r="NG140" s="100"/>
      <c r="NH140" s="100"/>
      <c r="NI140" s="100"/>
      <c r="NJ140" s="100"/>
      <c r="NK140" s="100"/>
      <c r="NL140" s="100"/>
      <c r="NM140" s="100"/>
      <c r="NN140" s="100"/>
      <c r="NO140" s="100"/>
      <c r="NP140" s="100"/>
      <c r="NQ140" s="100"/>
      <c r="NR140" s="100"/>
      <c r="NS140" s="100"/>
      <c r="NT140" s="100"/>
      <c r="NU140" s="100"/>
      <c r="NV140" s="100"/>
      <c r="NW140" s="100"/>
      <c r="NX140" s="100"/>
      <c r="NY140" s="100"/>
      <c r="NZ140" s="100"/>
      <c r="OA140" s="100"/>
      <c r="OB140" s="100"/>
      <c r="OC140" s="100"/>
      <c r="OD140" s="100"/>
      <c r="OE140" s="100"/>
      <c r="OF140" s="100"/>
      <c r="OG140" s="100"/>
      <c r="OH140" s="100"/>
      <c r="OI140" s="100"/>
      <c r="OJ140" s="100"/>
      <c r="OK140" s="100"/>
      <c r="OL140" s="100"/>
      <c r="OM140" s="100"/>
      <c r="ON140" s="100"/>
      <c r="OO140" s="100"/>
      <c r="OP140" s="100"/>
      <c r="OQ140" s="100"/>
      <c r="OR140" s="100"/>
      <c r="OS140" s="100"/>
      <c r="OT140" s="100"/>
      <c r="OU140" s="100"/>
      <c r="OV140" s="100"/>
      <c r="OW140" s="100"/>
      <c r="OX140" s="100"/>
      <c r="OY140" s="100"/>
      <c r="OZ140" s="100"/>
      <c r="PA140" s="100"/>
      <c r="PB140" s="100"/>
      <c r="PC140" s="100"/>
      <c r="PD140" s="100"/>
      <c r="PE140" s="100"/>
      <c r="PF140" s="100"/>
      <c r="PG140" s="100"/>
      <c r="PH140" s="100"/>
      <c r="PI140" s="100"/>
      <c r="PJ140" s="100"/>
      <c r="PK140" s="100"/>
      <c r="PL140" s="100"/>
      <c r="PM140" s="100"/>
      <c r="PN140" s="100"/>
      <c r="PO140" s="100"/>
      <c r="PP140" s="100"/>
      <c r="PQ140" s="100"/>
      <c r="PR140" s="100"/>
      <c r="PS140" s="100"/>
      <c r="PT140" s="100"/>
      <c r="PU140" s="100"/>
      <c r="PV140" s="100"/>
      <c r="PW140" s="100"/>
      <c r="PX140" s="100"/>
      <c r="PY140" s="100"/>
      <c r="PZ140" s="100"/>
      <c r="QA140" s="100"/>
      <c r="QB140" s="100"/>
      <c r="QC140" s="100"/>
      <c r="QD140" s="100"/>
      <c r="QE140" s="100"/>
      <c r="QF140" s="100"/>
      <c r="QG140" s="100"/>
      <c r="QH140" s="100"/>
      <c r="QI140" s="100"/>
      <c r="QJ140" s="100"/>
      <c r="QK140" s="100"/>
      <c r="QL140" s="100"/>
      <c r="QM140" s="100"/>
      <c r="QN140" s="100"/>
      <c r="QO140" s="100"/>
      <c r="QP140" s="100"/>
      <c r="QQ140" s="100"/>
      <c r="QR140" s="100"/>
      <c r="QS140" s="100"/>
      <c r="QT140" s="100"/>
      <c r="QU140" s="100"/>
      <c r="QV140" s="100"/>
      <c r="QW140" s="100"/>
      <c r="QX140" s="100"/>
      <c r="QY140" s="100"/>
      <c r="QZ140" s="100"/>
      <c r="RA140" s="100"/>
      <c r="RB140" s="100"/>
      <c r="RC140" s="100"/>
      <c r="RD140" s="100"/>
      <c r="RE140" s="100"/>
      <c r="RF140" s="100"/>
      <c r="RG140" s="100"/>
      <c r="RH140" s="100"/>
      <c r="RI140" s="100"/>
      <c r="RJ140" s="100"/>
      <c r="RK140" s="100"/>
      <c r="RL140" s="100"/>
      <c r="RM140" s="100"/>
      <c r="RN140" s="100"/>
      <c r="RO140" s="100"/>
      <c r="RP140" s="100"/>
      <c r="RQ140" s="100"/>
      <c r="RR140" s="100"/>
      <c r="RS140" s="100"/>
      <c r="RT140" s="100"/>
      <c r="RU140" s="100"/>
      <c r="RV140" s="100"/>
      <c r="RW140" s="100"/>
      <c r="RX140" s="100"/>
      <c r="RY140" s="100"/>
      <c r="RZ140" s="100"/>
      <c r="SA140" s="100"/>
      <c r="SB140" s="100"/>
      <c r="SC140" s="100"/>
      <c r="SD140" s="100"/>
      <c r="SE140" s="100"/>
      <c r="SF140" s="100"/>
      <c r="SG140" s="100"/>
      <c r="SH140" s="100"/>
      <c r="SI140" s="100"/>
      <c r="SJ140" s="100"/>
      <c r="SK140" s="100"/>
      <c r="SL140" s="100"/>
      <c r="SM140" s="100"/>
      <c r="SN140" s="100"/>
      <c r="SO140" s="100"/>
      <c r="SP140" s="100"/>
      <c r="SQ140" s="100"/>
      <c r="SR140" s="100"/>
      <c r="SS140" s="100"/>
      <c r="ST140" s="100"/>
      <c r="SU140" s="100"/>
      <c r="SV140" s="100"/>
      <c r="SW140" s="100"/>
      <c r="SX140" s="100"/>
      <c r="SY140" s="100"/>
      <c r="SZ140" s="100"/>
      <c r="TA140" s="100"/>
      <c r="TB140" s="100"/>
      <c r="TC140" s="100"/>
      <c r="TD140" s="100"/>
      <c r="TE140" s="100"/>
      <c r="TF140" s="100"/>
      <c r="TG140" s="100"/>
      <c r="TH140" s="100"/>
      <c r="TI140" s="100"/>
      <c r="TJ140" s="100"/>
      <c r="TK140" s="100"/>
      <c r="TL140" s="100"/>
      <c r="TM140" s="100"/>
      <c r="TN140" s="100"/>
      <c r="TO140" s="100"/>
      <c r="TP140" s="100"/>
      <c r="TQ140" s="100"/>
      <c r="TR140" s="100"/>
      <c r="TS140" s="100"/>
      <c r="TT140" s="100"/>
      <c r="TU140" s="100"/>
      <c r="TV140" s="100"/>
      <c r="TW140" s="100"/>
      <c r="TX140" s="100"/>
      <c r="TY140" s="100"/>
      <c r="TZ140" s="100"/>
      <c r="UA140" s="100"/>
      <c r="UB140" s="100"/>
      <c r="UC140" s="100"/>
      <c r="UD140" s="100"/>
      <c r="UE140" s="100"/>
      <c r="UF140" s="100"/>
      <c r="UG140" s="100"/>
      <c r="UH140" s="100"/>
      <c r="UI140" s="100"/>
      <c r="UJ140" s="100"/>
      <c r="UK140" s="100"/>
      <c r="UL140" s="100"/>
      <c r="UM140" s="100"/>
      <c r="UN140" s="100"/>
      <c r="UO140" s="100"/>
      <c r="UP140" s="100"/>
      <c r="UQ140" s="100"/>
      <c r="UR140" s="100"/>
      <c r="US140" s="100"/>
      <c r="UT140" s="100"/>
      <c r="UU140" s="100"/>
      <c r="UV140" s="100"/>
      <c r="UW140" s="100"/>
      <c r="UX140" s="100"/>
      <c r="UY140" s="100"/>
      <c r="UZ140" s="100"/>
      <c r="VA140" s="100"/>
      <c r="VB140" s="100"/>
      <c r="VC140" s="100"/>
      <c r="VD140" s="100"/>
      <c r="VE140" s="100"/>
      <c r="VF140" s="100"/>
      <c r="VG140" s="100"/>
      <c r="VH140" s="100"/>
      <c r="VI140" s="100"/>
      <c r="VJ140" s="100"/>
      <c r="VK140" s="100"/>
      <c r="VL140" s="100"/>
      <c r="VM140" s="100"/>
      <c r="VN140" s="100"/>
      <c r="VO140" s="100"/>
      <c r="VP140" s="100"/>
      <c r="VQ140" s="100"/>
      <c r="VR140" s="100"/>
      <c r="VS140" s="100"/>
      <c r="VT140" s="100"/>
      <c r="VU140" s="100"/>
      <c r="VV140" s="100"/>
      <c r="VW140" s="100"/>
      <c r="VX140" s="100"/>
      <c r="VY140" s="100"/>
      <c r="VZ140" s="100"/>
      <c r="WA140" s="100"/>
      <c r="WB140" s="100"/>
      <c r="WC140" s="100"/>
      <c r="WD140" s="100"/>
      <c r="WE140" s="100"/>
      <c r="WF140" s="100"/>
      <c r="WG140" s="100"/>
      <c r="WH140" s="100"/>
      <c r="WI140" s="100"/>
      <c r="WJ140" s="100"/>
      <c r="WK140" s="100"/>
      <c r="WL140" s="100"/>
      <c r="WM140" s="100"/>
      <c r="WN140" s="100"/>
      <c r="WO140" s="100"/>
      <c r="WP140" s="100"/>
      <c r="WQ140" s="100"/>
      <c r="WR140" s="100"/>
      <c r="WS140" s="100"/>
      <c r="WT140" s="100"/>
      <c r="WU140" s="100"/>
      <c r="WV140" s="100"/>
      <c r="WW140" s="100"/>
      <c r="WX140" s="100"/>
      <c r="WY140" s="100"/>
      <c r="WZ140" s="100"/>
      <c r="XA140" s="100"/>
      <c r="XB140" s="100"/>
      <c r="XC140" s="100"/>
      <c r="XD140" s="100"/>
      <c r="XE140" s="100"/>
      <c r="XF140" s="100"/>
      <c r="XG140" s="100"/>
      <c r="XH140" s="100"/>
      <c r="XI140" s="100"/>
      <c r="XJ140" s="100"/>
      <c r="XK140" s="100"/>
      <c r="XL140" s="100"/>
      <c r="XM140" s="100"/>
      <c r="XN140" s="100"/>
      <c r="XO140" s="100"/>
      <c r="XP140" s="100"/>
      <c r="XQ140" s="100"/>
      <c r="XR140" s="100"/>
      <c r="XS140" s="100"/>
      <c r="XT140" s="100"/>
      <c r="XU140" s="100"/>
      <c r="XV140" s="100"/>
      <c r="XW140" s="100"/>
      <c r="XX140" s="100"/>
      <c r="XY140" s="100"/>
      <c r="XZ140" s="100"/>
      <c r="YA140" s="100"/>
      <c r="YB140" s="100"/>
      <c r="YC140" s="100"/>
      <c r="YD140" s="100"/>
      <c r="YE140" s="100"/>
      <c r="YF140" s="100"/>
      <c r="YG140" s="100"/>
      <c r="YH140" s="100"/>
      <c r="YI140" s="100"/>
      <c r="YJ140" s="100"/>
      <c r="YK140" s="100"/>
      <c r="YL140" s="100"/>
      <c r="YM140" s="100"/>
      <c r="YN140" s="100"/>
      <c r="YO140" s="100"/>
      <c r="YP140" s="100"/>
      <c r="YQ140" s="100"/>
      <c r="YR140" s="100"/>
      <c r="YS140" s="100"/>
      <c r="YT140" s="100"/>
      <c r="YU140" s="100"/>
      <c r="YV140" s="100"/>
      <c r="YW140" s="100"/>
      <c r="YX140" s="100"/>
      <c r="YY140" s="100"/>
      <c r="YZ140" s="100"/>
      <c r="ZA140" s="100"/>
      <c r="ZB140" s="100"/>
      <c r="ZC140" s="100"/>
      <c r="ZD140" s="100"/>
      <c r="ZE140" s="100"/>
      <c r="ZF140" s="100"/>
      <c r="ZG140" s="100"/>
      <c r="ZH140" s="100"/>
      <c r="ZI140" s="100"/>
      <c r="ZJ140" s="100"/>
      <c r="ZK140" s="100"/>
      <c r="ZL140" s="100"/>
      <c r="ZM140" s="100"/>
      <c r="ZN140" s="100"/>
      <c r="ZO140" s="100"/>
      <c r="ZP140" s="100"/>
      <c r="ZQ140" s="100"/>
      <c r="ZR140" s="100"/>
      <c r="ZS140" s="100"/>
      <c r="ZT140" s="100"/>
      <c r="ZU140" s="100"/>
      <c r="ZV140" s="100"/>
      <c r="ZW140" s="100"/>
      <c r="ZX140" s="100"/>
      <c r="ZY140" s="100"/>
      <c r="ZZ140" s="100"/>
      <c r="AAA140" s="100"/>
      <c r="AAB140" s="100"/>
      <c r="AAC140" s="100"/>
      <c r="AAD140" s="100"/>
      <c r="AAE140" s="100"/>
      <c r="AAF140" s="100"/>
      <c r="AAG140" s="100"/>
      <c r="AAH140" s="100"/>
      <c r="AAI140" s="100"/>
      <c r="AAJ140" s="100"/>
      <c r="AAK140" s="100"/>
      <c r="AAL140" s="100"/>
      <c r="AAM140" s="100"/>
      <c r="AAN140" s="100"/>
      <c r="AAO140" s="100"/>
      <c r="AAP140" s="100"/>
      <c r="AAQ140" s="100"/>
      <c r="AAR140" s="100"/>
      <c r="AAS140" s="100"/>
      <c r="AAT140" s="100"/>
      <c r="AAU140" s="100"/>
      <c r="AAV140" s="100"/>
      <c r="AAW140" s="100"/>
      <c r="AAX140" s="100"/>
      <c r="AAY140" s="100"/>
      <c r="AAZ140" s="100"/>
      <c r="ABA140" s="100"/>
      <c r="ABB140" s="100"/>
      <c r="ABC140" s="100"/>
      <c r="ABD140" s="100"/>
      <c r="ABE140" s="100"/>
      <c r="ABF140" s="100"/>
      <c r="ABG140" s="100"/>
      <c r="ABH140" s="100"/>
      <c r="ABI140" s="100"/>
      <c r="ABJ140" s="100"/>
      <c r="ABK140" s="100"/>
      <c r="ABL140" s="100"/>
      <c r="ABM140" s="100"/>
      <c r="ABN140" s="100"/>
      <c r="ABO140" s="100"/>
      <c r="ABP140" s="100"/>
      <c r="ABQ140" s="100"/>
      <c r="ABR140" s="100"/>
      <c r="ABS140" s="100"/>
      <c r="ABT140" s="100"/>
      <c r="ABU140" s="100"/>
      <c r="ABV140" s="100"/>
      <c r="ABW140" s="100"/>
      <c r="ABX140" s="100"/>
      <c r="ABY140" s="100"/>
      <c r="ABZ140" s="100"/>
      <c r="ACA140" s="100"/>
      <c r="ACB140" s="100"/>
      <c r="ACC140" s="100"/>
      <c r="ACD140" s="100"/>
      <c r="ACE140" s="100"/>
      <c r="ACF140" s="100"/>
      <c r="ACG140" s="100"/>
      <c r="ACH140" s="100"/>
      <c r="ACI140" s="100"/>
      <c r="ACJ140" s="100"/>
      <c r="ACK140" s="100"/>
      <c r="ACL140" s="100"/>
      <c r="ACM140" s="100"/>
      <c r="ACN140" s="100"/>
      <c r="ACO140" s="100"/>
      <c r="ACP140" s="100"/>
      <c r="ACQ140" s="100"/>
      <c r="ACR140" s="100"/>
      <c r="ACS140" s="100"/>
      <c r="ACT140" s="100"/>
      <c r="ACU140" s="100"/>
      <c r="ACV140" s="100"/>
      <c r="ACW140" s="100"/>
      <c r="ACX140" s="100"/>
      <c r="ACY140" s="100"/>
      <c r="ACZ140" s="100"/>
      <c r="ADA140" s="100"/>
      <c r="ADB140" s="100"/>
      <c r="ADC140" s="100"/>
      <c r="ADD140" s="100"/>
      <c r="ADE140" s="100"/>
      <c r="ADF140" s="100"/>
      <c r="ADG140" s="100"/>
      <c r="ADH140" s="100"/>
      <c r="ADI140" s="100"/>
      <c r="ADJ140" s="100"/>
      <c r="ADK140" s="100"/>
      <c r="ADL140" s="100"/>
      <c r="ADM140" s="100"/>
      <c r="ADN140" s="100"/>
      <c r="ADO140" s="100"/>
      <c r="ADP140" s="100"/>
      <c r="ADQ140" s="100"/>
      <c r="ADR140" s="100"/>
      <c r="ADS140" s="100"/>
      <c r="ADT140" s="100"/>
      <c r="ADU140" s="100"/>
      <c r="ADV140" s="100"/>
      <c r="ADW140" s="100"/>
      <c r="ADX140" s="100"/>
      <c r="ADY140" s="100"/>
      <c r="ADZ140" s="100"/>
      <c r="AEA140" s="100"/>
      <c r="AEB140" s="100"/>
      <c r="AEC140" s="100"/>
      <c r="AED140" s="100"/>
      <c r="AEE140" s="100"/>
      <c r="AEF140" s="100"/>
      <c r="AEG140" s="100"/>
      <c r="AEH140" s="100"/>
      <c r="AEI140" s="100"/>
      <c r="AEJ140" s="100"/>
      <c r="AEK140" s="100"/>
      <c r="AEL140" s="100"/>
      <c r="AEM140" s="100"/>
      <c r="AEN140" s="100"/>
      <c r="AEO140" s="100"/>
      <c r="AEP140" s="100"/>
      <c r="AEQ140" s="100"/>
      <c r="AER140" s="100"/>
      <c r="AES140" s="100"/>
      <c r="AET140" s="100"/>
      <c r="AEU140" s="100"/>
      <c r="AEV140" s="100"/>
      <c r="AEW140" s="100"/>
      <c r="AEX140" s="100"/>
      <c r="AEY140" s="100"/>
      <c r="AEZ140" s="100"/>
      <c r="AFA140" s="100"/>
      <c r="AFB140" s="100"/>
      <c r="AFC140" s="100"/>
      <c r="AFD140" s="100"/>
      <c r="AFE140" s="100"/>
      <c r="AFF140" s="100"/>
      <c r="AFG140" s="100"/>
      <c r="AFH140" s="100"/>
      <c r="AFI140" s="100"/>
      <c r="AFJ140" s="100"/>
      <c r="AFK140" s="100"/>
      <c r="AFL140" s="100"/>
      <c r="AFM140" s="100"/>
      <c r="AFN140" s="100"/>
      <c r="AFO140" s="100"/>
      <c r="AFP140" s="100"/>
      <c r="AFQ140" s="100"/>
      <c r="AFR140" s="100"/>
      <c r="AFS140" s="100"/>
      <c r="AFT140" s="100"/>
      <c r="AFU140" s="100"/>
      <c r="AFV140" s="100"/>
      <c r="AFW140" s="100"/>
      <c r="AFX140" s="100"/>
      <c r="AFY140" s="100"/>
      <c r="AFZ140" s="100"/>
      <c r="AGA140" s="100"/>
      <c r="AGB140" s="100"/>
      <c r="AGC140" s="100"/>
      <c r="AGD140" s="100"/>
      <c r="AGE140" s="100"/>
      <c r="AGF140" s="100"/>
      <c r="AGG140" s="100"/>
      <c r="AGH140" s="100"/>
      <c r="AGI140" s="100"/>
      <c r="AGJ140" s="100"/>
      <c r="AGK140" s="100"/>
      <c r="AGL140" s="100"/>
      <c r="AGM140" s="100"/>
      <c r="AGN140" s="100"/>
      <c r="AGO140" s="100"/>
      <c r="AGP140" s="100"/>
      <c r="AGQ140" s="100"/>
      <c r="AGR140" s="100"/>
      <c r="AGS140" s="100"/>
      <c r="AGT140" s="100"/>
      <c r="AGU140" s="100"/>
      <c r="AGV140" s="100"/>
      <c r="AGW140" s="100"/>
      <c r="AGX140" s="100"/>
      <c r="AGY140" s="100"/>
      <c r="AGZ140" s="100"/>
      <c r="AHA140" s="100"/>
      <c r="AHB140" s="100"/>
      <c r="AHC140" s="100"/>
      <c r="AHD140" s="100"/>
      <c r="AHE140" s="100"/>
      <c r="AHF140" s="100"/>
      <c r="AHG140" s="100"/>
      <c r="AHH140" s="100"/>
      <c r="AHI140" s="100"/>
      <c r="AHJ140" s="100"/>
      <c r="AHK140" s="100"/>
      <c r="AHL140" s="100"/>
      <c r="AHM140" s="100"/>
      <c r="AHN140" s="100"/>
      <c r="AHO140" s="100"/>
      <c r="AHP140" s="100"/>
      <c r="AHQ140" s="100"/>
      <c r="AHR140" s="100"/>
      <c r="AHS140" s="100"/>
      <c r="AHT140" s="100"/>
      <c r="AHU140" s="100"/>
      <c r="AHV140" s="100"/>
      <c r="AHW140" s="100"/>
      <c r="AHX140" s="100"/>
      <c r="AHY140" s="100"/>
      <c r="AHZ140" s="100"/>
      <c r="AIA140" s="100"/>
      <c r="AIB140" s="100"/>
      <c r="AIC140" s="100"/>
      <c r="AID140" s="100"/>
      <c r="AIE140" s="100"/>
      <c r="AIF140" s="100"/>
      <c r="AIG140" s="100"/>
      <c r="AIH140" s="100"/>
      <c r="AII140" s="100"/>
      <c r="AIJ140" s="100"/>
      <c r="AIK140" s="100"/>
      <c r="AIL140" s="100"/>
      <c r="AIM140" s="100"/>
      <c r="AIN140" s="100"/>
      <c r="AIO140" s="100"/>
      <c r="AIP140" s="100"/>
      <c r="AIQ140" s="100"/>
      <c r="AIR140" s="100"/>
      <c r="AIS140" s="100"/>
      <c r="AIT140" s="100"/>
      <c r="AIU140" s="100"/>
      <c r="AIV140" s="100"/>
      <c r="AIW140" s="100"/>
      <c r="AIX140" s="100"/>
      <c r="AIY140" s="100"/>
      <c r="AIZ140" s="100"/>
      <c r="AJA140" s="100"/>
      <c r="AJB140" s="100"/>
      <c r="AJC140" s="100"/>
      <c r="AJD140" s="100"/>
      <c r="AJE140" s="100"/>
      <c r="AJF140" s="100"/>
      <c r="AJG140" s="100"/>
      <c r="AJH140" s="100"/>
      <c r="AJI140" s="100"/>
      <c r="AJJ140" s="100"/>
      <c r="AJK140" s="100"/>
      <c r="AJL140" s="100"/>
      <c r="AJM140" s="100"/>
      <c r="AJN140" s="100"/>
      <c r="AJO140" s="100"/>
      <c r="AJP140" s="100"/>
      <c r="AJQ140" s="100"/>
      <c r="AJR140" s="100"/>
      <c r="AJS140" s="100"/>
      <c r="AJT140" s="100"/>
      <c r="AJU140" s="100"/>
      <c r="AJV140" s="100"/>
      <c r="AJW140" s="100"/>
      <c r="AJX140" s="100"/>
      <c r="AJY140" s="100"/>
      <c r="AJZ140" s="100"/>
      <c r="AKA140" s="100"/>
      <c r="AKB140" s="100"/>
      <c r="AKC140" s="100"/>
      <c r="AKD140" s="100"/>
      <c r="AKE140" s="100"/>
      <c r="AKF140" s="100"/>
      <c r="AKG140" s="100"/>
      <c r="AKH140" s="100"/>
      <c r="AKI140" s="100"/>
      <c r="AKJ140" s="100"/>
      <c r="AKK140" s="100"/>
      <c r="AKL140" s="100"/>
      <c r="AKM140" s="100"/>
      <c r="AKN140" s="100"/>
      <c r="AKO140" s="100"/>
      <c r="AKP140" s="100"/>
      <c r="AKQ140" s="100"/>
      <c r="AKR140" s="100"/>
      <c r="AKS140" s="100"/>
      <c r="AKT140" s="100"/>
      <c r="AKU140" s="100"/>
      <c r="AKV140" s="100"/>
      <c r="AKW140" s="100"/>
      <c r="AKX140" s="100"/>
      <c r="AKY140" s="100"/>
      <c r="AKZ140" s="100"/>
      <c r="ALA140" s="100"/>
      <c r="ALB140" s="100"/>
      <c r="ALC140" s="100"/>
      <c r="ALD140" s="100"/>
      <c r="ALE140" s="100"/>
      <c r="ALF140" s="100"/>
      <c r="ALG140" s="100"/>
      <c r="ALH140" s="100"/>
      <c r="ALI140" s="100"/>
      <c r="ALJ140" s="100"/>
      <c r="ALK140" s="100"/>
      <c r="ALL140" s="100"/>
      <c r="ALM140" s="100"/>
      <c r="ALN140" s="100"/>
      <c r="ALO140" s="100"/>
      <c r="ALP140" s="100"/>
      <c r="ALQ140" s="100"/>
      <c r="ALR140" s="100"/>
      <c r="ALS140" s="100"/>
      <c r="ALT140" s="100"/>
      <c r="ALU140" s="100"/>
      <c r="ALV140" s="100"/>
      <c r="ALW140" s="100"/>
      <c r="ALX140" s="100"/>
      <c r="ALY140" s="100"/>
      <c r="ALZ140" s="100"/>
      <c r="AMA140" s="100"/>
      <c r="AMB140" s="100"/>
      <c r="AMC140" s="100"/>
      <c r="AMD140" s="100"/>
      <c r="AME140" s="100"/>
      <c r="AMF140" s="100"/>
      <c r="AMG140" s="100"/>
      <c r="AMH140" s="100"/>
      <c r="AMI140" s="100"/>
    </row>
    <row r="141" spans="1:1023" ht="15" x14ac:dyDescent="0.2">
      <c r="A141" s="713"/>
      <c r="B141" s="787" t="s">
        <v>14</v>
      </c>
      <c r="C141" s="788"/>
      <c r="D141" s="563">
        <f>SUM(D140:D140)</f>
        <v>21999.99</v>
      </c>
      <c r="E141" s="12"/>
      <c r="F141" s="12"/>
      <c r="G141" s="13"/>
      <c r="H141" s="11"/>
    </row>
    <row r="142" spans="1:1023" ht="25.9" customHeight="1" x14ac:dyDescent="0.2">
      <c r="A142" s="154" t="s">
        <v>215</v>
      </c>
      <c r="B142" s="774" t="s">
        <v>216</v>
      </c>
      <c r="C142" s="775"/>
      <c r="D142" s="775"/>
      <c r="E142" s="775"/>
      <c r="F142" s="775"/>
      <c r="G142" s="776"/>
      <c r="H142" s="155" t="s">
        <v>33</v>
      </c>
    </row>
    <row r="143" spans="1:1023" ht="28.9" customHeight="1" x14ac:dyDescent="0.2">
      <c r="A143" s="6">
        <v>1</v>
      </c>
      <c r="B143" s="7" t="s">
        <v>217</v>
      </c>
      <c r="C143" s="6"/>
      <c r="D143" s="79"/>
      <c r="E143" s="231"/>
      <c r="F143" s="8"/>
      <c r="G143" s="10"/>
      <c r="H143" s="8"/>
    </row>
    <row r="144" spans="1:1023" ht="15" x14ac:dyDescent="0.2">
      <c r="A144" s="722"/>
      <c r="B144" s="777" t="s">
        <v>14</v>
      </c>
      <c r="C144" s="778"/>
      <c r="D144" s="564">
        <f>SUM(D143:D143)</f>
        <v>0</v>
      </c>
      <c r="E144" s="138"/>
      <c r="F144" s="138"/>
      <c r="G144" s="139"/>
      <c r="H144" s="137"/>
    </row>
    <row r="145" spans="1:1023" ht="25.9" customHeight="1" x14ac:dyDescent="0.2">
      <c r="A145" s="148" t="s">
        <v>220</v>
      </c>
      <c r="B145" s="779" t="s">
        <v>221</v>
      </c>
      <c r="C145" s="779"/>
      <c r="D145" s="779"/>
      <c r="E145" s="779"/>
      <c r="F145" s="779"/>
      <c r="G145" s="779"/>
      <c r="H145" s="149" t="s">
        <v>222</v>
      </c>
    </row>
    <row r="146" spans="1:1023" s="284" customFormat="1" ht="169.15" customHeight="1" x14ac:dyDescent="0.2">
      <c r="A146" s="164">
        <v>1</v>
      </c>
      <c r="B146" s="165" t="s">
        <v>223</v>
      </c>
      <c r="C146" s="164">
        <v>1956</v>
      </c>
      <c r="D146" s="179"/>
      <c r="E146" s="167"/>
      <c r="F146" s="166"/>
      <c r="G146" s="178" t="s">
        <v>224</v>
      </c>
      <c r="H146" s="166" t="s">
        <v>225</v>
      </c>
      <c r="I146" s="99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100"/>
      <c r="FG146" s="100"/>
      <c r="FH146" s="100"/>
      <c r="FI146" s="100"/>
      <c r="FJ146" s="100"/>
      <c r="FK146" s="100"/>
      <c r="FL146" s="100"/>
      <c r="FM146" s="100"/>
      <c r="FN146" s="100"/>
      <c r="FO146" s="100"/>
      <c r="FP146" s="100"/>
      <c r="FQ146" s="100"/>
      <c r="FR146" s="100"/>
      <c r="FS146" s="100"/>
      <c r="FT146" s="100"/>
      <c r="FU146" s="100"/>
      <c r="FV146" s="100"/>
      <c r="FW146" s="100"/>
      <c r="FX146" s="100"/>
      <c r="FY146" s="100"/>
      <c r="FZ146" s="100"/>
      <c r="GA146" s="100"/>
      <c r="GB146" s="100"/>
      <c r="GC146" s="100"/>
      <c r="GD146" s="100"/>
      <c r="GE146" s="100"/>
      <c r="GF146" s="100"/>
      <c r="GG146" s="100"/>
      <c r="GH146" s="100"/>
      <c r="GI146" s="100"/>
      <c r="GJ146" s="100"/>
      <c r="GK146" s="100"/>
      <c r="GL146" s="100"/>
      <c r="GM146" s="100"/>
      <c r="GN146" s="100"/>
      <c r="GO146" s="100"/>
      <c r="GP146" s="100"/>
      <c r="GQ146" s="100"/>
      <c r="GR146" s="100"/>
      <c r="GS146" s="100"/>
      <c r="GT146" s="100"/>
      <c r="GU146" s="100"/>
      <c r="GV146" s="100"/>
      <c r="GW146" s="100"/>
      <c r="GX146" s="100"/>
      <c r="GY146" s="100"/>
      <c r="GZ146" s="100"/>
      <c r="HA146" s="100"/>
      <c r="HB146" s="100"/>
      <c r="HC146" s="100"/>
      <c r="HD146" s="100"/>
      <c r="HE146" s="100"/>
      <c r="HF146" s="100"/>
      <c r="HG146" s="100"/>
      <c r="HH146" s="100"/>
      <c r="HI146" s="100"/>
      <c r="HJ146" s="100"/>
      <c r="HK146" s="100"/>
      <c r="HL146" s="100"/>
      <c r="HM146" s="100"/>
      <c r="HN146" s="100"/>
      <c r="HO146" s="100"/>
      <c r="HP146" s="100"/>
      <c r="HQ146" s="100"/>
      <c r="HR146" s="100"/>
      <c r="HS146" s="100"/>
      <c r="HT146" s="100"/>
      <c r="HU146" s="100"/>
      <c r="HV146" s="100"/>
      <c r="HW146" s="100"/>
      <c r="HX146" s="100"/>
      <c r="HY146" s="100"/>
      <c r="HZ146" s="100"/>
      <c r="IA146" s="100"/>
      <c r="IB146" s="100"/>
      <c r="IC146" s="100"/>
      <c r="ID146" s="100"/>
      <c r="IE146" s="100"/>
      <c r="IF146" s="100"/>
      <c r="IG146" s="100"/>
      <c r="IH146" s="100"/>
      <c r="II146" s="100"/>
      <c r="IJ146" s="100"/>
      <c r="IK146" s="100"/>
      <c r="IL146" s="100"/>
      <c r="IM146" s="100"/>
      <c r="IN146" s="100"/>
      <c r="IO146" s="100"/>
      <c r="IP146" s="100"/>
      <c r="IQ146" s="100"/>
      <c r="IR146" s="100"/>
      <c r="IS146" s="100"/>
      <c r="IT146" s="100"/>
      <c r="IU146" s="100"/>
      <c r="IV146" s="100"/>
      <c r="IW146" s="100"/>
      <c r="IX146" s="100"/>
      <c r="IY146" s="100"/>
      <c r="IZ146" s="100"/>
      <c r="JA146" s="100"/>
      <c r="JB146" s="100"/>
      <c r="JC146" s="100"/>
      <c r="JD146" s="100"/>
      <c r="JE146" s="100"/>
      <c r="JF146" s="100"/>
      <c r="JG146" s="100"/>
      <c r="JH146" s="100"/>
      <c r="JI146" s="100"/>
      <c r="JJ146" s="100"/>
      <c r="JK146" s="100"/>
      <c r="JL146" s="100"/>
      <c r="JM146" s="100"/>
      <c r="JN146" s="100"/>
      <c r="JO146" s="100"/>
      <c r="JP146" s="100"/>
      <c r="JQ146" s="100"/>
      <c r="JR146" s="100"/>
      <c r="JS146" s="100"/>
      <c r="JT146" s="100"/>
      <c r="JU146" s="100"/>
      <c r="JV146" s="100"/>
      <c r="JW146" s="100"/>
      <c r="JX146" s="100"/>
      <c r="JY146" s="100"/>
      <c r="JZ146" s="100"/>
      <c r="KA146" s="100"/>
      <c r="KB146" s="100"/>
      <c r="KC146" s="100"/>
      <c r="KD146" s="100"/>
      <c r="KE146" s="100"/>
      <c r="KF146" s="100"/>
      <c r="KG146" s="100"/>
      <c r="KH146" s="100"/>
      <c r="KI146" s="100"/>
      <c r="KJ146" s="100"/>
      <c r="KK146" s="100"/>
      <c r="KL146" s="100"/>
      <c r="KM146" s="100"/>
      <c r="KN146" s="100"/>
      <c r="KO146" s="100"/>
      <c r="KP146" s="100"/>
      <c r="KQ146" s="100"/>
      <c r="KR146" s="100"/>
      <c r="KS146" s="100"/>
      <c r="KT146" s="100"/>
      <c r="KU146" s="100"/>
      <c r="KV146" s="100"/>
      <c r="KW146" s="100"/>
      <c r="KX146" s="100"/>
      <c r="KY146" s="100"/>
      <c r="KZ146" s="100"/>
      <c r="LA146" s="100"/>
      <c r="LB146" s="100"/>
      <c r="LC146" s="100"/>
      <c r="LD146" s="100"/>
      <c r="LE146" s="100"/>
      <c r="LF146" s="100"/>
      <c r="LG146" s="100"/>
      <c r="LH146" s="100"/>
      <c r="LI146" s="100"/>
      <c r="LJ146" s="100"/>
      <c r="LK146" s="100"/>
      <c r="LL146" s="100"/>
      <c r="LM146" s="100"/>
      <c r="LN146" s="100"/>
      <c r="LO146" s="100"/>
      <c r="LP146" s="100"/>
      <c r="LQ146" s="100"/>
      <c r="LR146" s="100"/>
      <c r="LS146" s="100"/>
      <c r="LT146" s="100"/>
      <c r="LU146" s="100"/>
      <c r="LV146" s="100"/>
      <c r="LW146" s="100"/>
      <c r="LX146" s="100"/>
      <c r="LY146" s="100"/>
      <c r="LZ146" s="100"/>
      <c r="MA146" s="100"/>
      <c r="MB146" s="100"/>
      <c r="MC146" s="100"/>
      <c r="MD146" s="100"/>
      <c r="ME146" s="100"/>
      <c r="MF146" s="100"/>
      <c r="MG146" s="100"/>
      <c r="MH146" s="100"/>
      <c r="MI146" s="100"/>
      <c r="MJ146" s="100"/>
      <c r="MK146" s="100"/>
      <c r="ML146" s="100"/>
      <c r="MM146" s="100"/>
      <c r="MN146" s="100"/>
      <c r="MO146" s="100"/>
      <c r="MP146" s="100"/>
      <c r="MQ146" s="100"/>
      <c r="MR146" s="100"/>
      <c r="MS146" s="100"/>
      <c r="MT146" s="100"/>
      <c r="MU146" s="100"/>
      <c r="MV146" s="100"/>
      <c r="MW146" s="100"/>
      <c r="MX146" s="100"/>
      <c r="MY146" s="100"/>
      <c r="MZ146" s="100"/>
      <c r="NA146" s="100"/>
      <c r="NB146" s="100"/>
      <c r="NC146" s="100"/>
      <c r="ND146" s="100"/>
      <c r="NE146" s="100"/>
      <c r="NF146" s="100"/>
      <c r="NG146" s="100"/>
      <c r="NH146" s="100"/>
      <c r="NI146" s="100"/>
      <c r="NJ146" s="100"/>
      <c r="NK146" s="100"/>
      <c r="NL146" s="100"/>
      <c r="NM146" s="100"/>
      <c r="NN146" s="100"/>
      <c r="NO146" s="100"/>
      <c r="NP146" s="100"/>
      <c r="NQ146" s="100"/>
      <c r="NR146" s="100"/>
      <c r="NS146" s="100"/>
      <c r="NT146" s="100"/>
      <c r="NU146" s="100"/>
      <c r="NV146" s="100"/>
      <c r="NW146" s="100"/>
      <c r="NX146" s="100"/>
      <c r="NY146" s="100"/>
      <c r="NZ146" s="100"/>
      <c r="OA146" s="100"/>
      <c r="OB146" s="100"/>
      <c r="OC146" s="100"/>
      <c r="OD146" s="100"/>
      <c r="OE146" s="100"/>
      <c r="OF146" s="100"/>
      <c r="OG146" s="100"/>
      <c r="OH146" s="100"/>
      <c r="OI146" s="100"/>
      <c r="OJ146" s="100"/>
      <c r="OK146" s="100"/>
      <c r="OL146" s="100"/>
      <c r="OM146" s="100"/>
      <c r="ON146" s="100"/>
      <c r="OO146" s="100"/>
      <c r="OP146" s="100"/>
      <c r="OQ146" s="100"/>
      <c r="OR146" s="100"/>
      <c r="OS146" s="100"/>
      <c r="OT146" s="100"/>
      <c r="OU146" s="100"/>
      <c r="OV146" s="100"/>
      <c r="OW146" s="100"/>
      <c r="OX146" s="100"/>
      <c r="OY146" s="100"/>
      <c r="OZ146" s="100"/>
      <c r="PA146" s="100"/>
      <c r="PB146" s="100"/>
      <c r="PC146" s="100"/>
      <c r="PD146" s="100"/>
      <c r="PE146" s="100"/>
      <c r="PF146" s="100"/>
      <c r="PG146" s="100"/>
      <c r="PH146" s="100"/>
      <c r="PI146" s="100"/>
      <c r="PJ146" s="100"/>
      <c r="PK146" s="100"/>
      <c r="PL146" s="100"/>
      <c r="PM146" s="100"/>
      <c r="PN146" s="100"/>
      <c r="PO146" s="100"/>
      <c r="PP146" s="100"/>
      <c r="PQ146" s="100"/>
      <c r="PR146" s="100"/>
      <c r="PS146" s="100"/>
      <c r="PT146" s="100"/>
      <c r="PU146" s="100"/>
      <c r="PV146" s="100"/>
      <c r="PW146" s="100"/>
      <c r="PX146" s="100"/>
      <c r="PY146" s="100"/>
      <c r="PZ146" s="100"/>
      <c r="QA146" s="100"/>
      <c r="QB146" s="100"/>
      <c r="QC146" s="100"/>
      <c r="QD146" s="100"/>
      <c r="QE146" s="100"/>
      <c r="QF146" s="100"/>
      <c r="QG146" s="100"/>
      <c r="QH146" s="100"/>
      <c r="QI146" s="100"/>
      <c r="QJ146" s="100"/>
      <c r="QK146" s="100"/>
      <c r="QL146" s="100"/>
      <c r="QM146" s="100"/>
      <c r="QN146" s="100"/>
      <c r="QO146" s="100"/>
      <c r="QP146" s="100"/>
      <c r="QQ146" s="100"/>
      <c r="QR146" s="100"/>
      <c r="QS146" s="100"/>
      <c r="QT146" s="100"/>
      <c r="QU146" s="100"/>
      <c r="QV146" s="100"/>
      <c r="QW146" s="100"/>
      <c r="QX146" s="100"/>
      <c r="QY146" s="100"/>
      <c r="QZ146" s="100"/>
      <c r="RA146" s="100"/>
      <c r="RB146" s="100"/>
      <c r="RC146" s="100"/>
      <c r="RD146" s="100"/>
      <c r="RE146" s="100"/>
      <c r="RF146" s="100"/>
      <c r="RG146" s="100"/>
      <c r="RH146" s="100"/>
      <c r="RI146" s="100"/>
      <c r="RJ146" s="100"/>
      <c r="RK146" s="100"/>
      <c r="RL146" s="100"/>
      <c r="RM146" s="100"/>
      <c r="RN146" s="100"/>
      <c r="RO146" s="100"/>
      <c r="RP146" s="100"/>
      <c r="RQ146" s="100"/>
      <c r="RR146" s="100"/>
      <c r="RS146" s="100"/>
      <c r="RT146" s="100"/>
      <c r="RU146" s="100"/>
      <c r="RV146" s="100"/>
      <c r="RW146" s="100"/>
      <c r="RX146" s="100"/>
      <c r="RY146" s="100"/>
      <c r="RZ146" s="100"/>
      <c r="SA146" s="100"/>
      <c r="SB146" s="100"/>
      <c r="SC146" s="100"/>
      <c r="SD146" s="100"/>
      <c r="SE146" s="100"/>
      <c r="SF146" s="100"/>
      <c r="SG146" s="100"/>
      <c r="SH146" s="100"/>
      <c r="SI146" s="100"/>
      <c r="SJ146" s="100"/>
      <c r="SK146" s="100"/>
      <c r="SL146" s="100"/>
      <c r="SM146" s="100"/>
      <c r="SN146" s="100"/>
      <c r="SO146" s="100"/>
      <c r="SP146" s="100"/>
      <c r="SQ146" s="100"/>
      <c r="SR146" s="100"/>
      <c r="SS146" s="100"/>
      <c r="ST146" s="100"/>
      <c r="SU146" s="100"/>
      <c r="SV146" s="100"/>
      <c r="SW146" s="100"/>
      <c r="SX146" s="100"/>
      <c r="SY146" s="100"/>
      <c r="SZ146" s="100"/>
      <c r="TA146" s="100"/>
      <c r="TB146" s="100"/>
      <c r="TC146" s="100"/>
      <c r="TD146" s="100"/>
      <c r="TE146" s="100"/>
      <c r="TF146" s="100"/>
      <c r="TG146" s="100"/>
      <c r="TH146" s="100"/>
      <c r="TI146" s="100"/>
      <c r="TJ146" s="100"/>
      <c r="TK146" s="100"/>
      <c r="TL146" s="100"/>
      <c r="TM146" s="100"/>
      <c r="TN146" s="100"/>
      <c r="TO146" s="100"/>
      <c r="TP146" s="100"/>
      <c r="TQ146" s="100"/>
      <c r="TR146" s="100"/>
      <c r="TS146" s="100"/>
      <c r="TT146" s="100"/>
      <c r="TU146" s="100"/>
      <c r="TV146" s="100"/>
      <c r="TW146" s="100"/>
      <c r="TX146" s="100"/>
      <c r="TY146" s="100"/>
      <c r="TZ146" s="100"/>
      <c r="UA146" s="100"/>
      <c r="UB146" s="100"/>
      <c r="UC146" s="100"/>
      <c r="UD146" s="100"/>
      <c r="UE146" s="100"/>
      <c r="UF146" s="100"/>
      <c r="UG146" s="100"/>
      <c r="UH146" s="100"/>
      <c r="UI146" s="100"/>
      <c r="UJ146" s="100"/>
      <c r="UK146" s="100"/>
      <c r="UL146" s="100"/>
      <c r="UM146" s="100"/>
      <c r="UN146" s="100"/>
      <c r="UO146" s="100"/>
      <c r="UP146" s="100"/>
      <c r="UQ146" s="100"/>
      <c r="UR146" s="100"/>
      <c r="US146" s="100"/>
      <c r="UT146" s="100"/>
      <c r="UU146" s="100"/>
      <c r="UV146" s="100"/>
      <c r="UW146" s="100"/>
      <c r="UX146" s="100"/>
      <c r="UY146" s="100"/>
      <c r="UZ146" s="100"/>
      <c r="VA146" s="100"/>
      <c r="VB146" s="100"/>
      <c r="VC146" s="100"/>
      <c r="VD146" s="100"/>
      <c r="VE146" s="100"/>
      <c r="VF146" s="100"/>
      <c r="VG146" s="100"/>
      <c r="VH146" s="100"/>
      <c r="VI146" s="100"/>
      <c r="VJ146" s="100"/>
      <c r="VK146" s="100"/>
      <c r="VL146" s="100"/>
      <c r="VM146" s="100"/>
      <c r="VN146" s="100"/>
      <c r="VO146" s="100"/>
      <c r="VP146" s="100"/>
      <c r="VQ146" s="100"/>
      <c r="VR146" s="100"/>
      <c r="VS146" s="100"/>
      <c r="VT146" s="100"/>
      <c r="VU146" s="100"/>
      <c r="VV146" s="100"/>
      <c r="VW146" s="100"/>
      <c r="VX146" s="100"/>
      <c r="VY146" s="100"/>
      <c r="VZ146" s="100"/>
      <c r="WA146" s="100"/>
      <c r="WB146" s="100"/>
      <c r="WC146" s="100"/>
      <c r="WD146" s="100"/>
      <c r="WE146" s="100"/>
      <c r="WF146" s="100"/>
      <c r="WG146" s="100"/>
      <c r="WH146" s="100"/>
      <c r="WI146" s="100"/>
      <c r="WJ146" s="100"/>
      <c r="WK146" s="100"/>
      <c r="WL146" s="100"/>
      <c r="WM146" s="100"/>
      <c r="WN146" s="100"/>
      <c r="WO146" s="100"/>
      <c r="WP146" s="100"/>
      <c r="WQ146" s="100"/>
      <c r="WR146" s="100"/>
      <c r="WS146" s="100"/>
      <c r="WT146" s="100"/>
      <c r="WU146" s="100"/>
      <c r="WV146" s="100"/>
      <c r="WW146" s="100"/>
      <c r="WX146" s="100"/>
      <c r="WY146" s="100"/>
      <c r="WZ146" s="100"/>
      <c r="XA146" s="100"/>
      <c r="XB146" s="100"/>
      <c r="XC146" s="100"/>
      <c r="XD146" s="100"/>
      <c r="XE146" s="100"/>
      <c r="XF146" s="100"/>
      <c r="XG146" s="100"/>
      <c r="XH146" s="100"/>
      <c r="XI146" s="100"/>
      <c r="XJ146" s="100"/>
      <c r="XK146" s="100"/>
      <c r="XL146" s="100"/>
      <c r="XM146" s="100"/>
      <c r="XN146" s="100"/>
      <c r="XO146" s="100"/>
      <c r="XP146" s="100"/>
      <c r="XQ146" s="100"/>
      <c r="XR146" s="100"/>
      <c r="XS146" s="100"/>
      <c r="XT146" s="100"/>
      <c r="XU146" s="100"/>
      <c r="XV146" s="100"/>
      <c r="XW146" s="100"/>
      <c r="XX146" s="100"/>
      <c r="XY146" s="100"/>
      <c r="XZ146" s="100"/>
      <c r="YA146" s="100"/>
      <c r="YB146" s="100"/>
      <c r="YC146" s="100"/>
      <c r="YD146" s="100"/>
      <c r="YE146" s="100"/>
      <c r="YF146" s="100"/>
      <c r="YG146" s="100"/>
      <c r="YH146" s="100"/>
      <c r="YI146" s="100"/>
      <c r="YJ146" s="100"/>
      <c r="YK146" s="100"/>
      <c r="YL146" s="100"/>
      <c r="YM146" s="100"/>
      <c r="YN146" s="100"/>
      <c r="YO146" s="100"/>
      <c r="YP146" s="100"/>
      <c r="YQ146" s="100"/>
      <c r="YR146" s="100"/>
      <c r="YS146" s="100"/>
      <c r="YT146" s="100"/>
      <c r="YU146" s="100"/>
      <c r="YV146" s="100"/>
      <c r="YW146" s="100"/>
      <c r="YX146" s="100"/>
      <c r="YY146" s="100"/>
      <c r="YZ146" s="100"/>
      <c r="ZA146" s="100"/>
      <c r="ZB146" s="100"/>
      <c r="ZC146" s="100"/>
      <c r="ZD146" s="100"/>
      <c r="ZE146" s="100"/>
      <c r="ZF146" s="100"/>
      <c r="ZG146" s="100"/>
      <c r="ZH146" s="100"/>
      <c r="ZI146" s="100"/>
      <c r="ZJ146" s="100"/>
      <c r="ZK146" s="100"/>
      <c r="ZL146" s="100"/>
      <c r="ZM146" s="100"/>
      <c r="ZN146" s="100"/>
      <c r="ZO146" s="100"/>
      <c r="ZP146" s="100"/>
      <c r="ZQ146" s="100"/>
      <c r="ZR146" s="100"/>
      <c r="ZS146" s="100"/>
      <c r="ZT146" s="100"/>
      <c r="ZU146" s="100"/>
      <c r="ZV146" s="100"/>
      <c r="ZW146" s="100"/>
      <c r="ZX146" s="100"/>
      <c r="ZY146" s="100"/>
      <c r="ZZ146" s="100"/>
      <c r="AAA146" s="100"/>
      <c r="AAB146" s="100"/>
      <c r="AAC146" s="100"/>
      <c r="AAD146" s="100"/>
      <c r="AAE146" s="100"/>
      <c r="AAF146" s="100"/>
      <c r="AAG146" s="100"/>
      <c r="AAH146" s="100"/>
      <c r="AAI146" s="100"/>
      <c r="AAJ146" s="100"/>
      <c r="AAK146" s="100"/>
      <c r="AAL146" s="100"/>
      <c r="AAM146" s="100"/>
      <c r="AAN146" s="100"/>
      <c r="AAO146" s="100"/>
      <c r="AAP146" s="100"/>
      <c r="AAQ146" s="100"/>
      <c r="AAR146" s="100"/>
      <c r="AAS146" s="100"/>
      <c r="AAT146" s="100"/>
      <c r="AAU146" s="100"/>
      <c r="AAV146" s="100"/>
      <c r="AAW146" s="100"/>
      <c r="AAX146" s="100"/>
      <c r="AAY146" s="100"/>
      <c r="AAZ146" s="100"/>
      <c r="ABA146" s="100"/>
      <c r="ABB146" s="100"/>
      <c r="ABC146" s="100"/>
      <c r="ABD146" s="100"/>
      <c r="ABE146" s="100"/>
      <c r="ABF146" s="100"/>
      <c r="ABG146" s="100"/>
      <c r="ABH146" s="100"/>
      <c r="ABI146" s="100"/>
      <c r="ABJ146" s="100"/>
      <c r="ABK146" s="100"/>
      <c r="ABL146" s="100"/>
      <c r="ABM146" s="100"/>
      <c r="ABN146" s="100"/>
      <c r="ABO146" s="100"/>
      <c r="ABP146" s="100"/>
      <c r="ABQ146" s="100"/>
      <c r="ABR146" s="100"/>
      <c r="ABS146" s="100"/>
      <c r="ABT146" s="100"/>
      <c r="ABU146" s="100"/>
      <c r="ABV146" s="100"/>
      <c r="ABW146" s="100"/>
      <c r="ABX146" s="100"/>
      <c r="ABY146" s="100"/>
      <c r="ABZ146" s="100"/>
      <c r="ACA146" s="100"/>
      <c r="ACB146" s="100"/>
      <c r="ACC146" s="100"/>
      <c r="ACD146" s="100"/>
      <c r="ACE146" s="100"/>
      <c r="ACF146" s="100"/>
      <c r="ACG146" s="100"/>
      <c r="ACH146" s="100"/>
      <c r="ACI146" s="100"/>
      <c r="ACJ146" s="100"/>
      <c r="ACK146" s="100"/>
      <c r="ACL146" s="100"/>
      <c r="ACM146" s="100"/>
      <c r="ACN146" s="100"/>
      <c r="ACO146" s="100"/>
      <c r="ACP146" s="100"/>
      <c r="ACQ146" s="100"/>
      <c r="ACR146" s="100"/>
      <c r="ACS146" s="100"/>
      <c r="ACT146" s="100"/>
      <c r="ACU146" s="100"/>
      <c r="ACV146" s="100"/>
      <c r="ACW146" s="100"/>
      <c r="ACX146" s="100"/>
      <c r="ACY146" s="100"/>
      <c r="ACZ146" s="100"/>
      <c r="ADA146" s="100"/>
      <c r="ADB146" s="100"/>
      <c r="ADC146" s="100"/>
      <c r="ADD146" s="100"/>
      <c r="ADE146" s="100"/>
      <c r="ADF146" s="100"/>
      <c r="ADG146" s="100"/>
      <c r="ADH146" s="100"/>
      <c r="ADI146" s="100"/>
      <c r="ADJ146" s="100"/>
      <c r="ADK146" s="100"/>
      <c r="ADL146" s="100"/>
      <c r="ADM146" s="100"/>
      <c r="ADN146" s="100"/>
      <c r="ADO146" s="100"/>
      <c r="ADP146" s="100"/>
      <c r="ADQ146" s="100"/>
      <c r="ADR146" s="100"/>
      <c r="ADS146" s="100"/>
      <c r="ADT146" s="100"/>
      <c r="ADU146" s="100"/>
      <c r="ADV146" s="100"/>
      <c r="ADW146" s="100"/>
      <c r="ADX146" s="100"/>
      <c r="ADY146" s="100"/>
      <c r="ADZ146" s="100"/>
      <c r="AEA146" s="100"/>
      <c r="AEB146" s="100"/>
      <c r="AEC146" s="100"/>
      <c r="AED146" s="100"/>
      <c r="AEE146" s="100"/>
      <c r="AEF146" s="100"/>
      <c r="AEG146" s="100"/>
      <c r="AEH146" s="100"/>
      <c r="AEI146" s="100"/>
      <c r="AEJ146" s="100"/>
      <c r="AEK146" s="100"/>
      <c r="AEL146" s="100"/>
      <c r="AEM146" s="100"/>
      <c r="AEN146" s="100"/>
      <c r="AEO146" s="100"/>
      <c r="AEP146" s="100"/>
      <c r="AEQ146" s="100"/>
      <c r="AER146" s="100"/>
      <c r="AES146" s="100"/>
      <c r="AET146" s="100"/>
      <c r="AEU146" s="100"/>
      <c r="AEV146" s="100"/>
      <c r="AEW146" s="100"/>
      <c r="AEX146" s="100"/>
      <c r="AEY146" s="100"/>
      <c r="AEZ146" s="100"/>
      <c r="AFA146" s="100"/>
      <c r="AFB146" s="100"/>
      <c r="AFC146" s="100"/>
      <c r="AFD146" s="100"/>
      <c r="AFE146" s="100"/>
      <c r="AFF146" s="100"/>
      <c r="AFG146" s="100"/>
      <c r="AFH146" s="100"/>
      <c r="AFI146" s="100"/>
      <c r="AFJ146" s="100"/>
      <c r="AFK146" s="100"/>
      <c r="AFL146" s="100"/>
      <c r="AFM146" s="100"/>
      <c r="AFN146" s="100"/>
      <c r="AFO146" s="100"/>
      <c r="AFP146" s="100"/>
      <c r="AFQ146" s="100"/>
      <c r="AFR146" s="100"/>
      <c r="AFS146" s="100"/>
      <c r="AFT146" s="100"/>
      <c r="AFU146" s="100"/>
      <c r="AFV146" s="100"/>
      <c r="AFW146" s="100"/>
      <c r="AFX146" s="100"/>
      <c r="AFY146" s="100"/>
      <c r="AFZ146" s="100"/>
      <c r="AGA146" s="100"/>
      <c r="AGB146" s="100"/>
      <c r="AGC146" s="100"/>
      <c r="AGD146" s="100"/>
      <c r="AGE146" s="100"/>
      <c r="AGF146" s="100"/>
      <c r="AGG146" s="100"/>
      <c r="AGH146" s="100"/>
      <c r="AGI146" s="100"/>
      <c r="AGJ146" s="100"/>
      <c r="AGK146" s="100"/>
      <c r="AGL146" s="100"/>
      <c r="AGM146" s="100"/>
      <c r="AGN146" s="100"/>
      <c r="AGO146" s="100"/>
      <c r="AGP146" s="100"/>
      <c r="AGQ146" s="100"/>
      <c r="AGR146" s="100"/>
      <c r="AGS146" s="100"/>
      <c r="AGT146" s="100"/>
      <c r="AGU146" s="100"/>
      <c r="AGV146" s="100"/>
      <c r="AGW146" s="100"/>
      <c r="AGX146" s="100"/>
      <c r="AGY146" s="100"/>
      <c r="AGZ146" s="100"/>
      <c r="AHA146" s="100"/>
      <c r="AHB146" s="100"/>
      <c r="AHC146" s="100"/>
      <c r="AHD146" s="100"/>
      <c r="AHE146" s="100"/>
      <c r="AHF146" s="100"/>
      <c r="AHG146" s="100"/>
      <c r="AHH146" s="100"/>
      <c r="AHI146" s="100"/>
      <c r="AHJ146" s="100"/>
      <c r="AHK146" s="100"/>
      <c r="AHL146" s="100"/>
      <c r="AHM146" s="100"/>
      <c r="AHN146" s="100"/>
      <c r="AHO146" s="100"/>
      <c r="AHP146" s="100"/>
      <c r="AHQ146" s="100"/>
      <c r="AHR146" s="100"/>
      <c r="AHS146" s="100"/>
      <c r="AHT146" s="100"/>
      <c r="AHU146" s="100"/>
      <c r="AHV146" s="100"/>
      <c r="AHW146" s="100"/>
      <c r="AHX146" s="100"/>
      <c r="AHY146" s="100"/>
      <c r="AHZ146" s="100"/>
      <c r="AIA146" s="100"/>
      <c r="AIB146" s="100"/>
      <c r="AIC146" s="100"/>
      <c r="AID146" s="100"/>
      <c r="AIE146" s="100"/>
      <c r="AIF146" s="100"/>
      <c r="AIG146" s="100"/>
      <c r="AIH146" s="100"/>
      <c r="AII146" s="100"/>
      <c r="AIJ146" s="100"/>
      <c r="AIK146" s="100"/>
      <c r="AIL146" s="100"/>
      <c r="AIM146" s="100"/>
      <c r="AIN146" s="100"/>
      <c r="AIO146" s="100"/>
      <c r="AIP146" s="100"/>
      <c r="AIQ146" s="100"/>
      <c r="AIR146" s="100"/>
      <c r="AIS146" s="100"/>
      <c r="AIT146" s="100"/>
      <c r="AIU146" s="100"/>
      <c r="AIV146" s="100"/>
      <c r="AIW146" s="100"/>
      <c r="AIX146" s="100"/>
      <c r="AIY146" s="100"/>
      <c r="AIZ146" s="100"/>
      <c r="AJA146" s="100"/>
      <c r="AJB146" s="100"/>
      <c r="AJC146" s="100"/>
      <c r="AJD146" s="100"/>
      <c r="AJE146" s="100"/>
      <c r="AJF146" s="100"/>
      <c r="AJG146" s="100"/>
      <c r="AJH146" s="100"/>
      <c r="AJI146" s="100"/>
      <c r="AJJ146" s="100"/>
      <c r="AJK146" s="100"/>
      <c r="AJL146" s="100"/>
      <c r="AJM146" s="100"/>
      <c r="AJN146" s="100"/>
      <c r="AJO146" s="100"/>
      <c r="AJP146" s="100"/>
      <c r="AJQ146" s="100"/>
      <c r="AJR146" s="100"/>
      <c r="AJS146" s="100"/>
      <c r="AJT146" s="100"/>
      <c r="AJU146" s="100"/>
      <c r="AJV146" s="100"/>
      <c r="AJW146" s="100"/>
      <c r="AJX146" s="100"/>
      <c r="AJY146" s="100"/>
      <c r="AJZ146" s="100"/>
      <c r="AKA146" s="100"/>
      <c r="AKB146" s="100"/>
      <c r="AKC146" s="100"/>
      <c r="AKD146" s="100"/>
      <c r="AKE146" s="100"/>
      <c r="AKF146" s="100"/>
      <c r="AKG146" s="100"/>
      <c r="AKH146" s="100"/>
      <c r="AKI146" s="100"/>
      <c r="AKJ146" s="100"/>
      <c r="AKK146" s="100"/>
      <c r="AKL146" s="100"/>
      <c r="AKM146" s="100"/>
      <c r="AKN146" s="100"/>
      <c r="AKO146" s="100"/>
      <c r="AKP146" s="100"/>
      <c r="AKQ146" s="100"/>
      <c r="AKR146" s="100"/>
      <c r="AKS146" s="100"/>
      <c r="AKT146" s="100"/>
      <c r="AKU146" s="100"/>
      <c r="AKV146" s="100"/>
      <c r="AKW146" s="100"/>
      <c r="AKX146" s="100"/>
      <c r="AKY146" s="100"/>
      <c r="AKZ146" s="100"/>
      <c r="ALA146" s="100"/>
      <c r="ALB146" s="100"/>
      <c r="ALC146" s="100"/>
      <c r="ALD146" s="100"/>
      <c r="ALE146" s="100"/>
      <c r="ALF146" s="100"/>
      <c r="ALG146" s="100"/>
      <c r="ALH146" s="100"/>
      <c r="ALI146" s="100"/>
      <c r="ALJ146" s="100"/>
      <c r="ALK146" s="100"/>
      <c r="ALL146" s="100"/>
      <c r="ALM146" s="100"/>
      <c r="ALN146" s="100"/>
      <c r="ALO146" s="100"/>
      <c r="ALP146" s="100"/>
      <c r="ALQ146" s="100"/>
      <c r="ALR146" s="100"/>
      <c r="ALS146" s="100"/>
      <c r="ALT146" s="100"/>
      <c r="ALU146" s="100"/>
      <c r="ALV146" s="100"/>
      <c r="ALW146" s="100"/>
      <c r="ALX146" s="100"/>
      <c r="ALY146" s="100"/>
      <c r="ALZ146" s="100"/>
      <c r="AMA146" s="100"/>
      <c r="AMB146" s="100"/>
      <c r="AMC146" s="100"/>
      <c r="AMD146" s="100"/>
      <c r="AME146" s="100"/>
      <c r="AMF146" s="100"/>
      <c r="AMG146" s="100"/>
      <c r="AMH146" s="100"/>
      <c r="AMI146" s="100"/>
    </row>
    <row r="147" spans="1:1023" s="284" customFormat="1" ht="27.6" customHeight="1" x14ac:dyDescent="0.2">
      <c r="A147" s="164">
        <v>2</v>
      </c>
      <c r="B147" s="165" t="s">
        <v>226</v>
      </c>
      <c r="C147" s="164">
        <v>2012</v>
      </c>
      <c r="D147" s="179">
        <v>61744.66</v>
      </c>
      <c r="E147" s="167"/>
      <c r="F147" s="166"/>
      <c r="G147" s="178"/>
      <c r="H147" s="166"/>
      <c r="I147" s="99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00"/>
      <c r="EX147" s="100"/>
      <c r="EY147" s="100"/>
      <c r="EZ147" s="100"/>
      <c r="FA147" s="100"/>
      <c r="FB147" s="100"/>
      <c r="FC147" s="100"/>
      <c r="FD147" s="100"/>
      <c r="FE147" s="100"/>
      <c r="FF147" s="100"/>
      <c r="FG147" s="100"/>
      <c r="FH147" s="100"/>
      <c r="FI147" s="100"/>
      <c r="FJ147" s="100"/>
      <c r="FK147" s="100"/>
      <c r="FL147" s="100"/>
      <c r="FM147" s="100"/>
      <c r="FN147" s="100"/>
      <c r="FO147" s="100"/>
      <c r="FP147" s="100"/>
      <c r="FQ147" s="100"/>
      <c r="FR147" s="100"/>
      <c r="FS147" s="100"/>
      <c r="FT147" s="100"/>
      <c r="FU147" s="100"/>
      <c r="FV147" s="100"/>
      <c r="FW147" s="100"/>
      <c r="FX147" s="100"/>
      <c r="FY147" s="100"/>
      <c r="FZ147" s="100"/>
      <c r="GA147" s="100"/>
      <c r="GB147" s="100"/>
      <c r="GC147" s="100"/>
      <c r="GD147" s="100"/>
      <c r="GE147" s="100"/>
      <c r="GF147" s="100"/>
      <c r="GG147" s="100"/>
      <c r="GH147" s="100"/>
      <c r="GI147" s="100"/>
      <c r="GJ147" s="100"/>
      <c r="GK147" s="100"/>
      <c r="GL147" s="100"/>
      <c r="GM147" s="100"/>
      <c r="GN147" s="100"/>
      <c r="GO147" s="100"/>
      <c r="GP147" s="100"/>
      <c r="GQ147" s="100"/>
      <c r="GR147" s="100"/>
      <c r="GS147" s="100"/>
      <c r="GT147" s="100"/>
      <c r="GU147" s="100"/>
      <c r="GV147" s="100"/>
      <c r="GW147" s="100"/>
      <c r="GX147" s="100"/>
      <c r="GY147" s="100"/>
      <c r="GZ147" s="100"/>
      <c r="HA147" s="100"/>
      <c r="HB147" s="100"/>
      <c r="HC147" s="100"/>
      <c r="HD147" s="100"/>
      <c r="HE147" s="100"/>
      <c r="HF147" s="100"/>
      <c r="HG147" s="100"/>
      <c r="HH147" s="100"/>
      <c r="HI147" s="100"/>
      <c r="HJ147" s="100"/>
      <c r="HK147" s="100"/>
      <c r="HL147" s="100"/>
      <c r="HM147" s="100"/>
      <c r="HN147" s="100"/>
      <c r="HO147" s="100"/>
      <c r="HP147" s="100"/>
      <c r="HQ147" s="100"/>
      <c r="HR147" s="100"/>
      <c r="HS147" s="100"/>
      <c r="HT147" s="100"/>
      <c r="HU147" s="100"/>
      <c r="HV147" s="100"/>
      <c r="HW147" s="100"/>
      <c r="HX147" s="100"/>
      <c r="HY147" s="100"/>
      <c r="HZ147" s="100"/>
      <c r="IA147" s="100"/>
      <c r="IB147" s="100"/>
      <c r="IC147" s="100"/>
      <c r="ID147" s="100"/>
      <c r="IE147" s="100"/>
      <c r="IF147" s="100"/>
      <c r="IG147" s="100"/>
      <c r="IH147" s="100"/>
      <c r="II147" s="100"/>
      <c r="IJ147" s="100"/>
      <c r="IK147" s="100"/>
      <c r="IL147" s="100"/>
      <c r="IM147" s="100"/>
      <c r="IN147" s="100"/>
      <c r="IO147" s="100"/>
      <c r="IP147" s="100"/>
      <c r="IQ147" s="100"/>
      <c r="IR147" s="100"/>
      <c r="IS147" s="100"/>
      <c r="IT147" s="100"/>
      <c r="IU147" s="100"/>
      <c r="IV147" s="100"/>
      <c r="IW147" s="100"/>
      <c r="IX147" s="100"/>
      <c r="IY147" s="100"/>
      <c r="IZ147" s="100"/>
      <c r="JA147" s="100"/>
      <c r="JB147" s="100"/>
      <c r="JC147" s="100"/>
      <c r="JD147" s="100"/>
      <c r="JE147" s="100"/>
      <c r="JF147" s="100"/>
      <c r="JG147" s="100"/>
      <c r="JH147" s="100"/>
      <c r="JI147" s="100"/>
      <c r="JJ147" s="100"/>
      <c r="JK147" s="100"/>
      <c r="JL147" s="100"/>
      <c r="JM147" s="100"/>
      <c r="JN147" s="100"/>
      <c r="JO147" s="100"/>
      <c r="JP147" s="100"/>
      <c r="JQ147" s="100"/>
      <c r="JR147" s="100"/>
      <c r="JS147" s="100"/>
      <c r="JT147" s="100"/>
      <c r="JU147" s="100"/>
      <c r="JV147" s="100"/>
      <c r="JW147" s="100"/>
      <c r="JX147" s="100"/>
      <c r="JY147" s="100"/>
      <c r="JZ147" s="100"/>
      <c r="KA147" s="100"/>
      <c r="KB147" s="100"/>
      <c r="KC147" s="100"/>
      <c r="KD147" s="100"/>
      <c r="KE147" s="100"/>
      <c r="KF147" s="100"/>
      <c r="KG147" s="100"/>
      <c r="KH147" s="100"/>
      <c r="KI147" s="100"/>
      <c r="KJ147" s="100"/>
      <c r="KK147" s="100"/>
      <c r="KL147" s="100"/>
      <c r="KM147" s="100"/>
      <c r="KN147" s="100"/>
      <c r="KO147" s="100"/>
      <c r="KP147" s="100"/>
      <c r="KQ147" s="100"/>
      <c r="KR147" s="100"/>
      <c r="KS147" s="100"/>
      <c r="KT147" s="100"/>
      <c r="KU147" s="100"/>
      <c r="KV147" s="100"/>
      <c r="KW147" s="100"/>
      <c r="KX147" s="100"/>
      <c r="KY147" s="100"/>
      <c r="KZ147" s="100"/>
      <c r="LA147" s="100"/>
      <c r="LB147" s="100"/>
      <c r="LC147" s="100"/>
      <c r="LD147" s="100"/>
      <c r="LE147" s="100"/>
      <c r="LF147" s="100"/>
      <c r="LG147" s="100"/>
      <c r="LH147" s="100"/>
      <c r="LI147" s="100"/>
      <c r="LJ147" s="100"/>
      <c r="LK147" s="100"/>
      <c r="LL147" s="100"/>
      <c r="LM147" s="100"/>
      <c r="LN147" s="100"/>
      <c r="LO147" s="100"/>
      <c r="LP147" s="100"/>
      <c r="LQ147" s="100"/>
      <c r="LR147" s="100"/>
      <c r="LS147" s="100"/>
      <c r="LT147" s="100"/>
      <c r="LU147" s="100"/>
      <c r="LV147" s="100"/>
      <c r="LW147" s="100"/>
      <c r="LX147" s="100"/>
      <c r="LY147" s="100"/>
      <c r="LZ147" s="100"/>
      <c r="MA147" s="100"/>
      <c r="MB147" s="100"/>
      <c r="MC147" s="100"/>
      <c r="MD147" s="100"/>
      <c r="ME147" s="100"/>
      <c r="MF147" s="100"/>
      <c r="MG147" s="100"/>
      <c r="MH147" s="100"/>
      <c r="MI147" s="100"/>
      <c r="MJ147" s="100"/>
      <c r="MK147" s="100"/>
      <c r="ML147" s="100"/>
      <c r="MM147" s="100"/>
      <c r="MN147" s="100"/>
      <c r="MO147" s="100"/>
      <c r="MP147" s="100"/>
      <c r="MQ147" s="100"/>
      <c r="MR147" s="100"/>
      <c r="MS147" s="100"/>
      <c r="MT147" s="100"/>
      <c r="MU147" s="100"/>
      <c r="MV147" s="100"/>
      <c r="MW147" s="100"/>
      <c r="MX147" s="100"/>
      <c r="MY147" s="100"/>
      <c r="MZ147" s="100"/>
      <c r="NA147" s="100"/>
      <c r="NB147" s="100"/>
      <c r="NC147" s="100"/>
      <c r="ND147" s="100"/>
      <c r="NE147" s="100"/>
      <c r="NF147" s="100"/>
      <c r="NG147" s="100"/>
      <c r="NH147" s="100"/>
      <c r="NI147" s="100"/>
      <c r="NJ147" s="100"/>
      <c r="NK147" s="100"/>
      <c r="NL147" s="100"/>
      <c r="NM147" s="100"/>
      <c r="NN147" s="100"/>
      <c r="NO147" s="100"/>
      <c r="NP147" s="100"/>
      <c r="NQ147" s="100"/>
      <c r="NR147" s="100"/>
      <c r="NS147" s="100"/>
      <c r="NT147" s="100"/>
      <c r="NU147" s="100"/>
      <c r="NV147" s="100"/>
      <c r="NW147" s="100"/>
      <c r="NX147" s="100"/>
      <c r="NY147" s="100"/>
      <c r="NZ147" s="100"/>
      <c r="OA147" s="100"/>
      <c r="OB147" s="100"/>
      <c r="OC147" s="100"/>
      <c r="OD147" s="100"/>
      <c r="OE147" s="100"/>
      <c r="OF147" s="100"/>
      <c r="OG147" s="100"/>
      <c r="OH147" s="100"/>
      <c r="OI147" s="100"/>
      <c r="OJ147" s="100"/>
      <c r="OK147" s="100"/>
      <c r="OL147" s="100"/>
      <c r="OM147" s="100"/>
      <c r="ON147" s="100"/>
      <c r="OO147" s="100"/>
      <c r="OP147" s="100"/>
      <c r="OQ147" s="100"/>
      <c r="OR147" s="100"/>
      <c r="OS147" s="100"/>
      <c r="OT147" s="100"/>
      <c r="OU147" s="100"/>
      <c r="OV147" s="100"/>
      <c r="OW147" s="100"/>
      <c r="OX147" s="100"/>
      <c r="OY147" s="100"/>
      <c r="OZ147" s="100"/>
      <c r="PA147" s="100"/>
      <c r="PB147" s="100"/>
      <c r="PC147" s="100"/>
      <c r="PD147" s="100"/>
      <c r="PE147" s="100"/>
      <c r="PF147" s="100"/>
      <c r="PG147" s="100"/>
      <c r="PH147" s="100"/>
      <c r="PI147" s="100"/>
      <c r="PJ147" s="100"/>
      <c r="PK147" s="100"/>
      <c r="PL147" s="100"/>
      <c r="PM147" s="100"/>
      <c r="PN147" s="100"/>
      <c r="PO147" s="100"/>
      <c r="PP147" s="100"/>
      <c r="PQ147" s="100"/>
      <c r="PR147" s="100"/>
      <c r="PS147" s="100"/>
      <c r="PT147" s="100"/>
      <c r="PU147" s="100"/>
      <c r="PV147" s="100"/>
      <c r="PW147" s="100"/>
      <c r="PX147" s="100"/>
      <c r="PY147" s="100"/>
      <c r="PZ147" s="100"/>
      <c r="QA147" s="100"/>
      <c r="QB147" s="100"/>
      <c r="QC147" s="100"/>
      <c r="QD147" s="100"/>
      <c r="QE147" s="100"/>
      <c r="QF147" s="100"/>
      <c r="QG147" s="100"/>
      <c r="QH147" s="100"/>
      <c r="QI147" s="100"/>
      <c r="QJ147" s="100"/>
      <c r="QK147" s="100"/>
      <c r="QL147" s="100"/>
      <c r="QM147" s="100"/>
      <c r="QN147" s="100"/>
      <c r="QO147" s="100"/>
      <c r="QP147" s="100"/>
      <c r="QQ147" s="100"/>
      <c r="QR147" s="100"/>
      <c r="QS147" s="100"/>
      <c r="QT147" s="100"/>
      <c r="QU147" s="100"/>
      <c r="QV147" s="100"/>
      <c r="QW147" s="100"/>
      <c r="QX147" s="100"/>
      <c r="QY147" s="100"/>
      <c r="QZ147" s="100"/>
      <c r="RA147" s="100"/>
      <c r="RB147" s="100"/>
      <c r="RC147" s="100"/>
      <c r="RD147" s="100"/>
      <c r="RE147" s="100"/>
      <c r="RF147" s="100"/>
      <c r="RG147" s="100"/>
      <c r="RH147" s="100"/>
      <c r="RI147" s="100"/>
      <c r="RJ147" s="100"/>
      <c r="RK147" s="100"/>
      <c r="RL147" s="100"/>
      <c r="RM147" s="100"/>
      <c r="RN147" s="100"/>
      <c r="RO147" s="100"/>
      <c r="RP147" s="100"/>
      <c r="RQ147" s="100"/>
      <c r="RR147" s="100"/>
      <c r="RS147" s="100"/>
      <c r="RT147" s="100"/>
      <c r="RU147" s="100"/>
      <c r="RV147" s="100"/>
      <c r="RW147" s="100"/>
      <c r="RX147" s="100"/>
      <c r="RY147" s="100"/>
      <c r="RZ147" s="100"/>
      <c r="SA147" s="100"/>
      <c r="SB147" s="100"/>
      <c r="SC147" s="100"/>
      <c r="SD147" s="100"/>
      <c r="SE147" s="100"/>
      <c r="SF147" s="100"/>
      <c r="SG147" s="100"/>
      <c r="SH147" s="100"/>
      <c r="SI147" s="100"/>
      <c r="SJ147" s="100"/>
      <c r="SK147" s="100"/>
      <c r="SL147" s="100"/>
      <c r="SM147" s="100"/>
      <c r="SN147" s="100"/>
      <c r="SO147" s="100"/>
      <c r="SP147" s="100"/>
      <c r="SQ147" s="100"/>
      <c r="SR147" s="100"/>
      <c r="SS147" s="100"/>
      <c r="ST147" s="100"/>
      <c r="SU147" s="100"/>
      <c r="SV147" s="100"/>
      <c r="SW147" s="100"/>
      <c r="SX147" s="100"/>
      <c r="SY147" s="100"/>
      <c r="SZ147" s="100"/>
      <c r="TA147" s="100"/>
      <c r="TB147" s="100"/>
      <c r="TC147" s="100"/>
      <c r="TD147" s="100"/>
      <c r="TE147" s="100"/>
      <c r="TF147" s="100"/>
      <c r="TG147" s="100"/>
      <c r="TH147" s="100"/>
      <c r="TI147" s="100"/>
      <c r="TJ147" s="100"/>
      <c r="TK147" s="100"/>
      <c r="TL147" s="100"/>
      <c r="TM147" s="100"/>
      <c r="TN147" s="100"/>
      <c r="TO147" s="100"/>
      <c r="TP147" s="100"/>
      <c r="TQ147" s="100"/>
      <c r="TR147" s="100"/>
      <c r="TS147" s="100"/>
      <c r="TT147" s="100"/>
      <c r="TU147" s="100"/>
      <c r="TV147" s="100"/>
      <c r="TW147" s="100"/>
      <c r="TX147" s="100"/>
      <c r="TY147" s="100"/>
      <c r="TZ147" s="100"/>
      <c r="UA147" s="100"/>
      <c r="UB147" s="100"/>
      <c r="UC147" s="100"/>
      <c r="UD147" s="100"/>
      <c r="UE147" s="100"/>
      <c r="UF147" s="100"/>
      <c r="UG147" s="100"/>
      <c r="UH147" s="100"/>
      <c r="UI147" s="100"/>
      <c r="UJ147" s="100"/>
      <c r="UK147" s="100"/>
      <c r="UL147" s="100"/>
      <c r="UM147" s="100"/>
      <c r="UN147" s="100"/>
      <c r="UO147" s="100"/>
      <c r="UP147" s="100"/>
      <c r="UQ147" s="100"/>
      <c r="UR147" s="100"/>
      <c r="US147" s="100"/>
      <c r="UT147" s="100"/>
      <c r="UU147" s="100"/>
      <c r="UV147" s="100"/>
      <c r="UW147" s="100"/>
      <c r="UX147" s="100"/>
      <c r="UY147" s="100"/>
      <c r="UZ147" s="100"/>
      <c r="VA147" s="100"/>
      <c r="VB147" s="100"/>
      <c r="VC147" s="100"/>
      <c r="VD147" s="100"/>
      <c r="VE147" s="100"/>
      <c r="VF147" s="100"/>
      <c r="VG147" s="100"/>
      <c r="VH147" s="100"/>
      <c r="VI147" s="100"/>
      <c r="VJ147" s="100"/>
      <c r="VK147" s="100"/>
      <c r="VL147" s="100"/>
      <c r="VM147" s="100"/>
      <c r="VN147" s="100"/>
      <c r="VO147" s="100"/>
      <c r="VP147" s="100"/>
      <c r="VQ147" s="100"/>
      <c r="VR147" s="100"/>
      <c r="VS147" s="100"/>
      <c r="VT147" s="100"/>
      <c r="VU147" s="100"/>
      <c r="VV147" s="100"/>
      <c r="VW147" s="100"/>
      <c r="VX147" s="100"/>
      <c r="VY147" s="100"/>
      <c r="VZ147" s="100"/>
      <c r="WA147" s="100"/>
      <c r="WB147" s="100"/>
      <c r="WC147" s="100"/>
      <c r="WD147" s="100"/>
      <c r="WE147" s="100"/>
      <c r="WF147" s="100"/>
      <c r="WG147" s="100"/>
      <c r="WH147" s="100"/>
      <c r="WI147" s="100"/>
      <c r="WJ147" s="100"/>
      <c r="WK147" s="100"/>
      <c r="WL147" s="100"/>
      <c r="WM147" s="100"/>
      <c r="WN147" s="100"/>
      <c r="WO147" s="100"/>
      <c r="WP147" s="100"/>
      <c r="WQ147" s="100"/>
      <c r="WR147" s="100"/>
      <c r="WS147" s="100"/>
      <c r="WT147" s="100"/>
      <c r="WU147" s="100"/>
      <c r="WV147" s="100"/>
      <c r="WW147" s="100"/>
      <c r="WX147" s="100"/>
      <c r="WY147" s="100"/>
      <c r="WZ147" s="100"/>
      <c r="XA147" s="100"/>
      <c r="XB147" s="100"/>
      <c r="XC147" s="100"/>
      <c r="XD147" s="100"/>
      <c r="XE147" s="100"/>
      <c r="XF147" s="100"/>
      <c r="XG147" s="100"/>
      <c r="XH147" s="100"/>
      <c r="XI147" s="100"/>
      <c r="XJ147" s="100"/>
      <c r="XK147" s="100"/>
      <c r="XL147" s="100"/>
      <c r="XM147" s="100"/>
      <c r="XN147" s="100"/>
      <c r="XO147" s="100"/>
      <c r="XP147" s="100"/>
      <c r="XQ147" s="100"/>
      <c r="XR147" s="100"/>
      <c r="XS147" s="100"/>
      <c r="XT147" s="100"/>
      <c r="XU147" s="100"/>
      <c r="XV147" s="100"/>
      <c r="XW147" s="100"/>
      <c r="XX147" s="100"/>
      <c r="XY147" s="100"/>
      <c r="XZ147" s="100"/>
      <c r="YA147" s="100"/>
      <c r="YB147" s="100"/>
      <c r="YC147" s="100"/>
      <c r="YD147" s="100"/>
      <c r="YE147" s="100"/>
      <c r="YF147" s="100"/>
      <c r="YG147" s="100"/>
      <c r="YH147" s="100"/>
      <c r="YI147" s="100"/>
      <c r="YJ147" s="100"/>
      <c r="YK147" s="100"/>
      <c r="YL147" s="100"/>
      <c r="YM147" s="100"/>
      <c r="YN147" s="100"/>
      <c r="YO147" s="100"/>
      <c r="YP147" s="100"/>
      <c r="YQ147" s="100"/>
      <c r="YR147" s="100"/>
      <c r="YS147" s="100"/>
      <c r="YT147" s="100"/>
      <c r="YU147" s="100"/>
      <c r="YV147" s="100"/>
      <c r="YW147" s="100"/>
      <c r="YX147" s="100"/>
      <c r="YY147" s="100"/>
      <c r="YZ147" s="100"/>
      <c r="ZA147" s="100"/>
      <c r="ZB147" s="100"/>
      <c r="ZC147" s="100"/>
      <c r="ZD147" s="100"/>
      <c r="ZE147" s="100"/>
      <c r="ZF147" s="100"/>
      <c r="ZG147" s="100"/>
      <c r="ZH147" s="100"/>
      <c r="ZI147" s="100"/>
      <c r="ZJ147" s="100"/>
      <c r="ZK147" s="100"/>
      <c r="ZL147" s="100"/>
      <c r="ZM147" s="100"/>
      <c r="ZN147" s="100"/>
      <c r="ZO147" s="100"/>
      <c r="ZP147" s="100"/>
      <c r="ZQ147" s="100"/>
      <c r="ZR147" s="100"/>
      <c r="ZS147" s="100"/>
      <c r="ZT147" s="100"/>
      <c r="ZU147" s="100"/>
      <c r="ZV147" s="100"/>
      <c r="ZW147" s="100"/>
      <c r="ZX147" s="100"/>
      <c r="ZY147" s="100"/>
      <c r="ZZ147" s="100"/>
      <c r="AAA147" s="100"/>
      <c r="AAB147" s="100"/>
      <c r="AAC147" s="100"/>
      <c r="AAD147" s="100"/>
      <c r="AAE147" s="100"/>
      <c r="AAF147" s="100"/>
      <c r="AAG147" s="100"/>
      <c r="AAH147" s="100"/>
      <c r="AAI147" s="100"/>
      <c r="AAJ147" s="100"/>
      <c r="AAK147" s="100"/>
      <c r="AAL147" s="100"/>
      <c r="AAM147" s="100"/>
      <c r="AAN147" s="100"/>
      <c r="AAO147" s="100"/>
      <c r="AAP147" s="100"/>
      <c r="AAQ147" s="100"/>
      <c r="AAR147" s="100"/>
      <c r="AAS147" s="100"/>
      <c r="AAT147" s="100"/>
      <c r="AAU147" s="100"/>
      <c r="AAV147" s="100"/>
      <c r="AAW147" s="100"/>
      <c r="AAX147" s="100"/>
      <c r="AAY147" s="100"/>
      <c r="AAZ147" s="100"/>
      <c r="ABA147" s="100"/>
      <c r="ABB147" s="100"/>
      <c r="ABC147" s="100"/>
      <c r="ABD147" s="100"/>
      <c r="ABE147" s="100"/>
      <c r="ABF147" s="100"/>
      <c r="ABG147" s="100"/>
      <c r="ABH147" s="100"/>
      <c r="ABI147" s="100"/>
      <c r="ABJ147" s="100"/>
      <c r="ABK147" s="100"/>
      <c r="ABL147" s="100"/>
      <c r="ABM147" s="100"/>
      <c r="ABN147" s="100"/>
      <c r="ABO147" s="100"/>
      <c r="ABP147" s="100"/>
      <c r="ABQ147" s="100"/>
      <c r="ABR147" s="100"/>
      <c r="ABS147" s="100"/>
      <c r="ABT147" s="100"/>
      <c r="ABU147" s="100"/>
      <c r="ABV147" s="100"/>
      <c r="ABW147" s="100"/>
      <c r="ABX147" s="100"/>
      <c r="ABY147" s="100"/>
      <c r="ABZ147" s="100"/>
      <c r="ACA147" s="100"/>
      <c r="ACB147" s="100"/>
      <c r="ACC147" s="100"/>
      <c r="ACD147" s="100"/>
      <c r="ACE147" s="100"/>
      <c r="ACF147" s="100"/>
      <c r="ACG147" s="100"/>
      <c r="ACH147" s="100"/>
      <c r="ACI147" s="100"/>
      <c r="ACJ147" s="100"/>
      <c r="ACK147" s="100"/>
      <c r="ACL147" s="100"/>
      <c r="ACM147" s="100"/>
      <c r="ACN147" s="100"/>
      <c r="ACO147" s="100"/>
      <c r="ACP147" s="100"/>
      <c r="ACQ147" s="100"/>
      <c r="ACR147" s="100"/>
      <c r="ACS147" s="100"/>
      <c r="ACT147" s="100"/>
      <c r="ACU147" s="100"/>
      <c r="ACV147" s="100"/>
      <c r="ACW147" s="100"/>
      <c r="ACX147" s="100"/>
      <c r="ACY147" s="100"/>
      <c r="ACZ147" s="100"/>
      <c r="ADA147" s="100"/>
      <c r="ADB147" s="100"/>
      <c r="ADC147" s="100"/>
      <c r="ADD147" s="100"/>
      <c r="ADE147" s="100"/>
      <c r="ADF147" s="100"/>
      <c r="ADG147" s="100"/>
      <c r="ADH147" s="100"/>
      <c r="ADI147" s="100"/>
      <c r="ADJ147" s="100"/>
      <c r="ADK147" s="100"/>
      <c r="ADL147" s="100"/>
      <c r="ADM147" s="100"/>
      <c r="ADN147" s="100"/>
      <c r="ADO147" s="100"/>
      <c r="ADP147" s="100"/>
      <c r="ADQ147" s="100"/>
      <c r="ADR147" s="100"/>
      <c r="ADS147" s="100"/>
      <c r="ADT147" s="100"/>
      <c r="ADU147" s="100"/>
      <c r="ADV147" s="100"/>
      <c r="ADW147" s="100"/>
      <c r="ADX147" s="100"/>
      <c r="ADY147" s="100"/>
      <c r="ADZ147" s="100"/>
      <c r="AEA147" s="100"/>
      <c r="AEB147" s="100"/>
      <c r="AEC147" s="100"/>
      <c r="AED147" s="100"/>
      <c r="AEE147" s="100"/>
      <c r="AEF147" s="100"/>
      <c r="AEG147" s="100"/>
      <c r="AEH147" s="100"/>
      <c r="AEI147" s="100"/>
      <c r="AEJ147" s="100"/>
      <c r="AEK147" s="100"/>
      <c r="AEL147" s="100"/>
      <c r="AEM147" s="100"/>
      <c r="AEN147" s="100"/>
      <c r="AEO147" s="100"/>
      <c r="AEP147" s="100"/>
      <c r="AEQ147" s="100"/>
      <c r="AER147" s="100"/>
      <c r="AES147" s="100"/>
      <c r="AET147" s="100"/>
      <c r="AEU147" s="100"/>
      <c r="AEV147" s="100"/>
      <c r="AEW147" s="100"/>
      <c r="AEX147" s="100"/>
      <c r="AEY147" s="100"/>
      <c r="AEZ147" s="100"/>
      <c r="AFA147" s="100"/>
      <c r="AFB147" s="100"/>
      <c r="AFC147" s="100"/>
      <c r="AFD147" s="100"/>
      <c r="AFE147" s="100"/>
      <c r="AFF147" s="100"/>
      <c r="AFG147" s="100"/>
      <c r="AFH147" s="100"/>
      <c r="AFI147" s="100"/>
      <c r="AFJ147" s="100"/>
      <c r="AFK147" s="100"/>
      <c r="AFL147" s="100"/>
      <c r="AFM147" s="100"/>
      <c r="AFN147" s="100"/>
      <c r="AFO147" s="100"/>
      <c r="AFP147" s="100"/>
      <c r="AFQ147" s="100"/>
      <c r="AFR147" s="100"/>
      <c r="AFS147" s="100"/>
      <c r="AFT147" s="100"/>
      <c r="AFU147" s="100"/>
      <c r="AFV147" s="100"/>
      <c r="AFW147" s="100"/>
      <c r="AFX147" s="100"/>
      <c r="AFY147" s="100"/>
      <c r="AFZ147" s="100"/>
      <c r="AGA147" s="100"/>
      <c r="AGB147" s="100"/>
      <c r="AGC147" s="100"/>
      <c r="AGD147" s="100"/>
      <c r="AGE147" s="100"/>
      <c r="AGF147" s="100"/>
      <c r="AGG147" s="100"/>
      <c r="AGH147" s="100"/>
      <c r="AGI147" s="100"/>
      <c r="AGJ147" s="100"/>
      <c r="AGK147" s="100"/>
      <c r="AGL147" s="100"/>
      <c r="AGM147" s="100"/>
      <c r="AGN147" s="100"/>
      <c r="AGO147" s="100"/>
      <c r="AGP147" s="100"/>
      <c r="AGQ147" s="100"/>
      <c r="AGR147" s="100"/>
      <c r="AGS147" s="100"/>
      <c r="AGT147" s="100"/>
      <c r="AGU147" s="100"/>
      <c r="AGV147" s="100"/>
      <c r="AGW147" s="100"/>
      <c r="AGX147" s="100"/>
      <c r="AGY147" s="100"/>
      <c r="AGZ147" s="100"/>
      <c r="AHA147" s="100"/>
      <c r="AHB147" s="100"/>
      <c r="AHC147" s="100"/>
      <c r="AHD147" s="100"/>
      <c r="AHE147" s="100"/>
      <c r="AHF147" s="100"/>
      <c r="AHG147" s="100"/>
      <c r="AHH147" s="100"/>
      <c r="AHI147" s="100"/>
      <c r="AHJ147" s="100"/>
      <c r="AHK147" s="100"/>
      <c r="AHL147" s="100"/>
      <c r="AHM147" s="100"/>
      <c r="AHN147" s="100"/>
      <c r="AHO147" s="100"/>
      <c r="AHP147" s="100"/>
      <c r="AHQ147" s="100"/>
      <c r="AHR147" s="100"/>
      <c r="AHS147" s="100"/>
      <c r="AHT147" s="100"/>
      <c r="AHU147" s="100"/>
      <c r="AHV147" s="100"/>
      <c r="AHW147" s="100"/>
      <c r="AHX147" s="100"/>
      <c r="AHY147" s="100"/>
      <c r="AHZ147" s="100"/>
      <c r="AIA147" s="100"/>
      <c r="AIB147" s="100"/>
      <c r="AIC147" s="100"/>
      <c r="AID147" s="100"/>
      <c r="AIE147" s="100"/>
      <c r="AIF147" s="100"/>
      <c r="AIG147" s="100"/>
      <c r="AIH147" s="100"/>
      <c r="AII147" s="100"/>
      <c r="AIJ147" s="100"/>
      <c r="AIK147" s="100"/>
      <c r="AIL147" s="100"/>
      <c r="AIM147" s="100"/>
      <c r="AIN147" s="100"/>
      <c r="AIO147" s="100"/>
      <c r="AIP147" s="100"/>
      <c r="AIQ147" s="100"/>
      <c r="AIR147" s="100"/>
      <c r="AIS147" s="100"/>
      <c r="AIT147" s="100"/>
      <c r="AIU147" s="100"/>
      <c r="AIV147" s="100"/>
      <c r="AIW147" s="100"/>
      <c r="AIX147" s="100"/>
      <c r="AIY147" s="100"/>
      <c r="AIZ147" s="100"/>
      <c r="AJA147" s="100"/>
      <c r="AJB147" s="100"/>
      <c r="AJC147" s="100"/>
      <c r="AJD147" s="100"/>
      <c r="AJE147" s="100"/>
      <c r="AJF147" s="100"/>
      <c r="AJG147" s="100"/>
      <c r="AJH147" s="100"/>
      <c r="AJI147" s="100"/>
      <c r="AJJ147" s="100"/>
      <c r="AJK147" s="100"/>
      <c r="AJL147" s="100"/>
      <c r="AJM147" s="100"/>
      <c r="AJN147" s="100"/>
      <c r="AJO147" s="100"/>
      <c r="AJP147" s="100"/>
      <c r="AJQ147" s="100"/>
      <c r="AJR147" s="100"/>
      <c r="AJS147" s="100"/>
      <c r="AJT147" s="100"/>
      <c r="AJU147" s="100"/>
      <c r="AJV147" s="100"/>
      <c r="AJW147" s="100"/>
      <c r="AJX147" s="100"/>
      <c r="AJY147" s="100"/>
      <c r="AJZ147" s="100"/>
      <c r="AKA147" s="100"/>
      <c r="AKB147" s="100"/>
      <c r="AKC147" s="100"/>
      <c r="AKD147" s="100"/>
      <c r="AKE147" s="100"/>
      <c r="AKF147" s="100"/>
      <c r="AKG147" s="100"/>
      <c r="AKH147" s="100"/>
      <c r="AKI147" s="100"/>
      <c r="AKJ147" s="100"/>
      <c r="AKK147" s="100"/>
      <c r="AKL147" s="100"/>
      <c r="AKM147" s="100"/>
      <c r="AKN147" s="100"/>
      <c r="AKO147" s="100"/>
      <c r="AKP147" s="100"/>
      <c r="AKQ147" s="100"/>
      <c r="AKR147" s="100"/>
      <c r="AKS147" s="100"/>
      <c r="AKT147" s="100"/>
      <c r="AKU147" s="100"/>
      <c r="AKV147" s="100"/>
      <c r="AKW147" s="100"/>
      <c r="AKX147" s="100"/>
      <c r="AKY147" s="100"/>
      <c r="AKZ147" s="100"/>
      <c r="ALA147" s="100"/>
      <c r="ALB147" s="100"/>
      <c r="ALC147" s="100"/>
      <c r="ALD147" s="100"/>
      <c r="ALE147" s="100"/>
      <c r="ALF147" s="100"/>
      <c r="ALG147" s="100"/>
      <c r="ALH147" s="100"/>
      <c r="ALI147" s="100"/>
      <c r="ALJ147" s="100"/>
      <c r="ALK147" s="100"/>
      <c r="ALL147" s="100"/>
      <c r="ALM147" s="100"/>
      <c r="ALN147" s="100"/>
      <c r="ALO147" s="100"/>
      <c r="ALP147" s="100"/>
      <c r="ALQ147" s="100"/>
      <c r="ALR147" s="100"/>
      <c r="ALS147" s="100"/>
      <c r="ALT147" s="100"/>
      <c r="ALU147" s="100"/>
      <c r="ALV147" s="100"/>
      <c r="ALW147" s="100"/>
      <c r="ALX147" s="100"/>
      <c r="ALY147" s="100"/>
      <c r="ALZ147" s="100"/>
      <c r="AMA147" s="100"/>
      <c r="AMB147" s="100"/>
      <c r="AMC147" s="100"/>
      <c r="AMD147" s="100"/>
      <c r="AME147" s="100"/>
      <c r="AMF147" s="100"/>
      <c r="AMG147" s="100"/>
      <c r="AMH147" s="100"/>
      <c r="AMI147" s="100"/>
    </row>
    <row r="148" spans="1:1023" s="284" customFormat="1" ht="27.6" customHeight="1" x14ac:dyDescent="0.2">
      <c r="A148" s="164">
        <v>3</v>
      </c>
      <c r="B148" s="165" t="s">
        <v>227</v>
      </c>
      <c r="C148" s="164">
        <v>2013</v>
      </c>
      <c r="D148" s="179">
        <v>17143.650000000001</v>
      </c>
      <c r="E148" s="167"/>
      <c r="F148" s="166"/>
      <c r="G148" s="178"/>
      <c r="H148" s="166"/>
      <c r="I148" s="99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00"/>
      <c r="FN148" s="100"/>
      <c r="FO148" s="100"/>
      <c r="FP148" s="100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  <c r="GD148" s="100"/>
      <c r="GE148" s="100"/>
      <c r="GF148" s="100"/>
      <c r="GG148" s="100"/>
      <c r="GH148" s="100"/>
      <c r="GI148" s="100"/>
      <c r="GJ148" s="100"/>
      <c r="GK148" s="100"/>
      <c r="GL148" s="100"/>
      <c r="GM148" s="100"/>
      <c r="GN148" s="100"/>
      <c r="GO148" s="100"/>
      <c r="GP148" s="100"/>
      <c r="GQ148" s="100"/>
      <c r="GR148" s="100"/>
      <c r="GS148" s="100"/>
      <c r="GT148" s="100"/>
      <c r="GU148" s="100"/>
      <c r="GV148" s="100"/>
      <c r="GW148" s="100"/>
      <c r="GX148" s="100"/>
      <c r="GY148" s="100"/>
      <c r="GZ148" s="100"/>
      <c r="HA148" s="100"/>
      <c r="HB148" s="100"/>
      <c r="HC148" s="100"/>
      <c r="HD148" s="100"/>
      <c r="HE148" s="100"/>
      <c r="HF148" s="100"/>
      <c r="HG148" s="100"/>
      <c r="HH148" s="100"/>
      <c r="HI148" s="100"/>
      <c r="HJ148" s="100"/>
      <c r="HK148" s="100"/>
      <c r="HL148" s="100"/>
      <c r="HM148" s="100"/>
      <c r="HN148" s="100"/>
      <c r="HO148" s="100"/>
      <c r="HP148" s="100"/>
      <c r="HQ148" s="100"/>
      <c r="HR148" s="100"/>
      <c r="HS148" s="100"/>
      <c r="HT148" s="100"/>
      <c r="HU148" s="100"/>
      <c r="HV148" s="100"/>
      <c r="HW148" s="100"/>
      <c r="HX148" s="100"/>
      <c r="HY148" s="100"/>
      <c r="HZ148" s="100"/>
      <c r="IA148" s="100"/>
      <c r="IB148" s="100"/>
      <c r="IC148" s="100"/>
      <c r="ID148" s="100"/>
      <c r="IE148" s="100"/>
      <c r="IF148" s="100"/>
      <c r="IG148" s="100"/>
      <c r="IH148" s="100"/>
      <c r="II148" s="100"/>
      <c r="IJ148" s="100"/>
      <c r="IK148" s="100"/>
      <c r="IL148" s="100"/>
      <c r="IM148" s="100"/>
      <c r="IN148" s="100"/>
      <c r="IO148" s="100"/>
      <c r="IP148" s="100"/>
      <c r="IQ148" s="100"/>
      <c r="IR148" s="100"/>
      <c r="IS148" s="100"/>
      <c r="IT148" s="100"/>
      <c r="IU148" s="100"/>
      <c r="IV148" s="100"/>
      <c r="IW148" s="100"/>
      <c r="IX148" s="100"/>
      <c r="IY148" s="100"/>
      <c r="IZ148" s="100"/>
      <c r="JA148" s="100"/>
      <c r="JB148" s="100"/>
      <c r="JC148" s="100"/>
      <c r="JD148" s="100"/>
      <c r="JE148" s="100"/>
      <c r="JF148" s="100"/>
      <c r="JG148" s="100"/>
      <c r="JH148" s="100"/>
      <c r="JI148" s="100"/>
      <c r="JJ148" s="100"/>
      <c r="JK148" s="100"/>
      <c r="JL148" s="100"/>
      <c r="JM148" s="100"/>
      <c r="JN148" s="100"/>
      <c r="JO148" s="100"/>
      <c r="JP148" s="100"/>
      <c r="JQ148" s="100"/>
      <c r="JR148" s="100"/>
      <c r="JS148" s="100"/>
      <c r="JT148" s="100"/>
      <c r="JU148" s="100"/>
      <c r="JV148" s="100"/>
      <c r="JW148" s="100"/>
      <c r="JX148" s="100"/>
      <c r="JY148" s="100"/>
      <c r="JZ148" s="100"/>
      <c r="KA148" s="100"/>
      <c r="KB148" s="100"/>
      <c r="KC148" s="100"/>
      <c r="KD148" s="100"/>
      <c r="KE148" s="100"/>
      <c r="KF148" s="100"/>
      <c r="KG148" s="100"/>
      <c r="KH148" s="100"/>
      <c r="KI148" s="100"/>
      <c r="KJ148" s="100"/>
      <c r="KK148" s="100"/>
      <c r="KL148" s="100"/>
      <c r="KM148" s="100"/>
      <c r="KN148" s="100"/>
      <c r="KO148" s="100"/>
      <c r="KP148" s="100"/>
      <c r="KQ148" s="100"/>
      <c r="KR148" s="100"/>
      <c r="KS148" s="100"/>
      <c r="KT148" s="100"/>
      <c r="KU148" s="100"/>
      <c r="KV148" s="100"/>
      <c r="KW148" s="100"/>
      <c r="KX148" s="100"/>
      <c r="KY148" s="100"/>
      <c r="KZ148" s="100"/>
      <c r="LA148" s="100"/>
      <c r="LB148" s="100"/>
      <c r="LC148" s="100"/>
      <c r="LD148" s="100"/>
      <c r="LE148" s="100"/>
      <c r="LF148" s="100"/>
      <c r="LG148" s="100"/>
      <c r="LH148" s="100"/>
      <c r="LI148" s="100"/>
      <c r="LJ148" s="100"/>
      <c r="LK148" s="100"/>
      <c r="LL148" s="100"/>
      <c r="LM148" s="100"/>
      <c r="LN148" s="100"/>
      <c r="LO148" s="100"/>
      <c r="LP148" s="100"/>
      <c r="LQ148" s="100"/>
      <c r="LR148" s="100"/>
      <c r="LS148" s="100"/>
      <c r="LT148" s="100"/>
      <c r="LU148" s="100"/>
      <c r="LV148" s="100"/>
      <c r="LW148" s="100"/>
      <c r="LX148" s="100"/>
      <c r="LY148" s="100"/>
      <c r="LZ148" s="100"/>
      <c r="MA148" s="100"/>
      <c r="MB148" s="100"/>
      <c r="MC148" s="100"/>
      <c r="MD148" s="100"/>
      <c r="ME148" s="100"/>
      <c r="MF148" s="100"/>
      <c r="MG148" s="100"/>
      <c r="MH148" s="100"/>
      <c r="MI148" s="100"/>
      <c r="MJ148" s="100"/>
      <c r="MK148" s="100"/>
      <c r="ML148" s="100"/>
      <c r="MM148" s="100"/>
      <c r="MN148" s="100"/>
      <c r="MO148" s="100"/>
      <c r="MP148" s="100"/>
      <c r="MQ148" s="100"/>
      <c r="MR148" s="100"/>
      <c r="MS148" s="100"/>
      <c r="MT148" s="100"/>
      <c r="MU148" s="100"/>
      <c r="MV148" s="100"/>
      <c r="MW148" s="100"/>
      <c r="MX148" s="100"/>
      <c r="MY148" s="100"/>
      <c r="MZ148" s="100"/>
      <c r="NA148" s="100"/>
      <c r="NB148" s="100"/>
      <c r="NC148" s="100"/>
      <c r="ND148" s="100"/>
      <c r="NE148" s="100"/>
      <c r="NF148" s="100"/>
      <c r="NG148" s="100"/>
      <c r="NH148" s="100"/>
      <c r="NI148" s="100"/>
      <c r="NJ148" s="100"/>
      <c r="NK148" s="100"/>
      <c r="NL148" s="100"/>
      <c r="NM148" s="100"/>
      <c r="NN148" s="100"/>
      <c r="NO148" s="100"/>
      <c r="NP148" s="100"/>
      <c r="NQ148" s="100"/>
      <c r="NR148" s="100"/>
      <c r="NS148" s="100"/>
      <c r="NT148" s="100"/>
      <c r="NU148" s="100"/>
      <c r="NV148" s="100"/>
      <c r="NW148" s="100"/>
      <c r="NX148" s="100"/>
      <c r="NY148" s="100"/>
      <c r="NZ148" s="100"/>
      <c r="OA148" s="100"/>
      <c r="OB148" s="100"/>
      <c r="OC148" s="100"/>
      <c r="OD148" s="100"/>
      <c r="OE148" s="100"/>
      <c r="OF148" s="100"/>
      <c r="OG148" s="100"/>
      <c r="OH148" s="100"/>
      <c r="OI148" s="100"/>
      <c r="OJ148" s="100"/>
      <c r="OK148" s="100"/>
      <c r="OL148" s="100"/>
      <c r="OM148" s="100"/>
      <c r="ON148" s="100"/>
      <c r="OO148" s="100"/>
      <c r="OP148" s="100"/>
      <c r="OQ148" s="100"/>
      <c r="OR148" s="100"/>
      <c r="OS148" s="100"/>
      <c r="OT148" s="100"/>
      <c r="OU148" s="100"/>
      <c r="OV148" s="100"/>
      <c r="OW148" s="100"/>
      <c r="OX148" s="100"/>
      <c r="OY148" s="100"/>
      <c r="OZ148" s="100"/>
      <c r="PA148" s="100"/>
      <c r="PB148" s="100"/>
      <c r="PC148" s="100"/>
      <c r="PD148" s="100"/>
      <c r="PE148" s="100"/>
      <c r="PF148" s="100"/>
      <c r="PG148" s="100"/>
      <c r="PH148" s="100"/>
      <c r="PI148" s="100"/>
      <c r="PJ148" s="100"/>
      <c r="PK148" s="100"/>
      <c r="PL148" s="100"/>
      <c r="PM148" s="100"/>
      <c r="PN148" s="100"/>
      <c r="PO148" s="100"/>
      <c r="PP148" s="100"/>
      <c r="PQ148" s="100"/>
      <c r="PR148" s="100"/>
      <c r="PS148" s="100"/>
      <c r="PT148" s="100"/>
      <c r="PU148" s="100"/>
      <c r="PV148" s="100"/>
      <c r="PW148" s="100"/>
      <c r="PX148" s="100"/>
      <c r="PY148" s="100"/>
      <c r="PZ148" s="100"/>
      <c r="QA148" s="100"/>
      <c r="QB148" s="100"/>
      <c r="QC148" s="100"/>
      <c r="QD148" s="100"/>
      <c r="QE148" s="100"/>
      <c r="QF148" s="100"/>
      <c r="QG148" s="100"/>
      <c r="QH148" s="100"/>
      <c r="QI148" s="100"/>
      <c r="QJ148" s="100"/>
      <c r="QK148" s="100"/>
      <c r="QL148" s="100"/>
      <c r="QM148" s="100"/>
      <c r="QN148" s="100"/>
      <c r="QO148" s="100"/>
      <c r="QP148" s="100"/>
      <c r="QQ148" s="100"/>
      <c r="QR148" s="100"/>
      <c r="QS148" s="100"/>
      <c r="QT148" s="100"/>
      <c r="QU148" s="100"/>
      <c r="QV148" s="100"/>
      <c r="QW148" s="100"/>
      <c r="QX148" s="100"/>
      <c r="QY148" s="100"/>
      <c r="QZ148" s="100"/>
      <c r="RA148" s="100"/>
      <c r="RB148" s="100"/>
      <c r="RC148" s="100"/>
      <c r="RD148" s="100"/>
      <c r="RE148" s="100"/>
      <c r="RF148" s="100"/>
      <c r="RG148" s="100"/>
      <c r="RH148" s="100"/>
      <c r="RI148" s="100"/>
      <c r="RJ148" s="100"/>
      <c r="RK148" s="100"/>
      <c r="RL148" s="100"/>
      <c r="RM148" s="100"/>
      <c r="RN148" s="100"/>
      <c r="RO148" s="100"/>
      <c r="RP148" s="100"/>
      <c r="RQ148" s="100"/>
      <c r="RR148" s="100"/>
      <c r="RS148" s="100"/>
      <c r="RT148" s="100"/>
      <c r="RU148" s="100"/>
      <c r="RV148" s="100"/>
      <c r="RW148" s="100"/>
      <c r="RX148" s="100"/>
      <c r="RY148" s="100"/>
      <c r="RZ148" s="100"/>
      <c r="SA148" s="100"/>
      <c r="SB148" s="100"/>
      <c r="SC148" s="100"/>
      <c r="SD148" s="100"/>
      <c r="SE148" s="100"/>
      <c r="SF148" s="100"/>
      <c r="SG148" s="100"/>
      <c r="SH148" s="100"/>
      <c r="SI148" s="100"/>
      <c r="SJ148" s="100"/>
      <c r="SK148" s="100"/>
      <c r="SL148" s="100"/>
      <c r="SM148" s="100"/>
      <c r="SN148" s="100"/>
      <c r="SO148" s="100"/>
      <c r="SP148" s="100"/>
      <c r="SQ148" s="100"/>
      <c r="SR148" s="100"/>
      <c r="SS148" s="100"/>
      <c r="ST148" s="100"/>
      <c r="SU148" s="100"/>
      <c r="SV148" s="100"/>
      <c r="SW148" s="100"/>
      <c r="SX148" s="100"/>
      <c r="SY148" s="100"/>
      <c r="SZ148" s="100"/>
      <c r="TA148" s="100"/>
      <c r="TB148" s="100"/>
      <c r="TC148" s="100"/>
      <c r="TD148" s="100"/>
      <c r="TE148" s="100"/>
      <c r="TF148" s="100"/>
      <c r="TG148" s="100"/>
      <c r="TH148" s="100"/>
      <c r="TI148" s="100"/>
      <c r="TJ148" s="100"/>
      <c r="TK148" s="100"/>
      <c r="TL148" s="100"/>
      <c r="TM148" s="100"/>
      <c r="TN148" s="100"/>
      <c r="TO148" s="100"/>
      <c r="TP148" s="100"/>
      <c r="TQ148" s="100"/>
      <c r="TR148" s="100"/>
      <c r="TS148" s="100"/>
      <c r="TT148" s="100"/>
      <c r="TU148" s="100"/>
      <c r="TV148" s="100"/>
      <c r="TW148" s="100"/>
      <c r="TX148" s="100"/>
      <c r="TY148" s="100"/>
      <c r="TZ148" s="100"/>
      <c r="UA148" s="100"/>
      <c r="UB148" s="100"/>
      <c r="UC148" s="100"/>
      <c r="UD148" s="100"/>
      <c r="UE148" s="100"/>
      <c r="UF148" s="100"/>
      <c r="UG148" s="100"/>
      <c r="UH148" s="100"/>
      <c r="UI148" s="100"/>
      <c r="UJ148" s="100"/>
      <c r="UK148" s="100"/>
      <c r="UL148" s="100"/>
      <c r="UM148" s="100"/>
      <c r="UN148" s="100"/>
      <c r="UO148" s="100"/>
      <c r="UP148" s="100"/>
      <c r="UQ148" s="100"/>
      <c r="UR148" s="100"/>
      <c r="US148" s="100"/>
      <c r="UT148" s="100"/>
      <c r="UU148" s="100"/>
      <c r="UV148" s="100"/>
      <c r="UW148" s="100"/>
      <c r="UX148" s="100"/>
      <c r="UY148" s="100"/>
      <c r="UZ148" s="100"/>
      <c r="VA148" s="100"/>
      <c r="VB148" s="100"/>
      <c r="VC148" s="100"/>
      <c r="VD148" s="100"/>
      <c r="VE148" s="100"/>
      <c r="VF148" s="100"/>
      <c r="VG148" s="100"/>
      <c r="VH148" s="100"/>
      <c r="VI148" s="100"/>
      <c r="VJ148" s="100"/>
      <c r="VK148" s="100"/>
      <c r="VL148" s="100"/>
      <c r="VM148" s="100"/>
      <c r="VN148" s="100"/>
      <c r="VO148" s="100"/>
      <c r="VP148" s="100"/>
      <c r="VQ148" s="100"/>
      <c r="VR148" s="100"/>
      <c r="VS148" s="100"/>
      <c r="VT148" s="100"/>
      <c r="VU148" s="100"/>
      <c r="VV148" s="100"/>
      <c r="VW148" s="100"/>
      <c r="VX148" s="100"/>
      <c r="VY148" s="100"/>
      <c r="VZ148" s="100"/>
      <c r="WA148" s="100"/>
      <c r="WB148" s="100"/>
      <c r="WC148" s="100"/>
      <c r="WD148" s="100"/>
      <c r="WE148" s="100"/>
      <c r="WF148" s="100"/>
      <c r="WG148" s="100"/>
      <c r="WH148" s="100"/>
      <c r="WI148" s="100"/>
      <c r="WJ148" s="100"/>
      <c r="WK148" s="100"/>
      <c r="WL148" s="100"/>
      <c r="WM148" s="100"/>
      <c r="WN148" s="100"/>
      <c r="WO148" s="100"/>
      <c r="WP148" s="100"/>
      <c r="WQ148" s="100"/>
      <c r="WR148" s="100"/>
      <c r="WS148" s="100"/>
      <c r="WT148" s="100"/>
      <c r="WU148" s="100"/>
      <c r="WV148" s="100"/>
      <c r="WW148" s="100"/>
      <c r="WX148" s="100"/>
      <c r="WY148" s="100"/>
      <c r="WZ148" s="100"/>
      <c r="XA148" s="100"/>
      <c r="XB148" s="100"/>
      <c r="XC148" s="100"/>
      <c r="XD148" s="100"/>
      <c r="XE148" s="100"/>
      <c r="XF148" s="100"/>
      <c r="XG148" s="100"/>
      <c r="XH148" s="100"/>
      <c r="XI148" s="100"/>
      <c r="XJ148" s="100"/>
      <c r="XK148" s="100"/>
      <c r="XL148" s="100"/>
      <c r="XM148" s="100"/>
      <c r="XN148" s="100"/>
      <c r="XO148" s="100"/>
      <c r="XP148" s="100"/>
      <c r="XQ148" s="100"/>
      <c r="XR148" s="100"/>
      <c r="XS148" s="100"/>
      <c r="XT148" s="100"/>
      <c r="XU148" s="100"/>
      <c r="XV148" s="100"/>
      <c r="XW148" s="100"/>
      <c r="XX148" s="100"/>
      <c r="XY148" s="100"/>
      <c r="XZ148" s="100"/>
      <c r="YA148" s="100"/>
      <c r="YB148" s="100"/>
      <c r="YC148" s="100"/>
      <c r="YD148" s="100"/>
      <c r="YE148" s="100"/>
      <c r="YF148" s="100"/>
      <c r="YG148" s="100"/>
      <c r="YH148" s="100"/>
      <c r="YI148" s="100"/>
      <c r="YJ148" s="100"/>
      <c r="YK148" s="100"/>
      <c r="YL148" s="100"/>
      <c r="YM148" s="100"/>
      <c r="YN148" s="100"/>
      <c r="YO148" s="100"/>
      <c r="YP148" s="100"/>
      <c r="YQ148" s="100"/>
      <c r="YR148" s="100"/>
      <c r="YS148" s="100"/>
      <c r="YT148" s="100"/>
      <c r="YU148" s="100"/>
      <c r="YV148" s="100"/>
      <c r="YW148" s="100"/>
      <c r="YX148" s="100"/>
      <c r="YY148" s="100"/>
      <c r="YZ148" s="100"/>
      <c r="ZA148" s="100"/>
      <c r="ZB148" s="100"/>
      <c r="ZC148" s="100"/>
      <c r="ZD148" s="100"/>
      <c r="ZE148" s="100"/>
      <c r="ZF148" s="100"/>
      <c r="ZG148" s="100"/>
      <c r="ZH148" s="100"/>
      <c r="ZI148" s="100"/>
      <c r="ZJ148" s="100"/>
      <c r="ZK148" s="100"/>
      <c r="ZL148" s="100"/>
      <c r="ZM148" s="100"/>
      <c r="ZN148" s="100"/>
      <c r="ZO148" s="100"/>
      <c r="ZP148" s="100"/>
      <c r="ZQ148" s="100"/>
      <c r="ZR148" s="100"/>
      <c r="ZS148" s="100"/>
      <c r="ZT148" s="100"/>
      <c r="ZU148" s="100"/>
      <c r="ZV148" s="100"/>
      <c r="ZW148" s="100"/>
      <c r="ZX148" s="100"/>
      <c r="ZY148" s="100"/>
      <c r="ZZ148" s="100"/>
      <c r="AAA148" s="100"/>
      <c r="AAB148" s="100"/>
      <c r="AAC148" s="100"/>
      <c r="AAD148" s="100"/>
      <c r="AAE148" s="100"/>
      <c r="AAF148" s="100"/>
      <c r="AAG148" s="100"/>
      <c r="AAH148" s="100"/>
      <c r="AAI148" s="100"/>
      <c r="AAJ148" s="100"/>
      <c r="AAK148" s="100"/>
      <c r="AAL148" s="100"/>
      <c r="AAM148" s="100"/>
      <c r="AAN148" s="100"/>
      <c r="AAO148" s="100"/>
      <c r="AAP148" s="100"/>
      <c r="AAQ148" s="100"/>
      <c r="AAR148" s="100"/>
      <c r="AAS148" s="100"/>
      <c r="AAT148" s="100"/>
      <c r="AAU148" s="100"/>
      <c r="AAV148" s="100"/>
      <c r="AAW148" s="100"/>
      <c r="AAX148" s="100"/>
      <c r="AAY148" s="100"/>
      <c r="AAZ148" s="100"/>
      <c r="ABA148" s="100"/>
      <c r="ABB148" s="100"/>
      <c r="ABC148" s="100"/>
      <c r="ABD148" s="100"/>
      <c r="ABE148" s="100"/>
      <c r="ABF148" s="100"/>
      <c r="ABG148" s="100"/>
      <c r="ABH148" s="100"/>
      <c r="ABI148" s="100"/>
      <c r="ABJ148" s="100"/>
      <c r="ABK148" s="100"/>
      <c r="ABL148" s="100"/>
      <c r="ABM148" s="100"/>
      <c r="ABN148" s="100"/>
      <c r="ABO148" s="100"/>
      <c r="ABP148" s="100"/>
      <c r="ABQ148" s="100"/>
      <c r="ABR148" s="100"/>
      <c r="ABS148" s="100"/>
      <c r="ABT148" s="100"/>
      <c r="ABU148" s="100"/>
      <c r="ABV148" s="100"/>
      <c r="ABW148" s="100"/>
      <c r="ABX148" s="100"/>
      <c r="ABY148" s="100"/>
      <c r="ABZ148" s="100"/>
      <c r="ACA148" s="100"/>
      <c r="ACB148" s="100"/>
      <c r="ACC148" s="100"/>
      <c r="ACD148" s="100"/>
      <c r="ACE148" s="100"/>
      <c r="ACF148" s="100"/>
      <c r="ACG148" s="100"/>
      <c r="ACH148" s="100"/>
      <c r="ACI148" s="100"/>
      <c r="ACJ148" s="100"/>
      <c r="ACK148" s="100"/>
      <c r="ACL148" s="100"/>
      <c r="ACM148" s="100"/>
      <c r="ACN148" s="100"/>
      <c r="ACO148" s="100"/>
      <c r="ACP148" s="100"/>
      <c r="ACQ148" s="100"/>
      <c r="ACR148" s="100"/>
      <c r="ACS148" s="100"/>
      <c r="ACT148" s="100"/>
      <c r="ACU148" s="100"/>
      <c r="ACV148" s="100"/>
      <c r="ACW148" s="100"/>
      <c r="ACX148" s="100"/>
      <c r="ACY148" s="100"/>
      <c r="ACZ148" s="100"/>
      <c r="ADA148" s="100"/>
      <c r="ADB148" s="100"/>
      <c r="ADC148" s="100"/>
      <c r="ADD148" s="100"/>
      <c r="ADE148" s="100"/>
      <c r="ADF148" s="100"/>
      <c r="ADG148" s="100"/>
      <c r="ADH148" s="100"/>
      <c r="ADI148" s="100"/>
      <c r="ADJ148" s="100"/>
      <c r="ADK148" s="100"/>
      <c r="ADL148" s="100"/>
      <c r="ADM148" s="100"/>
      <c r="ADN148" s="100"/>
      <c r="ADO148" s="100"/>
      <c r="ADP148" s="100"/>
      <c r="ADQ148" s="100"/>
      <c r="ADR148" s="100"/>
      <c r="ADS148" s="100"/>
      <c r="ADT148" s="100"/>
      <c r="ADU148" s="100"/>
      <c r="ADV148" s="100"/>
      <c r="ADW148" s="100"/>
      <c r="ADX148" s="100"/>
      <c r="ADY148" s="100"/>
      <c r="ADZ148" s="100"/>
      <c r="AEA148" s="100"/>
      <c r="AEB148" s="100"/>
      <c r="AEC148" s="100"/>
      <c r="AED148" s="100"/>
      <c r="AEE148" s="100"/>
      <c r="AEF148" s="100"/>
      <c r="AEG148" s="100"/>
      <c r="AEH148" s="100"/>
      <c r="AEI148" s="100"/>
      <c r="AEJ148" s="100"/>
      <c r="AEK148" s="100"/>
      <c r="AEL148" s="100"/>
      <c r="AEM148" s="100"/>
      <c r="AEN148" s="100"/>
      <c r="AEO148" s="100"/>
      <c r="AEP148" s="100"/>
      <c r="AEQ148" s="100"/>
      <c r="AER148" s="100"/>
      <c r="AES148" s="100"/>
      <c r="AET148" s="100"/>
      <c r="AEU148" s="100"/>
      <c r="AEV148" s="100"/>
      <c r="AEW148" s="100"/>
      <c r="AEX148" s="100"/>
      <c r="AEY148" s="100"/>
      <c r="AEZ148" s="100"/>
      <c r="AFA148" s="100"/>
      <c r="AFB148" s="100"/>
      <c r="AFC148" s="100"/>
      <c r="AFD148" s="100"/>
      <c r="AFE148" s="100"/>
      <c r="AFF148" s="100"/>
      <c r="AFG148" s="100"/>
      <c r="AFH148" s="100"/>
      <c r="AFI148" s="100"/>
      <c r="AFJ148" s="100"/>
      <c r="AFK148" s="100"/>
      <c r="AFL148" s="100"/>
      <c r="AFM148" s="100"/>
      <c r="AFN148" s="100"/>
      <c r="AFO148" s="100"/>
      <c r="AFP148" s="100"/>
      <c r="AFQ148" s="100"/>
      <c r="AFR148" s="100"/>
      <c r="AFS148" s="100"/>
      <c r="AFT148" s="100"/>
      <c r="AFU148" s="100"/>
      <c r="AFV148" s="100"/>
      <c r="AFW148" s="100"/>
      <c r="AFX148" s="100"/>
      <c r="AFY148" s="100"/>
      <c r="AFZ148" s="100"/>
      <c r="AGA148" s="100"/>
      <c r="AGB148" s="100"/>
      <c r="AGC148" s="100"/>
      <c r="AGD148" s="100"/>
      <c r="AGE148" s="100"/>
      <c r="AGF148" s="100"/>
      <c r="AGG148" s="100"/>
      <c r="AGH148" s="100"/>
      <c r="AGI148" s="100"/>
      <c r="AGJ148" s="100"/>
      <c r="AGK148" s="100"/>
      <c r="AGL148" s="100"/>
      <c r="AGM148" s="100"/>
      <c r="AGN148" s="100"/>
      <c r="AGO148" s="100"/>
      <c r="AGP148" s="100"/>
      <c r="AGQ148" s="100"/>
      <c r="AGR148" s="100"/>
      <c r="AGS148" s="100"/>
      <c r="AGT148" s="100"/>
      <c r="AGU148" s="100"/>
      <c r="AGV148" s="100"/>
      <c r="AGW148" s="100"/>
      <c r="AGX148" s="100"/>
      <c r="AGY148" s="100"/>
      <c r="AGZ148" s="100"/>
      <c r="AHA148" s="100"/>
      <c r="AHB148" s="100"/>
      <c r="AHC148" s="100"/>
      <c r="AHD148" s="100"/>
      <c r="AHE148" s="100"/>
      <c r="AHF148" s="100"/>
      <c r="AHG148" s="100"/>
      <c r="AHH148" s="100"/>
      <c r="AHI148" s="100"/>
      <c r="AHJ148" s="100"/>
      <c r="AHK148" s="100"/>
      <c r="AHL148" s="100"/>
      <c r="AHM148" s="100"/>
      <c r="AHN148" s="100"/>
      <c r="AHO148" s="100"/>
      <c r="AHP148" s="100"/>
      <c r="AHQ148" s="100"/>
      <c r="AHR148" s="100"/>
      <c r="AHS148" s="100"/>
      <c r="AHT148" s="100"/>
      <c r="AHU148" s="100"/>
      <c r="AHV148" s="100"/>
      <c r="AHW148" s="100"/>
      <c r="AHX148" s="100"/>
      <c r="AHY148" s="100"/>
      <c r="AHZ148" s="100"/>
      <c r="AIA148" s="100"/>
      <c r="AIB148" s="100"/>
      <c r="AIC148" s="100"/>
      <c r="AID148" s="100"/>
      <c r="AIE148" s="100"/>
      <c r="AIF148" s="100"/>
      <c r="AIG148" s="100"/>
      <c r="AIH148" s="100"/>
      <c r="AII148" s="100"/>
      <c r="AIJ148" s="100"/>
      <c r="AIK148" s="100"/>
      <c r="AIL148" s="100"/>
      <c r="AIM148" s="100"/>
      <c r="AIN148" s="100"/>
      <c r="AIO148" s="100"/>
      <c r="AIP148" s="100"/>
      <c r="AIQ148" s="100"/>
      <c r="AIR148" s="100"/>
      <c r="AIS148" s="100"/>
      <c r="AIT148" s="100"/>
      <c r="AIU148" s="100"/>
      <c r="AIV148" s="100"/>
      <c r="AIW148" s="100"/>
      <c r="AIX148" s="100"/>
      <c r="AIY148" s="100"/>
      <c r="AIZ148" s="100"/>
      <c r="AJA148" s="100"/>
      <c r="AJB148" s="100"/>
      <c r="AJC148" s="100"/>
      <c r="AJD148" s="100"/>
      <c r="AJE148" s="100"/>
      <c r="AJF148" s="100"/>
      <c r="AJG148" s="100"/>
      <c r="AJH148" s="100"/>
      <c r="AJI148" s="100"/>
      <c r="AJJ148" s="100"/>
      <c r="AJK148" s="100"/>
      <c r="AJL148" s="100"/>
      <c r="AJM148" s="100"/>
      <c r="AJN148" s="100"/>
      <c r="AJO148" s="100"/>
      <c r="AJP148" s="100"/>
      <c r="AJQ148" s="100"/>
      <c r="AJR148" s="100"/>
      <c r="AJS148" s="100"/>
      <c r="AJT148" s="100"/>
      <c r="AJU148" s="100"/>
      <c r="AJV148" s="100"/>
      <c r="AJW148" s="100"/>
      <c r="AJX148" s="100"/>
      <c r="AJY148" s="100"/>
      <c r="AJZ148" s="100"/>
      <c r="AKA148" s="100"/>
      <c r="AKB148" s="100"/>
      <c r="AKC148" s="100"/>
      <c r="AKD148" s="100"/>
      <c r="AKE148" s="100"/>
      <c r="AKF148" s="100"/>
      <c r="AKG148" s="100"/>
      <c r="AKH148" s="100"/>
      <c r="AKI148" s="100"/>
      <c r="AKJ148" s="100"/>
      <c r="AKK148" s="100"/>
      <c r="AKL148" s="100"/>
      <c r="AKM148" s="100"/>
      <c r="AKN148" s="100"/>
      <c r="AKO148" s="100"/>
      <c r="AKP148" s="100"/>
      <c r="AKQ148" s="100"/>
      <c r="AKR148" s="100"/>
      <c r="AKS148" s="100"/>
      <c r="AKT148" s="100"/>
      <c r="AKU148" s="100"/>
      <c r="AKV148" s="100"/>
      <c r="AKW148" s="100"/>
      <c r="AKX148" s="100"/>
      <c r="AKY148" s="100"/>
      <c r="AKZ148" s="100"/>
      <c r="ALA148" s="100"/>
      <c r="ALB148" s="100"/>
      <c r="ALC148" s="100"/>
      <c r="ALD148" s="100"/>
      <c r="ALE148" s="100"/>
      <c r="ALF148" s="100"/>
      <c r="ALG148" s="100"/>
      <c r="ALH148" s="100"/>
      <c r="ALI148" s="100"/>
      <c r="ALJ148" s="100"/>
      <c r="ALK148" s="100"/>
      <c r="ALL148" s="100"/>
      <c r="ALM148" s="100"/>
      <c r="ALN148" s="100"/>
      <c r="ALO148" s="100"/>
      <c r="ALP148" s="100"/>
      <c r="ALQ148" s="100"/>
      <c r="ALR148" s="100"/>
      <c r="ALS148" s="100"/>
      <c r="ALT148" s="100"/>
      <c r="ALU148" s="100"/>
      <c r="ALV148" s="100"/>
      <c r="ALW148" s="100"/>
      <c r="ALX148" s="100"/>
      <c r="ALY148" s="100"/>
      <c r="ALZ148" s="100"/>
      <c r="AMA148" s="100"/>
      <c r="AMB148" s="100"/>
      <c r="AMC148" s="100"/>
      <c r="AMD148" s="100"/>
      <c r="AME148" s="100"/>
      <c r="AMF148" s="100"/>
      <c r="AMG148" s="100"/>
      <c r="AMH148" s="100"/>
      <c r="AMI148" s="100"/>
    </row>
    <row r="149" spans="1:1023" s="284" customFormat="1" ht="27.6" customHeight="1" x14ac:dyDescent="0.2">
      <c r="A149" s="164">
        <v>4</v>
      </c>
      <c r="B149" s="165" t="s">
        <v>228</v>
      </c>
      <c r="C149" s="164">
        <v>2015</v>
      </c>
      <c r="D149" s="179">
        <v>5570.88</v>
      </c>
      <c r="E149" s="167"/>
      <c r="F149" s="166"/>
      <c r="G149" s="178"/>
      <c r="H149" s="166"/>
      <c r="I149" s="99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00"/>
      <c r="EZ149" s="100"/>
      <c r="FA149" s="100"/>
      <c r="FB149" s="100"/>
      <c r="FC149" s="100"/>
      <c r="FD149" s="100"/>
      <c r="FE149" s="100"/>
      <c r="FF149" s="100"/>
      <c r="FG149" s="100"/>
      <c r="FH149" s="100"/>
      <c r="FI149" s="100"/>
      <c r="FJ149" s="100"/>
      <c r="FK149" s="100"/>
      <c r="FL149" s="100"/>
      <c r="FM149" s="100"/>
      <c r="FN149" s="100"/>
      <c r="FO149" s="100"/>
      <c r="FP149" s="100"/>
      <c r="FQ149" s="100"/>
      <c r="FR149" s="100"/>
      <c r="FS149" s="100"/>
      <c r="FT149" s="100"/>
      <c r="FU149" s="100"/>
      <c r="FV149" s="100"/>
      <c r="FW149" s="100"/>
      <c r="FX149" s="100"/>
      <c r="FY149" s="100"/>
      <c r="FZ149" s="100"/>
      <c r="GA149" s="100"/>
      <c r="GB149" s="100"/>
      <c r="GC149" s="100"/>
      <c r="GD149" s="100"/>
      <c r="GE149" s="100"/>
      <c r="GF149" s="100"/>
      <c r="GG149" s="100"/>
      <c r="GH149" s="100"/>
      <c r="GI149" s="100"/>
      <c r="GJ149" s="100"/>
      <c r="GK149" s="100"/>
      <c r="GL149" s="100"/>
      <c r="GM149" s="100"/>
      <c r="GN149" s="100"/>
      <c r="GO149" s="100"/>
      <c r="GP149" s="100"/>
      <c r="GQ149" s="100"/>
      <c r="GR149" s="100"/>
      <c r="GS149" s="100"/>
      <c r="GT149" s="100"/>
      <c r="GU149" s="100"/>
      <c r="GV149" s="100"/>
      <c r="GW149" s="100"/>
      <c r="GX149" s="100"/>
      <c r="GY149" s="100"/>
      <c r="GZ149" s="100"/>
      <c r="HA149" s="100"/>
      <c r="HB149" s="100"/>
      <c r="HC149" s="100"/>
      <c r="HD149" s="100"/>
      <c r="HE149" s="100"/>
      <c r="HF149" s="100"/>
      <c r="HG149" s="100"/>
      <c r="HH149" s="100"/>
      <c r="HI149" s="100"/>
      <c r="HJ149" s="100"/>
      <c r="HK149" s="100"/>
      <c r="HL149" s="100"/>
      <c r="HM149" s="100"/>
      <c r="HN149" s="100"/>
      <c r="HO149" s="100"/>
      <c r="HP149" s="100"/>
      <c r="HQ149" s="100"/>
      <c r="HR149" s="100"/>
      <c r="HS149" s="100"/>
      <c r="HT149" s="100"/>
      <c r="HU149" s="100"/>
      <c r="HV149" s="100"/>
      <c r="HW149" s="100"/>
      <c r="HX149" s="100"/>
      <c r="HY149" s="100"/>
      <c r="HZ149" s="100"/>
      <c r="IA149" s="100"/>
      <c r="IB149" s="100"/>
      <c r="IC149" s="100"/>
      <c r="ID149" s="100"/>
      <c r="IE149" s="100"/>
      <c r="IF149" s="100"/>
      <c r="IG149" s="100"/>
      <c r="IH149" s="100"/>
      <c r="II149" s="100"/>
      <c r="IJ149" s="100"/>
      <c r="IK149" s="100"/>
      <c r="IL149" s="100"/>
      <c r="IM149" s="100"/>
      <c r="IN149" s="100"/>
      <c r="IO149" s="100"/>
      <c r="IP149" s="100"/>
      <c r="IQ149" s="100"/>
      <c r="IR149" s="100"/>
      <c r="IS149" s="100"/>
      <c r="IT149" s="100"/>
      <c r="IU149" s="100"/>
      <c r="IV149" s="100"/>
      <c r="IW149" s="100"/>
      <c r="IX149" s="100"/>
      <c r="IY149" s="100"/>
      <c r="IZ149" s="100"/>
      <c r="JA149" s="100"/>
      <c r="JB149" s="100"/>
      <c r="JC149" s="100"/>
      <c r="JD149" s="100"/>
      <c r="JE149" s="100"/>
      <c r="JF149" s="100"/>
      <c r="JG149" s="100"/>
      <c r="JH149" s="100"/>
      <c r="JI149" s="100"/>
      <c r="JJ149" s="100"/>
      <c r="JK149" s="100"/>
      <c r="JL149" s="100"/>
      <c r="JM149" s="100"/>
      <c r="JN149" s="100"/>
      <c r="JO149" s="100"/>
      <c r="JP149" s="100"/>
      <c r="JQ149" s="100"/>
      <c r="JR149" s="100"/>
      <c r="JS149" s="100"/>
      <c r="JT149" s="100"/>
      <c r="JU149" s="100"/>
      <c r="JV149" s="100"/>
      <c r="JW149" s="100"/>
      <c r="JX149" s="100"/>
      <c r="JY149" s="100"/>
      <c r="JZ149" s="100"/>
      <c r="KA149" s="100"/>
      <c r="KB149" s="100"/>
      <c r="KC149" s="100"/>
      <c r="KD149" s="100"/>
      <c r="KE149" s="100"/>
      <c r="KF149" s="100"/>
      <c r="KG149" s="100"/>
      <c r="KH149" s="100"/>
      <c r="KI149" s="100"/>
      <c r="KJ149" s="100"/>
      <c r="KK149" s="100"/>
      <c r="KL149" s="100"/>
      <c r="KM149" s="100"/>
      <c r="KN149" s="100"/>
      <c r="KO149" s="100"/>
      <c r="KP149" s="100"/>
      <c r="KQ149" s="100"/>
      <c r="KR149" s="100"/>
      <c r="KS149" s="100"/>
      <c r="KT149" s="100"/>
      <c r="KU149" s="100"/>
      <c r="KV149" s="100"/>
      <c r="KW149" s="100"/>
      <c r="KX149" s="100"/>
      <c r="KY149" s="100"/>
      <c r="KZ149" s="100"/>
      <c r="LA149" s="100"/>
      <c r="LB149" s="100"/>
      <c r="LC149" s="100"/>
      <c r="LD149" s="100"/>
      <c r="LE149" s="100"/>
      <c r="LF149" s="100"/>
      <c r="LG149" s="100"/>
      <c r="LH149" s="100"/>
      <c r="LI149" s="100"/>
      <c r="LJ149" s="100"/>
      <c r="LK149" s="100"/>
      <c r="LL149" s="100"/>
      <c r="LM149" s="100"/>
      <c r="LN149" s="100"/>
      <c r="LO149" s="100"/>
      <c r="LP149" s="100"/>
      <c r="LQ149" s="100"/>
      <c r="LR149" s="100"/>
      <c r="LS149" s="100"/>
      <c r="LT149" s="100"/>
      <c r="LU149" s="100"/>
      <c r="LV149" s="100"/>
      <c r="LW149" s="100"/>
      <c r="LX149" s="100"/>
      <c r="LY149" s="100"/>
      <c r="LZ149" s="100"/>
      <c r="MA149" s="100"/>
      <c r="MB149" s="100"/>
      <c r="MC149" s="100"/>
      <c r="MD149" s="100"/>
      <c r="ME149" s="100"/>
      <c r="MF149" s="100"/>
      <c r="MG149" s="100"/>
      <c r="MH149" s="100"/>
      <c r="MI149" s="100"/>
      <c r="MJ149" s="100"/>
      <c r="MK149" s="100"/>
      <c r="ML149" s="100"/>
      <c r="MM149" s="100"/>
      <c r="MN149" s="100"/>
      <c r="MO149" s="100"/>
      <c r="MP149" s="100"/>
      <c r="MQ149" s="100"/>
      <c r="MR149" s="100"/>
      <c r="MS149" s="100"/>
      <c r="MT149" s="100"/>
      <c r="MU149" s="100"/>
      <c r="MV149" s="100"/>
      <c r="MW149" s="100"/>
      <c r="MX149" s="100"/>
      <c r="MY149" s="100"/>
      <c r="MZ149" s="100"/>
      <c r="NA149" s="100"/>
      <c r="NB149" s="100"/>
      <c r="NC149" s="100"/>
      <c r="ND149" s="100"/>
      <c r="NE149" s="100"/>
      <c r="NF149" s="100"/>
      <c r="NG149" s="100"/>
      <c r="NH149" s="100"/>
      <c r="NI149" s="100"/>
      <c r="NJ149" s="100"/>
      <c r="NK149" s="100"/>
      <c r="NL149" s="100"/>
      <c r="NM149" s="100"/>
      <c r="NN149" s="100"/>
      <c r="NO149" s="100"/>
      <c r="NP149" s="100"/>
      <c r="NQ149" s="100"/>
      <c r="NR149" s="100"/>
      <c r="NS149" s="100"/>
      <c r="NT149" s="100"/>
      <c r="NU149" s="100"/>
      <c r="NV149" s="100"/>
      <c r="NW149" s="100"/>
      <c r="NX149" s="100"/>
      <c r="NY149" s="100"/>
      <c r="NZ149" s="100"/>
      <c r="OA149" s="100"/>
      <c r="OB149" s="100"/>
      <c r="OC149" s="100"/>
      <c r="OD149" s="100"/>
      <c r="OE149" s="100"/>
      <c r="OF149" s="100"/>
      <c r="OG149" s="100"/>
      <c r="OH149" s="100"/>
      <c r="OI149" s="100"/>
      <c r="OJ149" s="100"/>
      <c r="OK149" s="100"/>
      <c r="OL149" s="100"/>
      <c r="OM149" s="100"/>
      <c r="ON149" s="100"/>
      <c r="OO149" s="100"/>
      <c r="OP149" s="100"/>
      <c r="OQ149" s="100"/>
      <c r="OR149" s="100"/>
      <c r="OS149" s="100"/>
      <c r="OT149" s="100"/>
      <c r="OU149" s="100"/>
      <c r="OV149" s="100"/>
      <c r="OW149" s="100"/>
      <c r="OX149" s="100"/>
      <c r="OY149" s="100"/>
      <c r="OZ149" s="100"/>
      <c r="PA149" s="100"/>
      <c r="PB149" s="100"/>
      <c r="PC149" s="100"/>
      <c r="PD149" s="100"/>
      <c r="PE149" s="100"/>
      <c r="PF149" s="100"/>
      <c r="PG149" s="100"/>
      <c r="PH149" s="100"/>
      <c r="PI149" s="100"/>
      <c r="PJ149" s="100"/>
      <c r="PK149" s="100"/>
      <c r="PL149" s="100"/>
      <c r="PM149" s="100"/>
      <c r="PN149" s="100"/>
      <c r="PO149" s="100"/>
      <c r="PP149" s="100"/>
      <c r="PQ149" s="100"/>
      <c r="PR149" s="100"/>
      <c r="PS149" s="100"/>
      <c r="PT149" s="100"/>
      <c r="PU149" s="100"/>
      <c r="PV149" s="100"/>
      <c r="PW149" s="100"/>
      <c r="PX149" s="100"/>
      <c r="PY149" s="100"/>
      <c r="PZ149" s="100"/>
      <c r="QA149" s="100"/>
      <c r="QB149" s="100"/>
      <c r="QC149" s="100"/>
      <c r="QD149" s="100"/>
      <c r="QE149" s="100"/>
      <c r="QF149" s="100"/>
      <c r="QG149" s="100"/>
      <c r="QH149" s="100"/>
      <c r="QI149" s="100"/>
      <c r="QJ149" s="100"/>
      <c r="QK149" s="100"/>
      <c r="QL149" s="100"/>
      <c r="QM149" s="100"/>
      <c r="QN149" s="100"/>
      <c r="QO149" s="100"/>
      <c r="QP149" s="100"/>
      <c r="QQ149" s="100"/>
      <c r="QR149" s="100"/>
      <c r="QS149" s="100"/>
      <c r="QT149" s="100"/>
      <c r="QU149" s="100"/>
      <c r="QV149" s="100"/>
      <c r="QW149" s="100"/>
      <c r="QX149" s="100"/>
      <c r="QY149" s="100"/>
      <c r="QZ149" s="100"/>
      <c r="RA149" s="100"/>
      <c r="RB149" s="100"/>
      <c r="RC149" s="100"/>
      <c r="RD149" s="100"/>
      <c r="RE149" s="100"/>
      <c r="RF149" s="100"/>
      <c r="RG149" s="100"/>
      <c r="RH149" s="100"/>
      <c r="RI149" s="100"/>
      <c r="RJ149" s="100"/>
      <c r="RK149" s="100"/>
      <c r="RL149" s="100"/>
      <c r="RM149" s="100"/>
      <c r="RN149" s="100"/>
      <c r="RO149" s="100"/>
      <c r="RP149" s="100"/>
      <c r="RQ149" s="100"/>
      <c r="RR149" s="100"/>
      <c r="RS149" s="100"/>
      <c r="RT149" s="100"/>
      <c r="RU149" s="100"/>
      <c r="RV149" s="100"/>
      <c r="RW149" s="100"/>
      <c r="RX149" s="100"/>
      <c r="RY149" s="100"/>
      <c r="RZ149" s="100"/>
      <c r="SA149" s="100"/>
      <c r="SB149" s="100"/>
      <c r="SC149" s="100"/>
      <c r="SD149" s="100"/>
      <c r="SE149" s="100"/>
      <c r="SF149" s="100"/>
      <c r="SG149" s="100"/>
      <c r="SH149" s="100"/>
      <c r="SI149" s="100"/>
      <c r="SJ149" s="100"/>
      <c r="SK149" s="100"/>
      <c r="SL149" s="100"/>
      <c r="SM149" s="100"/>
      <c r="SN149" s="100"/>
      <c r="SO149" s="100"/>
      <c r="SP149" s="100"/>
      <c r="SQ149" s="100"/>
      <c r="SR149" s="100"/>
      <c r="SS149" s="100"/>
      <c r="ST149" s="100"/>
      <c r="SU149" s="100"/>
      <c r="SV149" s="100"/>
      <c r="SW149" s="100"/>
      <c r="SX149" s="100"/>
      <c r="SY149" s="100"/>
      <c r="SZ149" s="100"/>
      <c r="TA149" s="100"/>
      <c r="TB149" s="100"/>
      <c r="TC149" s="100"/>
      <c r="TD149" s="100"/>
      <c r="TE149" s="100"/>
      <c r="TF149" s="100"/>
      <c r="TG149" s="100"/>
      <c r="TH149" s="100"/>
      <c r="TI149" s="100"/>
      <c r="TJ149" s="100"/>
      <c r="TK149" s="100"/>
      <c r="TL149" s="100"/>
      <c r="TM149" s="100"/>
      <c r="TN149" s="100"/>
      <c r="TO149" s="100"/>
      <c r="TP149" s="100"/>
      <c r="TQ149" s="100"/>
      <c r="TR149" s="100"/>
      <c r="TS149" s="100"/>
      <c r="TT149" s="100"/>
      <c r="TU149" s="100"/>
      <c r="TV149" s="100"/>
      <c r="TW149" s="100"/>
      <c r="TX149" s="100"/>
      <c r="TY149" s="100"/>
      <c r="TZ149" s="100"/>
      <c r="UA149" s="100"/>
      <c r="UB149" s="100"/>
      <c r="UC149" s="100"/>
      <c r="UD149" s="100"/>
      <c r="UE149" s="100"/>
      <c r="UF149" s="100"/>
      <c r="UG149" s="100"/>
      <c r="UH149" s="100"/>
      <c r="UI149" s="100"/>
      <c r="UJ149" s="100"/>
      <c r="UK149" s="100"/>
      <c r="UL149" s="100"/>
      <c r="UM149" s="100"/>
      <c r="UN149" s="100"/>
      <c r="UO149" s="100"/>
      <c r="UP149" s="100"/>
      <c r="UQ149" s="100"/>
      <c r="UR149" s="100"/>
      <c r="US149" s="100"/>
      <c r="UT149" s="100"/>
      <c r="UU149" s="100"/>
      <c r="UV149" s="100"/>
      <c r="UW149" s="100"/>
      <c r="UX149" s="100"/>
      <c r="UY149" s="100"/>
      <c r="UZ149" s="100"/>
      <c r="VA149" s="100"/>
      <c r="VB149" s="100"/>
      <c r="VC149" s="100"/>
      <c r="VD149" s="100"/>
      <c r="VE149" s="100"/>
      <c r="VF149" s="100"/>
      <c r="VG149" s="100"/>
      <c r="VH149" s="100"/>
      <c r="VI149" s="100"/>
      <c r="VJ149" s="100"/>
      <c r="VK149" s="100"/>
      <c r="VL149" s="100"/>
      <c r="VM149" s="100"/>
      <c r="VN149" s="100"/>
      <c r="VO149" s="100"/>
      <c r="VP149" s="100"/>
      <c r="VQ149" s="100"/>
      <c r="VR149" s="100"/>
      <c r="VS149" s="100"/>
      <c r="VT149" s="100"/>
      <c r="VU149" s="100"/>
      <c r="VV149" s="100"/>
      <c r="VW149" s="100"/>
      <c r="VX149" s="100"/>
      <c r="VY149" s="100"/>
      <c r="VZ149" s="100"/>
      <c r="WA149" s="100"/>
      <c r="WB149" s="100"/>
      <c r="WC149" s="100"/>
      <c r="WD149" s="100"/>
      <c r="WE149" s="100"/>
      <c r="WF149" s="100"/>
      <c r="WG149" s="100"/>
      <c r="WH149" s="100"/>
      <c r="WI149" s="100"/>
      <c r="WJ149" s="100"/>
      <c r="WK149" s="100"/>
      <c r="WL149" s="100"/>
      <c r="WM149" s="100"/>
      <c r="WN149" s="100"/>
      <c r="WO149" s="100"/>
      <c r="WP149" s="100"/>
      <c r="WQ149" s="100"/>
      <c r="WR149" s="100"/>
      <c r="WS149" s="100"/>
      <c r="WT149" s="100"/>
      <c r="WU149" s="100"/>
      <c r="WV149" s="100"/>
      <c r="WW149" s="100"/>
      <c r="WX149" s="100"/>
      <c r="WY149" s="100"/>
      <c r="WZ149" s="100"/>
      <c r="XA149" s="100"/>
      <c r="XB149" s="100"/>
      <c r="XC149" s="100"/>
      <c r="XD149" s="100"/>
      <c r="XE149" s="100"/>
      <c r="XF149" s="100"/>
      <c r="XG149" s="100"/>
      <c r="XH149" s="100"/>
      <c r="XI149" s="100"/>
      <c r="XJ149" s="100"/>
      <c r="XK149" s="100"/>
      <c r="XL149" s="100"/>
      <c r="XM149" s="100"/>
      <c r="XN149" s="100"/>
      <c r="XO149" s="100"/>
      <c r="XP149" s="100"/>
      <c r="XQ149" s="100"/>
      <c r="XR149" s="100"/>
      <c r="XS149" s="100"/>
      <c r="XT149" s="100"/>
      <c r="XU149" s="100"/>
      <c r="XV149" s="100"/>
      <c r="XW149" s="100"/>
      <c r="XX149" s="100"/>
      <c r="XY149" s="100"/>
      <c r="XZ149" s="100"/>
      <c r="YA149" s="100"/>
      <c r="YB149" s="100"/>
      <c r="YC149" s="100"/>
      <c r="YD149" s="100"/>
      <c r="YE149" s="100"/>
      <c r="YF149" s="100"/>
      <c r="YG149" s="100"/>
      <c r="YH149" s="100"/>
      <c r="YI149" s="100"/>
      <c r="YJ149" s="100"/>
      <c r="YK149" s="100"/>
      <c r="YL149" s="100"/>
      <c r="YM149" s="100"/>
      <c r="YN149" s="100"/>
      <c r="YO149" s="100"/>
      <c r="YP149" s="100"/>
      <c r="YQ149" s="100"/>
      <c r="YR149" s="100"/>
      <c r="YS149" s="100"/>
      <c r="YT149" s="100"/>
      <c r="YU149" s="100"/>
      <c r="YV149" s="100"/>
      <c r="YW149" s="100"/>
      <c r="YX149" s="100"/>
      <c r="YY149" s="100"/>
      <c r="YZ149" s="100"/>
      <c r="ZA149" s="100"/>
      <c r="ZB149" s="100"/>
      <c r="ZC149" s="100"/>
      <c r="ZD149" s="100"/>
      <c r="ZE149" s="100"/>
      <c r="ZF149" s="100"/>
      <c r="ZG149" s="100"/>
      <c r="ZH149" s="100"/>
      <c r="ZI149" s="100"/>
      <c r="ZJ149" s="100"/>
      <c r="ZK149" s="100"/>
      <c r="ZL149" s="100"/>
      <c r="ZM149" s="100"/>
      <c r="ZN149" s="100"/>
      <c r="ZO149" s="100"/>
      <c r="ZP149" s="100"/>
      <c r="ZQ149" s="100"/>
      <c r="ZR149" s="100"/>
      <c r="ZS149" s="100"/>
      <c r="ZT149" s="100"/>
      <c r="ZU149" s="100"/>
      <c r="ZV149" s="100"/>
      <c r="ZW149" s="100"/>
      <c r="ZX149" s="100"/>
      <c r="ZY149" s="100"/>
      <c r="ZZ149" s="100"/>
      <c r="AAA149" s="100"/>
      <c r="AAB149" s="100"/>
      <c r="AAC149" s="100"/>
      <c r="AAD149" s="100"/>
      <c r="AAE149" s="100"/>
      <c r="AAF149" s="100"/>
      <c r="AAG149" s="100"/>
      <c r="AAH149" s="100"/>
      <c r="AAI149" s="100"/>
      <c r="AAJ149" s="100"/>
      <c r="AAK149" s="100"/>
      <c r="AAL149" s="100"/>
      <c r="AAM149" s="100"/>
      <c r="AAN149" s="100"/>
      <c r="AAO149" s="100"/>
      <c r="AAP149" s="100"/>
      <c r="AAQ149" s="100"/>
      <c r="AAR149" s="100"/>
      <c r="AAS149" s="100"/>
      <c r="AAT149" s="100"/>
      <c r="AAU149" s="100"/>
      <c r="AAV149" s="100"/>
      <c r="AAW149" s="100"/>
      <c r="AAX149" s="100"/>
      <c r="AAY149" s="100"/>
      <c r="AAZ149" s="100"/>
      <c r="ABA149" s="100"/>
      <c r="ABB149" s="100"/>
      <c r="ABC149" s="100"/>
      <c r="ABD149" s="100"/>
      <c r="ABE149" s="100"/>
      <c r="ABF149" s="100"/>
      <c r="ABG149" s="100"/>
      <c r="ABH149" s="100"/>
      <c r="ABI149" s="100"/>
      <c r="ABJ149" s="100"/>
      <c r="ABK149" s="100"/>
      <c r="ABL149" s="100"/>
      <c r="ABM149" s="100"/>
      <c r="ABN149" s="100"/>
      <c r="ABO149" s="100"/>
      <c r="ABP149" s="100"/>
      <c r="ABQ149" s="100"/>
      <c r="ABR149" s="100"/>
      <c r="ABS149" s="100"/>
      <c r="ABT149" s="100"/>
      <c r="ABU149" s="100"/>
      <c r="ABV149" s="100"/>
      <c r="ABW149" s="100"/>
      <c r="ABX149" s="100"/>
      <c r="ABY149" s="100"/>
      <c r="ABZ149" s="100"/>
      <c r="ACA149" s="100"/>
      <c r="ACB149" s="100"/>
      <c r="ACC149" s="100"/>
      <c r="ACD149" s="100"/>
      <c r="ACE149" s="100"/>
      <c r="ACF149" s="100"/>
      <c r="ACG149" s="100"/>
      <c r="ACH149" s="100"/>
      <c r="ACI149" s="100"/>
      <c r="ACJ149" s="100"/>
      <c r="ACK149" s="100"/>
      <c r="ACL149" s="100"/>
      <c r="ACM149" s="100"/>
      <c r="ACN149" s="100"/>
      <c r="ACO149" s="100"/>
      <c r="ACP149" s="100"/>
      <c r="ACQ149" s="100"/>
      <c r="ACR149" s="100"/>
      <c r="ACS149" s="100"/>
      <c r="ACT149" s="100"/>
      <c r="ACU149" s="100"/>
      <c r="ACV149" s="100"/>
      <c r="ACW149" s="100"/>
      <c r="ACX149" s="100"/>
      <c r="ACY149" s="100"/>
      <c r="ACZ149" s="100"/>
      <c r="ADA149" s="100"/>
      <c r="ADB149" s="100"/>
      <c r="ADC149" s="100"/>
      <c r="ADD149" s="100"/>
      <c r="ADE149" s="100"/>
      <c r="ADF149" s="100"/>
      <c r="ADG149" s="100"/>
      <c r="ADH149" s="100"/>
      <c r="ADI149" s="100"/>
      <c r="ADJ149" s="100"/>
      <c r="ADK149" s="100"/>
      <c r="ADL149" s="100"/>
      <c r="ADM149" s="100"/>
      <c r="ADN149" s="100"/>
      <c r="ADO149" s="100"/>
      <c r="ADP149" s="100"/>
      <c r="ADQ149" s="100"/>
      <c r="ADR149" s="100"/>
      <c r="ADS149" s="100"/>
      <c r="ADT149" s="100"/>
      <c r="ADU149" s="100"/>
      <c r="ADV149" s="100"/>
      <c r="ADW149" s="100"/>
      <c r="ADX149" s="100"/>
      <c r="ADY149" s="100"/>
      <c r="ADZ149" s="100"/>
      <c r="AEA149" s="100"/>
      <c r="AEB149" s="100"/>
      <c r="AEC149" s="100"/>
      <c r="AED149" s="100"/>
      <c r="AEE149" s="100"/>
      <c r="AEF149" s="100"/>
      <c r="AEG149" s="100"/>
      <c r="AEH149" s="100"/>
      <c r="AEI149" s="100"/>
      <c r="AEJ149" s="100"/>
      <c r="AEK149" s="100"/>
      <c r="AEL149" s="100"/>
      <c r="AEM149" s="100"/>
      <c r="AEN149" s="100"/>
      <c r="AEO149" s="100"/>
      <c r="AEP149" s="100"/>
      <c r="AEQ149" s="100"/>
      <c r="AER149" s="100"/>
      <c r="AES149" s="100"/>
      <c r="AET149" s="100"/>
      <c r="AEU149" s="100"/>
      <c r="AEV149" s="100"/>
      <c r="AEW149" s="100"/>
      <c r="AEX149" s="100"/>
      <c r="AEY149" s="100"/>
      <c r="AEZ149" s="100"/>
      <c r="AFA149" s="100"/>
      <c r="AFB149" s="100"/>
      <c r="AFC149" s="100"/>
      <c r="AFD149" s="100"/>
      <c r="AFE149" s="100"/>
      <c r="AFF149" s="100"/>
      <c r="AFG149" s="100"/>
      <c r="AFH149" s="100"/>
      <c r="AFI149" s="100"/>
      <c r="AFJ149" s="100"/>
      <c r="AFK149" s="100"/>
      <c r="AFL149" s="100"/>
      <c r="AFM149" s="100"/>
      <c r="AFN149" s="100"/>
      <c r="AFO149" s="100"/>
      <c r="AFP149" s="100"/>
      <c r="AFQ149" s="100"/>
      <c r="AFR149" s="100"/>
      <c r="AFS149" s="100"/>
      <c r="AFT149" s="100"/>
      <c r="AFU149" s="100"/>
      <c r="AFV149" s="100"/>
      <c r="AFW149" s="100"/>
      <c r="AFX149" s="100"/>
      <c r="AFY149" s="100"/>
      <c r="AFZ149" s="100"/>
      <c r="AGA149" s="100"/>
      <c r="AGB149" s="100"/>
      <c r="AGC149" s="100"/>
      <c r="AGD149" s="100"/>
      <c r="AGE149" s="100"/>
      <c r="AGF149" s="100"/>
      <c r="AGG149" s="100"/>
      <c r="AGH149" s="100"/>
      <c r="AGI149" s="100"/>
      <c r="AGJ149" s="100"/>
      <c r="AGK149" s="100"/>
      <c r="AGL149" s="100"/>
      <c r="AGM149" s="100"/>
      <c r="AGN149" s="100"/>
      <c r="AGO149" s="100"/>
      <c r="AGP149" s="100"/>
      <c r="AGQ149" s="100"/>
      <c r="AGR149" s="100"/>
      <c r="AGS149" s="100"/>
      <c r="AGT149" s="100"/>
      <c r="AGU149" s="100"/>
      <c r="AGV149" s="100"/>
      <c r="AGW149" s="100"/>
      <c r="AGX149" s="100"/>
      <c r="AGY149" s="100"/>
      <c r="AGZ149" s="100"/>
      <c r="AHA149" s="100"/>
      <c r="AHB149" s="100"/>
      <c r="AHC149" s="100"/>
      <c r="AHD149" s="100"/>
      <c r="AHE149" s="100"/>
      <c r="AHF149" s="100"/>
      <c r="AHG149" s="100"/>
      <c r="AHH149" s="100"/>
      <c r="AHI149" s="100"/>
      <c r="AHJ149" s="100"/>
      <c r="AHK149" s="100"/>
      <c r="AHL149" s="100"/>
      <c r="AHM149" s="100"/>
      <c r="AHN149" s="100"/>
      <c r="AHO149" s="100"/>
      <c r="AHP149" s="100"/>
      <c r="AHQ149" s="100"/>
      <c r="AHR149" s="100"/>
      <c r="AHS149" s="100"/>
      <c r="AHT149" s="100"/>
      <c r="AHU149" s="100"/>
      <c r="AHV149" s="100"/>
      <c r="AHW149" s="100"/>
      <c r="AHX149" s="100"/>
      <c r="AHY149" s="100"/>
      <c r="AHZ149" s="100"/>
      <c r="AIA149" s="100"/>
      <c r="AIB149" s="100"/>
      <c r="AIC149" s="100"/>
      <c r="AID149" s="100"/>
      <c r="AIE149" s="100"/>
      <c r="AIF149" s="100"/>
      <c r="AIG149" s="100"/>
      <c r="AIH149" s="100"/>
      <c r="AII149" s="100"/>
      <c r="AIJ149" s="100"/>
      <c r="AIK149" s="100"/>
      <c r="AIL149" s="100"/>
      <c r="AIM149" s="100"/>
      <c r="AIN149" s="100"/>
      <c r="AIO149" s="100"/>
      <c r="AIP149" s="100"/>
      <c r="AIQ149" s="100"/>
      <c r="AIR149" s="100"/>
      <c r="AIS149" s="100"/>
      <c r="AIT149" s="100"/>
      <c r="AIU149" s="100"/>
      <c r="AIV149" s="100"/>
      <c r="AIW149" s="100"/>
      <c r="AIX149" s="100"/>
      <c r="AIY149" s="100"/>
      <c r="AIZ149" s="100"/>
      <c r="AJA149" s="100"/>
      <c r="AJB149" s="100"/>
      <c r="AJC149" s="100"/>
      <c r="AJD149" s="100"/>
      <c r="AJE149" s="100"/>
      <c r="AJF149" s="100"/>
      <c r="AJG149" s="100"/>
      <c r="AJH149" s="100"/>
      <c r="AJI149" s="100"/>
      <c r="AJJ149" s="100"/>
      <c r="AJK149" s="100"/>
      <c r="AJL149" s="100"/>
      <c r="AJM149" s="100"/>
      <c r="AJN149" s="100"/>
      <c r="AJO149" s="100"/>
      <c r="AJP149" s="100"/>
      <c r="AJQ149" s="100"/>
      <c r="AJR149" s="100"/>
      <c r="AJS149" s="100"/>
      <c r="AJT149" s="100"/>
      <c r="AJU149" s="100"/>
      <c r="AJV149" s="100"/>
      <c r="AJW149" s="100"/>
      <c r="AJX149" s="100"/>
      <c r="AJY149" s="100"/>
      <c r="AJZ149" s="100"/>
      <c r="AKA149" s="100"/>
      <c r="AKB149" s="100"/>
      <c r="AKC149" s="100"/>
      <c r="AKD149" s="100"/>
      <c r="AKE149" s="100"/>
      <c r="AKF149" s="100"/>
      <c r="AKG149" s="100"/>
      <c r="AKH149" s="100"/>
      <c r="AKI149" s="100"/>
      <c r="AKJ149" s="100"/>
      <c r="AKK149" s="100"/>
      <c r="AKL149" s="100"/>
      <c r="AKM149" s="100"/>
      <c r="AKN149" s="100"/>
      <c r="AKO149" s="100"/>
      <c r="AKP149" s="100"/>
      <c r="AKQ149" s="100"/>
      <c r="AKR149" s="100"/>
      <c r="AKS149" s="100"/>
      <c r="AKT149" s="100"/>
      <c r="AKU149" s="100"/>
      <c r="AKV149" s="100"/>
      <c r="AKW149" s="100"/>
      <c r="AKX149" s="100"/>
      <c r="AKY149" s="100"/>
      <c r="AKZ149" s="100"/>
      <c r="ALA149" s="100"/>
      <c r="ALB149" s="100"/>
      <c r="ALC149" s="100"/>
      <c r="ALD149" s="100"/>
      <c r="ALE149" s="100"/>
      <c r="ALF149" s="100"/>
      <c r="ALG149" s="100"/>
      <c r="ALH149" s="100"/>
      <c r="ALI149" s="100"/>
      <c r="ALJ149" s="100"/>
      <c r="ALK149" s="100"/>
      <c r="ALL149" s="100"/>
      <c r="ALM149" s="100"/>
      <c r="ALN149" s="100"/>
      <c r="ALO149" s="100"/>
      <c r="ALP149" s="100"/>
      <c r="ALQ149" s="100"/>
      <c r="ALR149" s="100"/>
      <c r="ALS149" s="100"/>
      <c r="ALT149" s="100"/>
      <c r="ALU149" s="100"/>
      <c r="ALV149" s="100"/>
      <c r="ALW149" s="100"/>
      <c r="ALX149" s="100"/>
      <c r="ALY149" s="100"/>
      <c r="ALZ149" s="100"/>
      <c r="AMA149" s="100"/>
      <c r="AMB149" s="100"/>
      <c r="AMC149" s="100"/>
      <c r="AMD149" s="100"/>
      <c r="AME149" s="100"/>
      <c r="AMF149" s="100"/>
      <c r="AMG149" s="100"/>
      <c r="AMH149" s="100"/>
      <c r="AMI149" s="100"/>
    </row>
    <row r="150" spans="1:1023" s="284" customFormat="1" ht="27.6" customHeight="1" x14ac:dyDescent="0.2">
      <c r="A150" s="164">
        <v>5</v>
      </c>
      <c r="B150" s="165" t="s">
        <v>229</v>
      </c>
      <c r="C150" s="164">
        <v>2018</v>
      </c>
      <c r="D150" s="179">
        <v>559215.5</v>
      </c>
      <c r="E150" s="167"/>
      <c r="F150" s="166"/>
      <c r="G150" s="178"/>
      <c r="H150" s="166"/>
      <c r="I150" s="99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00"/>
      <c r="EL150" s="100"/>
      <c r="EM150" s="100"/>
      <c r="EN150" s="100"/>
      <c r="EO150" s="100"/>
      <c r="EP150" s="100"/>
      <c r="EQ150" s="100"/>
      <c r="ER150" s="100"/>
      <c r="ES150" s="100"/>
      <c r="ET150" s="100"/>
      <c r="EU150" s="100"/>
      <c r="EV150" s="100"/>
      <c r="EW150" s="100"/>
      <c r="EX150" s="100"/>
      <c r="EY150" s="100"/>
      <c r="EZ150" s="100"/>
      <c r="FA150" s="100"/>
      <c r="FB150" s="100"/>
      <c r="FC150" s="100"/>
      <c r="FD150" s="100"/>
      <c r="FE150" s="100"/>
      <c r="FF150" s="100"/>
      <c r="FG150" s="100"/>
      <c r="FH150" s="100"/>
      <c r="FI150" s="100"/>
      <c r="FJ150" s="100"/>
      <c r="FK150" s="100"/>
      <c r="FL150" s="100"/>
      <c r="FM150" s="100"/>
      <c r="FN150" s="100"/>
      <c r="FO150" s="100"/>
      <c r="FP150" s="100"/>
      <c r="FQ150" s="100"/>
      <c r="FR150" s="100"/>
      <c r="FS150" s="100"/>
      <c r="FT150" s="100"/>
      <c r="FU150" s="100"/>
      <c r="FV150" s="100"/>
      <c r="FW150" s="100"/>
      <c r="FX150" s="100"/>
      <c r="FY150" s="100"/>
      <c r="FZ150" s="100"/>
      <c r="GA150" s="100"/>
      <c r="GB150" s="100"/>
      <c r="GC150" s="100"/>
      <c r="GD150" s="100"/>
      <c r="GE150" s="100"/>
      <c r="GF150" s="100"/>
      <c r="GG150" s="100"/>
      <c r="GH150" s="100"/>
      <c r="GI150" s="100"/>
      <c r="GJ150" s="100"/>
      <c r="GK150" s="100"/>
      <c r="GL150" s="100"/>
      <c r="GM150" s="100"/>
      <c r="GN150" s="100"/>
      <c r="GO150" s="100"/>
      <c r="GP150" s="100"/>
      <c r="GQ150" s="100"/>
      <c r="GR150" s="100"/>
      <c r="GS150" s="100"/>
      <c r="GT150" s="100"/>
      <c r="GU150" s="100"/>
      <c r="GV150" s="100"/>
      <c r="GW150" s="100"/>
      <c r="GX150" s="100"/>
      <c r="GY150" s="100"/>
      <c r="GZ150" s="100"/>
      <c r="HA150" s="100"/>
      <c r="HB150" s="100"/>
      <c r="HC150" s="100"/>
      <c r="HD150" s="100"/>
      <c r="HE150" s="100"/>
      <c r="HF150" s="100"/>
      <c r="HG150" s="100"/>
      <c r="HH150" s="100"/>
      <c r="HI150" s="100"/>
      <c r="HJ150" s="100"/>
      <c r="HK150" s="100"/>
      <c r="HL150" s="100"/>
      <c r="HM150" s="100"/>
      <c r="HN150" s="100"/>
      <c r="HO150" s="100"/>
      <c r="HP150" s="100"/>
      <c r="HQ150" s="100"/>
      <c r="HR150" s="100"/>
      <c r="HS150" s="100"/>
      <c r="HT150" s="100"/>
      <c r="HU150" s="100"/>
      <c r="HV150" s="100"/>
      <c r="HW150" s="100"/>
      <c r="HX150" s="100"/>
      <c r="HY150" s="100"/>
      <c r="HZ150" s="100"/>
      <c r="IA150" s="100"/>
      <c r="IB150" s="100"/>
      <c r="IC150" s="100"/>
      <c r="ID150" s="100"/>
      <c r="IE150" s="100"/>
      <c r="IF150" s="100"/>
      <c r="IG150" s="100"/>
      <c r="IH150" s="100"/>
      <c r="II150" s="100"/>
      <c r="IJ150" s="100"/>
      <c r="IK150" s="100"/>
      <c r="IL150" s="100"/>
      <c r="IM150" s="100"/>
      <c r="IN150" s="100"/>
      <c r="IO150" s="100"/>
      <c r="IP150" s="100"/>
      <c r="IQ150" s="100"/>
      <c r="IR150" s="100"/>
      <c r="IS150" s="100"/>
      <c r="IT150" s="100"/>
      <c r="IU150" s="100"/>
      <c r="IV150" s="100"/>
      <c r="IW150" s="100"/>
      <c r="IX150" s="100"/>
      <c r="IY150" s="100"/>
      <c r="IZ150" s="100"/>
      <c r="JA150" s="100"/>
      <c r="JB150" s="100"/>
      <c r="JC150" s="100"/>
      <c r="JD150" s="100"/>
      <c r="JE150" s="100"/>
      <c r="JF150" s="100"/>
      <c r="JG150" s="100"/>
      <c r="JH150" s="100"/>
      <c r="JI150" s="100"/>
      <c r="JJ150" s="100"/>
      <c r="JK150" s="100"/>
      <c r="JL150" s="100"/>
      <c r="JM150" s="100"/>
      <c r="JN150" s="100"/>
      <c r="JO150" s="100"/>
      <c r="JP150" s="100"/>
      <c r="JQ150" s="100"/>
      <c r="JR150" s="100"/>
      <c r="JS150" s="100"/>
      <c r="JT150" s="100"/>
      <c r="JU150" s="100"/>
      <c r="JV150" s="100"/>
      <c r="JW150" s="100"/>
      <c r="JX150" s="100"/>
      <c r="JY150" s="100"/>
      <c r="JZ150" s="100"/>
      <c r="KA150" s="100"/>
      <c r="KB150" s="100"/>
      <c r="KC150" s="100"/>
      <c r="KD150" s="100"/>
      <c r="KE150" s="100"/>
      <c r="KF150" s="100"/>
      <c r="KG150" s="100"/>
      <c r="KH150" s="100"/>
      <c r="KI150" s="100"/>
      <c r="KJ150" s="100"/>
      <c r="KK150" s="100"/>
      <c r="KL150" s="100"/>
      <c r="KM150" s="100"/>
      <c r="KN150" s="100"/>
      <c r="KO150" s="100"/>
      <c r="KP150" s="100"/>
      <c r="KQ150" s="100"/>
      <c r="KR150" s="100"/>
      <c r="KS150" s="100"/>
      <c r="KT150" s="100"/>
      <c r="KU150" s="100"/>
      <c r="KV150" s="100"/>
      <c r="KW150" s="100"/>
      <c r="KX150" s="100"/>
      <c r="KY150" s="100"/>
      <c r="KZ150" s="100"/>
      <c r="LA150" s="100"/>
      <c r="LB150" s="100"/>
      <c r="LC150" s="100"/>
      <c r="LD150" s="100"/>
      <c r="LE150" s="100"/>
      <c r="LF150" s="100"/>
      <c r="LG150" s="100"/>
      <c r="LH150" s="100"/>
      <c r="LI150" s="100"/>
      <c r="LJ150" s="100"/>
      <c r="LK150" s="100"/>
      <c r="LL150" s="100"/>
      <c r="LM150" s="100"/>
      <c r="LN150" s="100"/>
      <c r="LO150" s="100"/>
      <c r="LP150" s="100"/>
      <c r="LQ150" s="100"/>
      <c r="LR150" s="100"/>
      <c r="LS150" s="100"/>
      <c r="LT150" s="100"/>
      <c r="LU150" s="100"/>
      <c r="LV150" s="100"/>
      <c r="LW150" s="100"/>
      <c r="LX150" s="100"/>
      <c r="LY150" s="100"/>
      <c r="LZ150" s="100"/>
      <c r="MA150" s="100"/>
      <c r="MB150" s="100"/>
      <c r="MC150" s="100"/>
      <c r="MD150" s="100"/>
      <c r="ME150" s="100"/>
      <c r="MF150" s="100"/>
      <c r="MG150" s="100"/>
      <c r="MH150" s="100"/>
      <c r="MI150" s="100"/>
      <c r="MJ150" s="100"/>
      <c r="MK150" s="100"/>
      <c r="ML150" s="100"/>
      <c r="MM150" s="100"/>
      <c r="MN150" s="100"/>
      <c r="MO150" s="100"/>
      <c r="MP150" s="100"/>
      <c r="MQ150" s="100"/>
      <c r="MR150" s="100"/>
      <c r="MS150" s="100"/>
      <c r="MT150" s="100"/>
      <c r="MU150" s="100"/>
      <c r="MV150" s="100"/>
      <c r="MW150" s="100"/>
      <c r="MX150" s="100"/>
      <c r="MY150" s="100"/>
      <c r="MZ150" s="100"/>
      <c r="NA150" s="100"/>
      <c r="NB150" s="100"/>
      <c r="NC150" s="100"/>
      <c r="ND150" s="100"/>
      <c r="NE150" s="100"/>
      <c r="NF150" s="100"/>
      <c r="NG150" s="100"/>
      <c r="NH150" s="100"/>
      <c r="NI150" s="100"/>
      <c r="NJ150" s="100"/>
      <c r="NK150" s="100"/>
      <c r="NL150" s="100"/>
      <c r="NM150" s="100"/>
      <c r="NN150" s="100"/>
      <c r="NO150" s="100"/>
      <c r="NP150" s="100"/>
      <c r="NQ150" s="100"/>
      <c r="NR150" s="100"/>
      <c r="NS150" s="100"/>
      <c r="NT150" s="100"/>
      <c r="NU150" s="100"/>
      <c r="NV150" s="100"/>
      <c r="NW150" s="100"/>
      <c r="NX150" s="100"/>
      <c r="NY150" s="100"/>
      <c r="NZ150" s="100"/>
      <c r="OA150" s="100"/>
      <c r="OB150" s="100"/>
      <c r="OC150" s="100"/>
      <c r="OD150" s="100"/>
      <c r="OE150" s="100"/>
      <c r="OF150" s="100"/>
      <c r="OG150" s="100"/>
      <c r="OH150" s="100"/>
      <c r="OI150" s="100"/>
      <c r="OJ150" s="100"/>
      <c r="OK150" s="100"/>
      <c r="OL150" s="100"/>
      <c r="OM150" s="100"/>
      <c r="ON150" s="100"/>
      <c r="OO150" s="100"/>
      <c r="OP150" s="100"/>
      <c r="OQ150" s="100"/>
      <c r="OR150" s="100"/>
      <c r="OS150" s="100"/>
      <c r="OT150" s="100"/>
      <c r="OU150" s="100"/>
      <c r="OV150" s="100"/>
      <c r="OW150" s="100"/>
      <c r="OX150" s="100"/>
      <c r="OY150" s="100"/>
      <c r="OZ150" s="100"/>
      <c r="PA150" s="100"/>
      <c r="PB150" s="100"/>
      <c r="PC150" s="100"/>
      <c r="PD150" s="100"/>
      <c r="PE150" s="100"/>
      <c r="PF150" s="100"/>
      <c r="PG150" s="100"/>
      <c r="PH150" s="100"/>
      <c r="PI150" s="100"/>
      <c r="PJ150" s="100"/>
      <c r="PK150" s="100"/>
      <c r="PL150" s="100"/>
      <c r="PM150" s="100"/>
      <c r="PN150" s="100"/>
      <c r="PO150" s="100"/>
      <c r="PP150" s="100"/>
      <c r="PQ150" s="100"/>
      <c r="PR150" s="100"/>
      <c r="PS150" s="100"/>
      <c r="PT150" s="100"/>
      <c r="PU150" s="100"/>
      <c r="PV150" s="100"/>
      <c r="PW150" s="100"/>
      <c r="PX150" s="100"/>
      <c r="PY150" s="100"/>
      <c r="PZ150" s="100"/>
      <c r="QA150" s="100"/>
      <c r="QB150" s="100"/>
      <c r="QC150" s="100"/>
      <c r="QD150" s="100"/>
      <c r="QE150" s="100"/>
      <c r="QF150" s="100"/>
      <c r="QG150" s="100"/>
      <c r="QH150" s="100"/>
      <c r="QI150" s="100"/>
      <c r="QJ150" s="100"/>
      <c r="QK150" s="100"/>
      <c r="QL150" s="100"/>
      <c r="QM150" s="100"/>
      <c r="QN150" s="100"/>
      <c r="QO150" s="100"/>
      <c r="QP150" s="100"/>
      <c r="QQ150" s="100"/>
      <c r="QR150" s="100"/>
      <c r="QS150" s="100"/>
      <c r="QT150" s="100"/>
      <c r="QU150" s="100"/>
      <c r="QV150" s="100"/>
      <c r="QW150" s="100"/>
      <c r="QX150" s="100"/>
      <c r="QY150" s="100"/>
      <c r="QZ150" s="100"/>
      <c r="RA150" s="100"/>
      <c r="RB150" s="100"/>
      <c r="RC150" s="100"/>
      <c r="RD150" s="100"/>
      <c r="RE150" s="100"/>
      <c r="RF150" s="100"/>
      <c r="RG150" s="100"/>
      <c r="RH150" s="100"/>
      <c r="RI150" s="100"/>
      <c r="RJ150" s="100"/>
      <c r="RK150" s="100"/>
      <c r="RL150" s="100"/>
      <c r="RM150" s="100"/>
      <c r="RN150" s="100"/>
      <c r="RO150" s="100"/>
      <c r="RP150" s="100"/>
      <c r="RQ150" s="100"/>
      <c r="RR150" s="100"/>
      <c r="RS150" s="100"/>
      <c r="RT150" s="100"/>
      <c r="RU150" s="100"/>
      <c r="RV150" s="100"/>
      <c r="RW150" s="100"/>
      <c r="RX150" s="100"/>
      <c r="RY150" s="100"/>
      <c r="RZ150" s="100"/>
      <c r="SA150" s="100"/>
      <c r="SB150" s="100"/>
      <c r="SC150" s="100"/>
      <c r="SD150" s="100"/>
      <c r="SE150" s="100"/>
      <c r="SF150" s="100"/>
      <c r="SG150" s="100"/>
      <c r="SH150" s="100"/>
      <c r="SI150" s="100"/>
      <c r="SJ150" s="100"/>
      <c r="SK150" s="100"/>
      <c r="SL150" s="100"/>
      <c r="SM150" s="100"/>
      <c r="SN150" s="100"/>
      <c r="SO150" s="100"/>
      <c r="SP150" s="100"/>
      <c r="SQ150" s="100"/>
      <c r="SR150" s="100"/>
      <c r="SS150" s="100"/>
      <c r="ST150" s="100"/>
      <c r="SU150" s="100"/>
      <c r="SV150" s="100"/>
      <c r="SW150" s="100"/>
      <c r="SX150" s="100"/>
      <c r="SY150" s="100"/>
      <c r="SZ150" s="100"/>
      <c r="TA150" s="100"/>
      <c r="TB150" s="100"/>
      <c r="TC150" s="100"/>
      <c r="TD150" s="100"/>
      <c r="TE150" s="100"/>
      <c r="TF150" s="100"/>
      <c r="TG150" s="100"/>
      <c r="TH150" s="100"/>
      <c r="TI150" s="100"/>
      <c r="TJ150" s="100"/>
      <c r="TK150" s="100"/>
      <c r="TL150" s="100"/>
      <c r="TM150" s="100"/>
      <c r="TN150" s="100"/>
      <c r="TO150" s="100"/>
      <c r="TP150" s="100"/>
      <c r="TQ150" s="100"/>
      <c r="TR150" s="100"/>
      <c r="TS150" s="100"/>
      <c r="TT150" s="100"/>
      <c r="TU150" s="100"/>
      <c r="TV150" s="100"/>
      <c r="TW150" s="100"/>
      <c r="TX150" s="100"/>
      <c r="TY150" s="100"/>
      <c r="TZ150" s="100"/>
      <c r="UA150" s="100"/>
      <c r="UB150" s="100"/>
      <c r="UC150" s="100"/>
      <c r="UD150" s="100"/>
      <c r="UE150" s="100"/>
      <c r="UF150" s="100"/>
      <c r="UG150" s="100"/>
      <c r="UH150" s="100"/>
      <c r="UI150" s="100"/>
      <c r="UJ150" s="100"/>
      <c r="UK150" s="100"/>
      <c r="UL150" s="100"/>
      <c r="UM150" s="100"/>
      <c r="UN150" s="100"/>
      <c r="UO150" s="100"/>
      <c r="UP150" s="100"/>
      <c r="UQ150" s="100"/>
      <c r="UR150" s="100"/>
      <c r="US150" s="100"/>
      <c r="UT150" s="100"/>
      <c r="UU150" s="100"/>
      <c r="UV150" s="100"/>
      <c r="UW150" s="100"/>
      <c r="UX150" s="100"/>
      <c r="UY150" s="100"/>
      <c r="UZ150" s="100"/>
      <c r="VA150" s="100"/>
      <c r="VB150" s="100"/>
      <c r="VC150" s="100"/>
      <c r="VD150" s="100"/>
      <c r="VE150" s="100"/>
      <c r="VF150" s="100"/>
      <c r="VG150" s="100"/>
      <c r="VH150" s="100"/>
      <c r="VI150" s="100"/>
      <c r="VJ150" s="100"/>
      <c r="VK150" s="100"/>
      <c r="VL150" s="100"/>
      <c r="VM150" s="100"/>
      <c r="VN150" s="100"/>
      <c r="VO150" s="100"/>
      <c r="VP150" s="100"/>
      <c r="VQ150" s="100"/>
      <c r="VR150" s="100"/>
      <c r="VS150" s="100"/>
      <c r="VT150" s="100"/>
      <c r="VU150" s="100"/>
      <c r="VV150" s="100"/>
      <c r="VW150" s="100"/>
      <c r="VX150" s="100"/>
      <c r="VY150" s="100"/>
      <c r="VZ150" s="100"/>
      <c r="WA150" s="100"/>
      <c r="WB150" s="100"/>
      <c r="WC150" s="100"/>
      <c r="WD150" s="100"/>
      <c r="WE150" s="100"/>
      <c r="WF150" s="100"/>
      <c r="WG150" s="100"/>
      <c r="WH150" s="100"/>
      <c r="WI150" s="100"/>
      <c r="WJ150" s="100"/>
      <c r="WK150" s="100"/>
      <c r="WL150" s="100"/>
      <c r="WM150" s="100"/>
      <c r="WN150" s="100"/>
      <c r="WO150" s="100"/>
      <c r="WP150" s="100"/>
      <c r="WQ150" s="100"/>
      <c r="WR150" s="100"/>
      <c r="WS150" s="100"/>
      <c r="WT150" s="100"/>
      <c r="WU150" s="100"/>
      <c r="WV150" s="100"/>
      <c r="WW150" s="100"/>
      <c r="WX150" s="100"/>
      <c r="WY150" s="100"/>
      <c r="WZ150" s="100"/>
      <c r="XA150" s="100"/>
      <c r="XB150" s="100"/>
      <c r="XC150" s="100"/>
      <c r="XD150" s="100"/>
      <c r="XE150" s="100"/>
      <c r="XF150" s="100"/>
      <c r="XG150" s="100"/>
      <c r="XH150" s="100"/>
      <c r="XI150" s="100"/>
      <c r="XJ150" s="100"/>
      <c r="XK150" s="100"/>
      <c r="XL150" s="100"/>
      <c r="XM150" s="100"/>
      <c r="XN150" s="100"/>
      <c r="XO150" s="100"/>
      <c r="XP150" s="100"/>
      <c r="XQ150" s="100"/>
      <c r="XR150" s="100"/>
      <c r="XS150" s="100"/>
      <c r="XT150" s="100"/>
      <c r="XU150" s="100"/>
      <c r="XV150" s="100"/>
      <c r="XW150" s="100"/>
      <c r="XX150" s="100"/>
      <c r="XY150" s="100"/>
      <c r="XZ150" s="100"/>
      <c r="YA150" s="100"/>
      <c r="YB150" s="100"/>
      <c r="YC150" s="100"/>
      <c r="YD150" s="100"/>
      <c r="YE150" s="100"/>
      <c r="YF150" s="100"/>
      <c r="YG150" s="100"/>
      <c r="YH150" s="100"/>
      <c r="YI150" s="100"/>
      <c r="YJ150" s="100"/>
      <c r="YK150" s="100"/>
      <c r="YL150" s="100"/>
      <c r="YM150" s="100"/>
      <c r="YN150" s="100"/>
      <c r="YO150" s="100"/>
      <c r="YP150" s="100"/>
      <c r="YQ150" s="100"/>
      <c r="YR150" s="100"/>
      <c r="YS150" s="100"/>
      <c r="YT150" s="100"/>
      <c r="YU150" s="100"/>
      <c r="YV150" s="100"/>
      <c r="YW150" s="100"/>
      <c r="YX150" s="100"/>
      <c r="YY150" s="100"/>
      <c r="YZ150" s="100"/>
      <c r="ZA150" s="100"/>
      <c r="ZB150" s="100"/>
      <c r="ZC150" s="100"/>
      <c r="ZD150" s="100"/>
      <c r="ZE150" s="100"/>
      <c r="ZF150" s="100"/>
      <c r="ZG150" s="100"/>
      <c r="ZH150" s="100"/>
      <c r="ZI150" s="100"/>
      <c r="ZJ150" s="100"/>
      <c r="ZK150" s="100"/>
      <c r="ZL150" s="100"/>
      <c r="ZM150" s="100"/>
      <c r="ZN150" s="100"/>
      <c r="ZO150" s="100"/>
      <c r="ZP150" s="100"/>
      <c r="ZQ150" s="100"/>
      <c r="ZR150" s="100"/>
      <c r="ZS150" s="100"/>
      <c r="ZT150" s="100"/>
      <c r="ZU150" s="100"/>
      <c r="ZV150" s="100"/>
      <c r="ZW150" s="100"/>
      <c r="ZX150" s="100"/>
      <c r="ZY150" s="100"/>
      <c r="ZZ150" s="100"/>
      <c r="AAA150" s="100"/>
      <c r="AAB150" s="100"/>
      <c r="AAC150" s="100"/>
      <c r="AAD150" s="100"/>
      <c r="AAE150" s="100"/>
      <c r="AAF150" s="100"/>
      <c r="AAG150" s="100"/>
      <c r="AAH150" s="100"/>
      <c r="AAI150" s="100"/>
      <c r="AAJ150" s="100"/>
      <c r="AAK150" s="100"/>
      <c r="AAL150" s="100"/>
      <c r="AAM150" s="100"/>
      <c r="AAN150" s="100"/>
      <c r="AAO150" s="100"/>
      <c r="AAP150" s="100"/>
      <c r="AAQ150" s="100"/>
      <c r="AAR150" s="100"/>
      <c r="AAS150" s="100"/>
      <c r="AAT150" s="100"/>
      <c r="AAU150" s="100"/>
      <c r="AAV150" s="100"/>
      <c r="AAW150" s="100"/>
      <c r="AAX150" s="100"/>
      <c r="AAY150" s="100"/>
      <c r="AAZ150" s="100"/>
      <c r="ABA150" s="100"/>
      <c r="ABB150" s="100"/>
      <c r="ABC150" s="100"/>
      <c r="ABD150" s="100"/>
      <c r="ABE150" s="100"/>
      <c r="ABF150" s="100"/>
      <c r="ABG150" s="100"/>
      <c r="ABH150" s="100"/>
      <c r="ABI150" s="100"/>
      <c r="ABJ150" s="100"/>
      <c r="ABK150" s="100"/>
      <c r="ABL150" s="100"/>
      <c r="ABM150" s="100"/>
      <c r="ABN150" s="100"/>
      <c r="ABO150" s="100"/>
      <c r="ABP150" s="100"/>
      <c r="ABQ150" s="100"/>
      <c r="ABR150" s="100"/>
      <c r="ABS150" s="100"/>
      <c r="ABT150" s="100"/>
      <c r="ABU150" s="100"/>
      <c r="ABV150" s="100"/>
      <c r="ABW150" s="100"/>
      <c r="ABX150" s="100"/>
      <c r="ABY150" s="100"/>
      <c r="ABZ150" s="100"/>
      <c r="ACA150" s="100"/>
      <c r="ACB150" s="100"/>
      <c r="ACC150" s="100"/>
      <c r="ACD150" s="100"/>
      <c r="ACE150" s="100"/>
      <c r="ACF150" s="100"/>
      <c r="ACG150" s="100"/>
      <c r="ACH150" s="100"/>
      <c r="ACI150" s="100"/>
      <c r="ACJ150" s="100"/>
      <c r="ACK150" s="100"/>
      <c r="ACL150" s="100"/>
      <c r="ACM150" s="100"/>
      <c r="ACN150" s="100"/>
      <c r="ACO150" s="100"/>
      <c r="ACP150" s="100"/>
      <c r="ACQ150" s="100"/>
      <c r="ACR150" s="100"/>
      <c r="ACS150" s="100"/>
      <c r="ACT150" s="100"/>
      <c r="ACU150" s="100"/>
      <c r="ACV150" s="100"/>
      <c r="ACW150" s="100"/>
      <c r="ACX150" s="100"/>
      <c r="ACY150" s="100"/>
      <c r="ACZ150" s="100"/>
      <c r="ADA150" s="100"/>
      <c r="ADB150" s="100"/>
      <c r="ADC150" s="100"/>
      <c r="ADD150" s="100"/>
      <c r="ADE150" s="100"/>
      <c r="ADF150" s="100"/>
      <c r="ADG150" s="100"/>
      <c r="ADH150" s="100"/>
      <c r="ADI150" s="100"/>
      <c r="ADJ150" s="100"/>
      <c r="ADK150" s="100"/>
      <c r="ADL150" s="100"/>
      <c r="ADM150" s="100"/>
      <c r="ADN150" s="100"/>
      <c r="ADO150" s="100"/>
      <c r="ADP150" s="100"/>
      <c r="ADQ150" s="100"/>
      <c r="ADR150" s="100"/>
      <c r="ADS150" s="100"/>
      <c r="ADT150" s="100"/>
      <c r="ADU150" s="100"/>
      <c r="ADV150" s="100"/>
      <c r="ADW150" s="100"/>
      <c r="ADX150" s="100"/>
      <c r="ADY150" s="100"/>
      <c r="ADZ150" s="100"/>
      <c r="AEA150" s="100"/>
      <c r="AEB150" s="100"/>
      <c r="AEC150" s="100"/>
      <c r="AED150" s="100"/>
      <c r="AEE150" s="100"/>
      <c r="AEF150" s="100"/>
      <c r="AEG150" s="100"/>
      <c r="AEH150" s="100"/>
      <c r="AEI150" s="100"/>
      <c r="AEJ150" s="100"/>
      <c r="AEK150" s="100"/>
      <c r="AEL150" s="100"/>
      <c r="AEM150" s="100"/>
      <c r="AEN150" s="100"/>
      <c r="AEO150" s="100"/>
      <c r="AEP150" s="100"/>
      <c r="AEQ150" s="100"/>
      <c r="AER150" s="100"/>
      <c r="AES150" s="100"/>
      <c r="AET150" s="100"/>
      <c r="AEU150" s="100"/>
      <c r="AEV150" s="100"/>
      <c r="AEW150" s="100"/>
      <c r="AEX150" s="100"/>
      <c r="AEY150" s="100"/>
      <c r="AEZ150" s="100"/>
      <c r="AFA150" s="100"/>
      <c r="AFB150" s="100"/>
      <c r="AFC150" s="100"/>
      <c r="AFD150" s="100"/>
      <c r="AFE150" s="100"/>
      <c r="AFF150" s="100"/>
      <c r="AFG150" s="100"/>
      <c r="AFH150" s="100"/>
      <c r="AFI150" s="100"/>
      <c r="AFJ150" s="100"/>
      <c r="AFK150" s="100"/>
      <c r="AFL150" s="100"/>
      <c r="AFM150" s="100"/>
      <c r="AFN150" s="100"/>
      <c r="AFO150" s="100"/>
      <c r="AFP150" s="100"/>
      <c r="AFQ150" s="100"/>
      <c r="AFR150" s="100"/>
      <c r="AFS150" s="100"/>
      <c r="AFT150" s="100"/>
      <c r="AFU150" s="100"/>
      <c r="AFV150" s="100"/>
      <c r="AFW150" s="100"/>
      <c r="AFX150" s="100"/>
      <c r="AFY150" s="100"/>
      <c r="AFZ150" s="100"/>
      <c r="AGA150" s="100"/>
      <c r="AGB150" s="100"/>
      <c r="AGC150" s="100"/>
      <c r="AGD150" s="100"/>
      <c r="AGE150" s="100"/>
      <c r="AGF150" s="100"/>
      <c r="AGG150" s="100"/>
      <c r="AGH150" s="100"/>
      <c r="AGI150" s="100"/>
      <c r="AGJ150" s="100"/>
      <c r="AGK150" s="100"/>
      <c r="AGL150" s="100"/>
      <c r="AGM150" s="100"/>
      <c r="AGN150" s="100"/>
      <c r="AGO150" s="100"/>
      <c r="AGP150" s="100"/>
      <c r="AGQ150" s="100"/>
      <c r="AGR150" s="100"/>
      <c r="AGS150" s="100"/>
      <c r="AGT150" s="100"/>
      <c r="AGU150" s="100"/>
      <c r="AGV150" s="100"/>
      <c r="AGW150" s="100"/>
      <c r="AGX150" s="100"/>
      <c r="AGY150" s="100"/>
      <c r="AGZ150" s="100"/>
      <c r="AHA150" s="100"/>
      <c r="AHB150" s="100"/>
      <c r="AHC150" s="100"/>
      <c r="AHD150" s="100"/>
      <c r="AHE150" s="100"/>
      <c r="AHF150" s="100"/>
      <c r="AHG150" s="100"/>
      <c r="AHH150" s="100"/>
      <c r="AHI150" s="100"/>
      <c r="AHJ150" s="100"/>
      <c r="AHK150" s="100"/>
      <c r="AHL150" s="100"/>
      <c r="AHM150" s="100"/>
      <c r="AHN150" s="100"/>
      <c r="AHO150" s="100"/>
      <c r="AHP150" s="100"/>
      <c r="AHQ150" s="100"/>
      <c r="AHR150" s="100"/>
      <c r="AHS150" s="100"/>
      <c r="AHT150" s="100"/>
      <c r="AHU150" s="100"/>
      <c r="AHV150" s="100"/>
      <c r="AHW150" s="100"/>
      <c r="AHX150" s="100"/>
      <c r="AHY150" s="100"/>
      <c r="AHZ150" s="100"/>
      <c r="AIA150" s="100"/>
      <c r="AIB150" s="100"/>
      <c r="AIC150" s="100"/>
      <c r="AID150" s="100"/>
      <c r="AIE150" s="100"/>
      <c r="AIF150" s="100"/>
      <c r="AIG150" s="100"/>
      <c r="AIH150" s="100"/>
      <c r="AII150" s="100"/>
      <c r="AIJ150" s="100"/>
      <c r="AIK150" s="100"/>
      <c r="AIL150" s="100"/>
      <c r="AIM150" s="100"/>
      <c r="AIN150" s="100"/>
      <c r="AIO150" s="100"/>
      <c r="AIP150" s="100"/>
      <c r="AIQ150" s="100"/>
      <c r="AIR150" s="100"/>
      <c r="AIS150" s="100"/>
      <c r="AIT150" s="100"/>
      <c r="AIU150" s="100"/>
      <c r="AIV150" s="100"/>
      <c r="AIW150" s="100"/>
      <c r="AIX150" s="100"/>
      <c r="AIY150" s="100"/>
      <c r="AIZ150" s="100"/>
      <c r="AJA150" s="100"/>
      <c r="AJB150" s="100"/>
      <c r="AJC150" s="100"/>
      <c r="AJD150" s="100"/>
      <c r="AJE150" s="100"/>
      <c r="AJF150" s="100"/>
      <c r="AJG150" s="100"/>
      <c r="AJH150" s="100"/>
      <c r="AJI150" s="100"/>
      <c r="AJJ150" s="100"/>
      <c r="AJK150" s="100"/>
      <c r="AJL150" s="100"/>
      <c r="AJM150" s="100"/>
      <c r="AJN150" s="100"/>
      <c r="AJO150" s="100"/>
      <c r="AJP150" s="100"/>
      <c r="AJQ150" s="100"/>
      <c r="AJR150" s="100"/>
      <c r="AJS150" s="100"/>
      <c r="AJT150" s="100"/>
      <c r="AJU150" s="100"/>
      <c r="AJV150" s="100"/>
      <c r="AJW150" s="100"/>
      <c r="AJX150" s="100"/>
      <c r="AJY150" s="100"/>
      <c r="AJZ150" s="100"/>
      <c r="AKA150" s="100"/>
      <c r="AKB150" s="100"/>
      <c r="AKC150" s="100"/>
      <c r="AKD150" s="100"/>
      <c r="AKE150" s="100"/>
      <c r="AKF150" s="100"/>
      <c r="AKG150" s="100"/>
      <c r="AKH150" s="100"/>
      <c r="AKI150" s="100"/>
      <c r="AKJ150" s="100"/>
      <c r="AKK150" s="100"/>
      <c r="AKL150" s="100"/>
      <c r="AKM150" s="100"/>
      <c r="AKN150" s="100"/>
      <c r="AKO150" s="100"/>
      <c r="AKP150" s="100"/>
      <c r="AKQ150" s="100"/>
      <c r="AKR150" s="100"/>
      <c r="AKS150" s="100"/>
      <c r="AKT150" s="100"/>
      <c r="AKU150" s="100"/>
      <c r="AKV150" s="100"/>
      <c r="AKW150" s="100"/>
      <c r="AKX150" s="100"/>
      <c r="AKY150" s="100"/>
      <c r="AKZ150" s="100"/>
      <c r="ALA150" s="100"/>
      <c r="ALB150" s="100"/>
      <c r="ALC150" s="100"/>
      <c r="ALD150" s="100"/>
      <c r="ALE150" s="100"/>
      <c r="ALF150" s="100"/>
      <c r="ALG150" s="100"/>
      <c r="ALH150" s="100"/>
      <c r="ALI150" s="100"/>
      <c r="ALJ150" s="100"/>
      <c r="ALK150" s="100"/>
      <c r="ALL150" s="100"/>
      <c r="ALM150" s="100"/>
      <c r="ALN150" s="100"/>
      <c r="ALO150" s="100"/>
      <c r="ALP150" s="100"/>
      <c r="ALQ150" s="100"/>
      <c r="ALR150" s="100"/>
      <c r="ALS150" s="100"/>
      <c r="ALT150" s="100"/>
      <c r="ALU150" s="100"/>
      <c r="ALV150" s="100"/>
      <c r="ALW150" s="100"/>
      <c r="ALX150" s="100"/>
      <c r="ALY150" s="100"/>
      <c r="ALZ150" s="100"/>
      <c r="AMA150" s="100"/>
      <c r="AMB150" s="100"/>
      <c r="AMC150" s="100"/>
      <c r="AMD150" s="100"/>
      <c r="AME150" s="100"/>
      <c r="AMF150" s="100"/>
      <c r="AMG150" s="100"/>
      <c r="AMH150" s="100"/>
      <c r="AMI150" s="100"/>
    </row>
    <row r="151" spans="1:1023" s="284" customFormat="1" ht="27.6" customHeight="1" x14ac:dyDescent="0.2">
      <c r="A151" s="164">
        <v>6</v>
      </c>
      <c r="B151" s="165" t="s">
        <v>230</v>
      </c>
      <c r="C151" s="164">
        <v>2017</v>
      </c>
      <c r="D151" s="179">
        <v>289417.95</v>
      </c>
      <c r="E151" s="167"/>
      <c r="F151" s="166"/>
      <c r="G151" s="178"/>
      <c r="H151" s="166"/>
      <c r="I151" s="99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0"/>
      <c r="FG151" s="100"/>
      <c r="FH151" s="100"/>
      <c r="FI151" s="100"/>
      <c r="FJ151" s="100"/>
      <c r="FK151" s="100"/>
      <c r="FL151" s="100"/>
      <c r="FM151" s="100"/>
      <c r="FN151" s="100"/>
      <c r="FO151" s="100"/>
      <c r="FP151" s="100"/>
      <c r="FQ151" s="100"/>
      <c r="FR151" s="100"/>
      <c r="FS151" s="100"/>
      <c r="FT151" s="100"/>
      <c r="FU151" s="100"/>
      <c r="FV151" s="100"/>
      <c r="FW151" s="100"/>
      <c r="FX151" s="100"/>
      <c r="FY151" s="100"/>
      <c r="FZ151" s="100"/>
      <c r="GA151" s="100"/>
      <c r="GB151" s="100"/>
      <c r="GC151" s="100"/>
      <c r="GD151" s="100"/>
      <c r="GE151" s="100"/>
      <c r="GF151" s="100"/>
      <c r="GG151" s="100"/>
      <c r="GH151" s="100"/>
      <c r="GI151" s="100"/>
      <c r="GJ151" s="100"/>
      <c r="GK151" s="100"/>
      <c r="GL151" s="100"/>
      <c r="GM151" s="100"/>
      <c r="GN151" s="100"/>
      <c r="GO151" s="100"/>
      <c r="GP151" s="100"/>
      <c r="GQ151" s="100"/>
      <c r="GR151" s="100"/>
      <c r="GS151" s="100"/>
      <c r="GT151" s="100"/>
      <c r="GU151" s="100"/>
      <c r="GV151" s="100"/>
      <c r="GW151" s="100"/>
      <c r="GX151" s="100"/>
      <c r="GY151" s="100"/>
      <c r="GZ151" s="100"/>
      <c r="HA151" s="100"/>
      <c r="HB151" s="100"/>
      <c r="HC151" s="100"/>
      <c r="HD151" s="100"/>
      <c r="HE151" s="100"/>
      <c r="HF151" s="100"/>
      <c r="HG151" s="100"/>
      <c r="HH151" s="100"/>
      <c r="HI151" s="100"/>
      <c r="HJ151" s="100"/>
      <c r="HK151" s="100"/>
      <c r="HL151" s="100"/>
      <c r="HM151" s="100"/>
      <c r="HN151" s="100"/>
      <c r="HO151" s="100"/>
      <c r="HP151" s="100"/>
      <c r="HQ151" s="100"/>
      <c r="HR151" s="100"/>
      <c r="HS151" s="100"/>
      <c r="HT151" s="100"/>
      <c r="HU151" s="100"/>
      <c r="HV151" s="100"/>
      <c r="HW151" s="100"/>
      <c r="HX151" s="100"/>
      <c r="HY151" s="100"/>
      <c r="HZ151" s="100"/>
      <c r="IA151" s="100"/>
      <c r="IB151" s="100"/>
      <c r="IC151" s="100"/>
      <c r="ID151" s="100"/>
      <c r="IE151" s="100"/>
      <c r="IF151" s="100"/>
      <c r="IG151" s="100"/>
      <c r="IH151" s="100"/>
      <c r="II151" s="100"/>
      <c r="IJ151" s="100"/>
      <c r="IK151" s="100"/>
      <c r="IL151" s="100"/>
      <c r="IM151" s="100"/>
      <c r="IN151" s="100"/>
      <c r="IO151" s="100"/>
      <c r="IP151" s="100"/>
      <c r="IQ151" s="100"/>
      <c r="IR151" s="100"/>
      <c r="IS151" s="100"/>
      <c r="IT151" s="100"/>
      <c r="IU151" s="100"/>
      <c r="IV151" s="100"/>
      <c r="IW151" s="100"/>
      <c r="IX151" s="100"/>
      <c r="IY151" s="100"/>
      <c r="IZ151" s="100"/>
      <c r="JA151" s="100"/>
      <c r="JB151" s="100"/>
      <c r="JC151" s="100"/>
      <c r="JD151" s="100"/>
      <c r="JE151" s="100"/>
      <c r="JF151" s="100"/>
      <c r="JG151" s="100"/>
      <c r="JH151" s="100"/>
      <c r="JI151" s="100"/>
      <c r="JJ151" s="100"/>
      <c r="JK151" s="100"/>
      <c r="JL151" s="100"/>
      <c r="JM151" s="100"/>
      <c r="JN151" s="100"/>
      <c r="JO151" s="100"/>
      <c r="JP151" s="100"/>
      <c r="JQ151" s="100"/>
      <c r="JR151" s="100"/>
      <c r="JS151" s="100"/>
      <c r="JT151" s="100"/>
      <c r="JU151" s="100"/>
      <c r="JV151" s="100"/>
      <c r="JW151" s="100"/>
      <c r="JX151" s="100"/>
      <c r="JY151" s="100"/>
      <c r="JZ151" s="100"/>
      <c r="KA151" s="100"/>
      <c r="KB151" s="100"/>
      <c r="KC151" s="100"/>
      <c r="KD151" s="100"/>
      <c r="KE151" s="100"/>
      <c r="KF151" s="100"/>
      <c r="KG151" s="100"/>
      <c r="KH151" s="100"/>
      <c r="KI151" s="100"/>
      <c r="KJ151" s="100"/>
      <c r="KK151" s="100"/>
      <c r="KL151" s="100"/>
      <c r="KM151" s="100"/>
      <c r="KN151" s="100"/>
      <c r="KO151" s="100"/>
      <c r="KP151" s="100"/>
      <c r="KQ151" s="100"/>
      <c r="KR151" s="100"/>
      <c r="KS151" s="100"/>
      <c r="KT151" s="100"/>
      <c r="KU151" s="100"/>
      <c r="KV151" s="100"/>
      <c r="KW151" s="100"/>
      <c r="KX151" s="100"/>
      <c r="KY151" s="100"/>
      <c r="KZ151" s="100"/>
      <c r="LA151" s="100"/>
      <c r="LB151" s="100"/>
      <c r="LC151" s="100"/>
      <c r="LD151" s="100"/>
      <c r="LE151" s="100"/>
      <c r="LF151" s="100"/>
      <c r="LG151" s="100"/>
      <c r="LH151" s="100"/>
      <c r="LI151" s="100"/>
      <c r="LJ151" s="100"/>
      <c r="LK151" s="100"/>
      <c r="LL151" s="100"/>
      <c r="LM151" s="100"/>
      <c r="LN151" s="100"/>
      <c r="LO151" s="100"/>
      <c r="LP151" s="100"/>
      <c r="LQ151" s="100"/>
      <c r="LR151" s="100"/>
      <c r="LS151" s="100"/>
      <c r="LT151" s="100"/>
      <c r="LU151" s="100"/>
      <c r="LV151" s="100"/>
      <c r="LW151" s="100"/>
      <c r="LX151" s="100"/>
      <c r="LY151" s="100"/>
      <c r="LZ151" s="100"/>
      <c r="MA151" s="100"/>
      <c r="MB151" s="100"/>
      <c r="MC151" s="100"/>
      <c r="MD151" s="100"/>
      <c r="ME151" s="100"/>
      <c r="MF151" s="100"/>
      <c r="MG151" s="100"/>
      <c r="MH151" s="100"/>
      <c r="MI151" s="100"/>
      <c r="MJ151" s="100"/>
      <c r="MK151" s="100"/>
      <c r="ML151" s="100"/>
      <c r="MM151" s="100"/>
      <c r="MN151" s="100"/>
      <c r="MO151" s="100"/>
      <c r="MP151" s="100"/>
      <c r="MQ151" s="100"/>
      <c r="MR151" s="100"/>
      <c r="MS151" s="100"/>
      <c r="MT151" s="100"/>
      <c r="MU151" s="100"/>
      <c r="MV151" s="100"/>
      <c r="MW151" s="100"/>
      <c r="MX151" s="100"/>
      <c r="MY151" s="100"/>
      <c r="MZ151" s="100"/>
      <c r="NA151" s="100"/>
      <c r="NB151" s="100"/>
      <c r="NC151" s="100"/>
      <c r="ND151" s="100"/>
      <c r="NE151" s="100"/>
      <c r="NF151" s="100"/>
      <c r="NG151" s="100"/>
      <c r="NH151" s="100"/>
      <c r="NI151" s="100"/>
      <c r="NJ151" s="100"/>
      <c r="NK151" s="100"/>
      <c r="NL151" s="100"/>
      <c r="NM151" s="100"/>
      <c r="NN151" s="100"/>
      <c r="NO151" s="100"/>
      <c r="NP151" s="100"/>
      <c r="NQ151" s="100"/>
      <c r="NR151" s="100"/>
      <c r="NS151" s="100"/>
      <c r="NT151" s="100"/>
      <c r="NU151" s="100"/>
      <c r="NV151" s="100"/>
      <c r="NW151" s="100"/>
      <c r="NX151" s="100"/>
      <c r="NY151" s="100"/>
      <c r="NZ151" s="100"/>
      <c r="OA151" s="100"/>
      <c r="OB151" s="100"/>
      <c r="OC151" s="100"/>
      <c r="OD151" s="100"/>
      <c r="OE151" s="100"/>
      <c r="OF151" s="100"/>
      <c r="OG151" s="100"/>
      <c r="OH151" s="100"/>
      <c r="OI151" s="100"/>
      <c r="OJ151" s="100"/>
      <c r="OK151" s="100"/>
      <c r="OL151" s="100"/>
      <c r="OM151" s="100"/>
      <c r="ON151" s="100"/>
      <c r="OO151" s="100"/>
      <c r="OP151" s="100"/>
      <c r="OQ151" s="100"/>
      <c r="OR151" s="100"/>
      <c r="OS151" s="100"/>
      <c r="OT151" s="100"/>
      <c r="OU151" s="100"/>
      <c r="OV151" s="100"/>
      <c r="OW151" s="100"/>
      <c r="OX151" s="100"/>
      <c r="OY151" s="100"/>
      <c r="OZ151" s="100"/>
      <c r="PA151" s="100"/>
      <c r="PB151" s="100"/>
      <c r="PC151" s="100"/>
      <c r="PD151" s="100"/>
      <c r="PE151" s="100"/>
      <c r="PF151" s="100"/>
      <c r="PG151" s="100"/>
      <c r="PH151" s="100"/>
      <c r="PI151" s="100"/>
      <c r="PJ151" s="100"/>
      <c r="PK151" s="100"/>
      <c r="PL151" s="100"/>
      <c r="PM151" s="100"/>
      <c r="PN151" s="100"/>
      <c r="PO151" s="100"/>
      <c r="PP151" s="100"/>
      <c r="PQ151" s="100"/>
      <c r="PR151" s="100"/>
      <c r="PS151" s="100"/>
      <c r="PT151" s="100"/>
      <c r="PU151" s="100"/>
      <c r="PV151" s="100"/>
      <c r="PW151" s="100"/>
      <c r="PX151" s="100"/>
      <c r="PY151" s="100"/>
      <c r="PZ151" s="100"/>
      <c r="QA151" s="100"/>
      <c r="QB151" s="100"/>
      <c r="QC151" s="100"/>
      <c r="QD151" s="100"/>
      <c r="QE151" s="100"/>
      <c r="QF151" s="100"/>
      <c r="QG151" s="100"/>
      <c r="QH151" s="100"/>
      <c r="QI151" s="100"/>
      <c r="QJ151" s="100"/>
      <c r="QK151" s="100"/>
      <c r="QL151" s="100"/>
      <c r="QM151" s="100"/>
      <c r="QN151" s="100"/>
      <c r="QO151" s="100"/>
      <c r="QP151" s="100"/>
      <c r="QQ151" s="100"/>
      <c r="QR151" s="100"/>
      <c r="QS151" s="100"/>
      <c r="QT151" s="100"/>
      <c r="QU151" s="100"/>
      <c r="QV151" s="100"/>
      <c r="QW151" s="100"/>
      <c r="QX151" s="100"/>
      <c r="QY151" s="100"/>
      <c r="QZ151" s="100"/>
      <c r="RA151" s="100"/>
      <c r="RB151" s="100"/>
      <c r="RC151" s="100"/>
      <c r="RD151" s="100"/>
      <c r="RE151" s="100"/>
      <c r="RF151" s="100"/>
      <c r="RG151" s="100"/>
      <c r="RH151" s="100"/>
      <c r="RI151" s="100"/>
      <c r="RJ151" s="100"/>
      <c r="RK151" s="100"/>
      <c r="RL151" s="100"/>
      <c r="RM151" s="100"/>
      <c r="RN151" s="100"/>
      <c r="RO151" s="100"/>
      <c r="RP151" s="100"/>
      <c r="RQ151" s="100"/>
      <c r="RR151" s="100"/>
      <c r="RS151" s="100"/>
      <c r="RT151" s="100"/>
      <c r="RU151" s="100"/>
      <c r="RV151" s="100"/>
      <c r="RW151" s="100"/>
      <c r="RX151" s="100"/>
      <c r="RY151" s="100"/>
      <c r="RZ151" s="100"/>
      <c r="SA151" s="100"/>
      <c r="SB151" s="100"/>
      <c r="SC151" s="100"/>
      <c r="SD151" s="100"/>
      <c r="SE151" s="100"/>
      <c r="SF151" s="100"/>
      <c r="SG151" s="100"/>
      <c r="SH151" s="100"/>
      <c r="SI151" s="100"/>
      <c r="SJ151" s="100"/>
      <c r="SK151" s="100"/>
      <c r="SL151" s="100"/>
      <c r="SM151" s="100"/>
      <c r="SN151" s="100"/>
      <c r="SO151" s="100"/>
      <c r="SP151" s="100"/>
      <c r="SQ151" s="100"/>
      <c r="SR151" s="100"/>
      <c r="SS151" s="100"/>
      <c r="ST151" s="100"/>
      <c r="SU151" s="100"/>
      <c r="SV151" s="100"/>
      <c r="SW151" s="100"/>
      <c r="SX151" s="100"/>
      <c r="SY151" s="100"/>
      <c r="SZ151" s="100"/>
      <c r="TA151" s="100"/>
      <c r="TB151" s="100"/>
      <c r="TC151" s="100"/>
      <c r="TD151" s="100"/>
      <c r="TE151" s="100"/>
      <c r="TF151" s="100"/>
      <c r="TG151" s="100"/>
      <c r="TH151" s="100"/>
      <c r="TI151" s="100"/>
      <c r="TJ151" s="100"/>
      <c r="TK151" s="100"/>
      <c r="TL151" s="100"/>
      <c r="TM151" s="100"/>
      <c r="TN151" s="100"/>
      <c r="TO151" s="100"/>
      <c r="TP151" s="100"/>
      <c r="TQ151" s="100"/>
      <c r="TR151" s="100"/>
      <c r="TS151" s="100"/>
      <c r="TT151" s="100"/>
      <c r="TU151" s="100"/>
      <c r="TV151" s="100"/>
      <c r="TW151" s="100"/>
      <c r="TX151" s="100"/>
      <c r="TY151" s="100"/>
      <c r="TZ151" s="100"/>
      <c r="UA151" s="100"/>
      <c r="UB151" s="100"/>
      <c r="UC151" s="100"/>
      <c r="UD151" s="100"/>
      <c r="UE151" s="100"/>
      <c r="UF151" s="100"/>
      <c r="UG151" s="100"/>
      <c r="UH151" s="100"/>
      <c r="UI151" s="100"/>
      <c r="UJ151" s="100"/>
      <c r="UK151" s="100"/>
      <c r="UL151" s="100"/>
      <c r="UM151" s="100"/>
      <c r="UN151" s="100"/>
      <c r="UO151" s="100"/>
      <c r="UP151" s="100"/>
      <c r="UQ151" s="100"/>
      <c r="UR151" s="100"/>
      <c r="US151" s="100"/>
      <c r="UT151" s="100"/>
      <c r="UU151" s="100"/>
      <c r="UV151" s="100"/>
      <c r="UW151" s="100"/>
      <c r="UX151" s="100"/>
      <c r="UY151" s="100"/>
      <c r="UZ151" s="100"/>
      <c r="VA151" s="100"/>
      <c r="VB151" s="100"/>
      <c r="VC151" s="100"/>
      <c r="VD151" s="100"/>
      <c r="VE151" s="100"/>
      <c r="VF151" s="100"/>
      <c r="VG151" s="100"/>
      <c r="VH151" s="100"/>
      <c r="VI151" s="100"/>
      <c r="VJ151" s="100"/>
      <c r="VK151" s="100"/>
      <c r="VL151" s="100"/>
      <c r="VM151" s="100"/>
      <c r="VN151" s="100"/>
      <c r="VO151" s="100"/>
      <c r="VP151" s="100"/>
      <c r="VQ151" s="100"/>
      <c r="VR151" s="100"/>
      <c r="VS151" s="100"/>
      <c r="VT151" s="100"/>
      <c r="VU151" s="100"/>
      <c r="VV151" s="100"/>
      <c r="VW151" s="100"/>
      <c r="VX151" s="100"/>
      <c r="VY151" s="100"/>
      <c r="VZ151" s="100"/>
      <c r="WA151" s="100"/>
      <c r="WB151" s="100"/>
      <c r="WC151" s="100"/>
      <c r="WD151" s="100"/>
      <c r="WE151" s="100"/>
      <c r="WF151" s="100"/>
      <c r="WG151" s="100"/>
      <c r="WH151" s="100"/>
      <c r="WI151" s="100"/>
      <c r="WJ151" s="100"/>
      <c r="WK151" s="100"/>
      <c r="WL151" s="100"/>
      <c r="WM151" s="100"/>
      <c r="WN151" s="100"/>
      <c r="WO151" s="100"/>
      <c r="WP151" s="100"/>
      <c r="WQ151" s="100"/>
      <c r="WR151" s="100"/>
      <c r="WS151" s="100"/>
      <c r="WT151" s="100"/>
      <c r="WU151" s="100"/>
      <c r="WV151" s="100"/>
      <c r="WW151" s="100"/>
      <c r="WX151" s="100"/>
      <c r="WY151" s="100"/>
      <c r="WZ151" s="100"/>
      <c r="XA151" s="100"/>
      <c r="XB151" s="100"/>
      <c r="XC151" s="100"/>
      <c r="XD151" s="100"/>
      <c r="XE151" s="100"/>
      <c r="XF151" s="100"/>
      <c r="XG151" s="100"/>
      <c r="XH151" s="100"/>
      <c r="XI151" s="100"/>
      <c r="XJ151" s="100"/>
      <c r="XK151" s="100"/>
      <c r="XL151" s="100"/>
      <c r="XM151" s="100"/>
      <c r="XN151" s="100"/>
      <c r="XO151" s="100"/>
      <c r="XP151" s="100"/>
      <c r="XQ151" s="100"/>
      <c r="XR151" s="100"/>
      <c r="XS151" s="100"/>
      <c r="XT151" s="100"/>
      <c r="XU151" s="100"/>
      <c r="XV151" s="100"/>
      <c r="XW151" s="100"/>
      <c r="XX151" s="100"/>
      <c r="XY151" s="100"/>
      <c r="XZ151" s="100"/>
      <c r="YA151" s="100"/>
      <c r="YB151" s="100"/>
      <c r="YC151" s="100"/>
      <c r="YD151" s="100"/>
      <c r="YE151" s="100"/>
      <c r="YF151" s="100"/>
      <c r="YG151" s="100"/>
      <c r="YH151" s="100"/>
      <c r="YI151" s="100"/>
      <c r="YJ151" s="100"/>
      <c r="YK151" s="100"/>
      <c r="YL151" s="100"/>
      <c r="YM151" s="100"/>
      <c r="YN151" s="100"/>
      <c r="YO151" s="100"/>
      <c r="YP151" s="100"/>
      <c r="YQ151" s="100"/>
      <c r="YR151" s="100"/>
      <c r="YS151" s="100"/>
      <c r="YT151" s="100"/>
      <c r="YU151" s="100"/>
      <c r="YV151" s="100"/>
      <c r="YW151" s="100"/>
      <c r="YX151" s="100"/>
      <c r="YY151" s="100"/>
      <c r="YZ151" s="100"/>
      <c r="ZA151" s="100"/>
      <c r="ZB151" s="100"/>
      <c r="ZC151" s="100"/>
      <c r="ZD151" s="100"/>
      <c r="ZE151" s="100"/>
      <c r="ZF151" s="100"/>
      <c r="ZG151" s="100"/>
      <c r="ZH151" s="100"/>
      <c r="ZI151" s="100"/>
      <c r="ZJ151" s="100"/>
      <c r="ZK151" s="100"/>
      <c r="ZL151" s="100"/>
      <c r="ZM151" s="100"/>
      <c r="ZN151" s="100"/>
      <c r="ZO151" s="100"/>
      <c r="ZP151" s="100"/>
      <c r="ZQ151" s="100"/>
      <c r="ZR151" s="100"/>
      <c r="ZS151" s="100"/>
      <c r="ZT151" s="100"/>
      <c r="ZU151" s="100"/>
      <c r="ZV151" s="100"/>
      <c r="ZW151" s="100"/>
      <c r="ZX151" s="100"/>
      <c r="ZY151" s="100"/>
      <c r="ZZ151" s="100"/>
      <c r="AAA151" s="100"/>
      <c r="AAB151" s="100"/>
      <c r="AAC151" s="100"/>
      <c r="AAD151" s="100"/>
      <c r="AAE151" s="100"/>
      <c r="AAF151" s="100"/>
      <c r="AAG151" s="100"/>
      <c r="AAH151" s="100"/>
      <c r="AAI151" s="100"/>
      <c r="AAJ151" s="100"/>
      <c r="AAK151" s="100"/>
      <c r="AAL151" s="100"/>
      <c r="AAM151" s="100"/>
      <c r="AAN151" s="100"/>
      <c r="AAO151" s="100"/>
      <c r="AAP151" s="100"/>
      <c r="AAQ151" s="100"/>
      <c r="AAR151" s="100"/>
      <c r="AAS151" s="100"/>
      <c r="AAT151" s="100"/>
      <c r="AAU151" s="100"/>
      <c r="AAV151" s="100"/>
      <c r="AAW151" s="100"/>
      <c r="AAX151" s="100"/>
      <c r="AAY151" s="100"/>
      <c r="AAZ151" s="100"/>
      <c r="ABA151" s="100"/>
      <c r="ABB151" s="100"/>
      <c r="ABC151" s="100"/>
      <c r="ABD151" s="100"/>
      <c r="ABE151" s="100"/>
      <c r="ABF151" s="100"/>
      <c r="ABG151" s="100"/>
      <c r="ABH151" s="100"/>
      <c r="ABI151" s="100"/>
      <c r="ABJ151" s="100"/>
      <c r="ABK151" s="100"/>
      <c r="ABL151" s="100"/>
      <c r="ABM151" s="100"/>
      <c r="ABN151" s="100"/>
      <c r="ABO151" s="100"/>
      <c r="ABP151" s="100"/>
      <c r="ABQ151" s="100"/>
      <c r="ABR151" s="100"/>
      <c r="ABS151" s="100"/>
      <c r="ABT151" s="100"/>
      <c r="ABU151" s="100"/>
      <c r="ABV151" s="100"/>
      <c r="ABW151" s="100"/>
      <c r="ABX151" s="100"/>
      <c r="ABY151" s="100"/>
      <c r="ABZ151" s="100"/>
      <c r="ACA151" s="100"/>
      <c r="ACB151" s="100"/>
      <c r="ACC151" s="100"/>
      <c r="ACD151" s="100"/>
      <c r="ACE151" s="100"/>
      <c r="ACF151" s="100"/>
      <c r="ACG151" s="100"/>
      <c r="ACH151" s="100"/>
      <c r="ACI151" s="100"/>
      <c r="ACJ151" s="100"/>
      <c r="ACK151" s="100"/>
      <c r="ACL151" s="100"/>
      <c r="ACM151" s="100"/>
      <c r="ACN151" s="100"/>
      <c r="ACO151" s="100"/>
      <c r="ACP151" s="100"/>
      <c r="ACQ151" s="100"/>
      <c r="ACR151" s="100"/>
      <c r="ACS151" s="100"/>
      <c r="ACT151" s="100"/>
      <c r="ACU151" s="100"/>
      <c r="ACV151" s="100"/>
      <c r="ACW151" s="100"/>
      <c r="ACX151" s="100"/>
      <c r="ACY151" s="100"/>
      <c r="ACZ151" s="100"/>
      <c r="ADA151" s="100"/>
      <c r="ADB151" s="100"/>
      <c r="ADC151" s="100"/>
      <c r="ADD151" s="100"/>
      <c r="ADE151" s="100"/>
      <c r="ADF151" s="100"/>
      <c r="ADG151" s="100"/>
      <c r="ADH151" s="100"/>
      <c r="ADI151" s="100"/>
      <c r="ADJ151" s="100"/>
      <c r="ADK151" s="100"/>
      <c r="ADL151" s="100"/>
      <c r="ADM151" s="100"/>
      <c r="ADN151" s="100"/>
      <c r="ADO151" s="100"/>
      <c r="ADP151" s="100"/>
      <c r="ADQ151" s="100"/>
      <c r="ADR151" s="100"/>
      <c r="ADS151" s="100"/>
      <c r="ADT151" s="100"/>
      <c r="ADU151" s="100"/>
      <c r="ADV151" s="100"/>
      <c r="ADW151" s="100"/>
      <c r="ADX151" s="100"/>
      <c r="ADY151" s="100"/>
      <c r="ADZ151" s="100"/>
      <c r="AEA151" s="100"/>
      <c r="AEB151" s="100"/>
      <c r="AEC151" s="100"/>
      <c r="AED151" s="100"/>
      <c r="AEE151" s="100"/>
      <c r="AEF151" s="100"/>
      <c r="AEG151" s="100"/>
      <c r="AEH151" s="100"/>
      <c r="AEI151" s="100"/>
      <c r="AEJ151" s="100"/>
      <c r="AEK151" s="100"/>
      <c r="AEL151" s="100"/>
      <c r="AEM151" s="100"/>
      <c r="AEN151" s="100"/>
      <c r="AEO151" s="100"/>
      <c r="AEP151" s="100"/>
      <c r="AEQ151" s="100"/>
      <c r="AER151" s="100"/>
      <c r="AES151" s="100"/>
      <c r="AET151" s="100"/>
      <c r="AEU151" s="100"/>
      <c r="AEV151" s="100"/>
      <c r="AEW151" s="100"/>
      <c r="AEX151" s="100"/>
      <c r="AEY151" s="100"/>
      <c r="AEZ151" s="100"/>
      <c r="AFA151" s="100"/>
      <c r="AFB151" s="100"/>
      <c r="AFC151" s="100"/>
      <c r="AFD151" s="100"/>
      <c r="AFE151" s="100"/>
      <c r="AFF151" s="100"/>
      <c r="AFG151" s="100"/>
      <c r="AFH151" s="100"/>
      <c r="AFI151" s="100"/>
      <c r="AFJ151" s="100"/>
      <c r="AFK151" s="100"/>
      <c r="AFL151" s="100"/>
      <c r="AFM151" s="100"/>
      <c r="AFN151" s="100"/>
      <c r="AFO151" s="100"/>
      <c r="AFP151" s="100"/>
      <c r="AFQ151" s="100"/>
      <c r="AFR151" s="100"/>
      <c r="AFS151" s="100"/>
      <c r="AFT151" s="100"/>
      <c r="AFU151" s="100"/>
      <c r="AFV151" s="100"/>
      <c r="AFW151" s="100"/>
      <c r="AFX151" s="100"/>
      <c r="AFY151" s="100"/>
      <c r="AFZ151" s="100"/>
      <c r="AGA151" s="100"/>
      <c r="AGB151" s="100"/>
      <c r="AGC151" s="100"/>
      <c r="AGD151" s="100"/>
      <c r="AGE151" s="100"/>
      <c r="AGF151" s="100"/>
      <c r="AGG151" s="100"/>
      <c r="AGH151" s="100"/>
      <c r="AGI151" s="100"/>
      <c r="AGJ151" s="100"/>
      <c r="AGK151" s="100"/>
      <c r="AGL151" s="100"/>
      <c r="AGM151" s="100"/>
      <c r="AGN151" s="100"/>
      <c r="AGO151" s="100"/>
      <c r="AGP151" s="100"/>
      <c r="AGQ151" s="100"/>
      <c r="AGR151" s="100"/>
      <c r="AGS151" s="100"/>
      <c r="AGT151" s="100"/>
      <c r="AGU151" s="100"/>
      <c r="AGV151" s="100"/>
      <c r="AGW151" s="100"/>
      <c r="AGX151" s="100"/>
      <c r="AGY151" s="100"/>
      <c r="AGZ151" s="100"/>
      <c r="AHA151" s="100"/>
      <c r="AHB151" s="100"/>
      <c r="AHC151" s="100"/>
      <c r="AHD151" s="100"/>
      <c r="AHE151" s="100"/>
      <c r="AHF151" s="100"/>
      <c r="AHG151" s="100"/>
      <c r="AHH151" s="100"/>
      <c r="AHI151" s="100"/>
      <c r="AHJ151" s="100"/>
      <c r="AHK151" s="100"/>
      <c r="AHL151" s="100"/>
      <c r="AHM151" s="100"/>
      <c r="AHN151" s="100"/>
      <c r="AHO151" s="100"/>
      <c r="AHP151" s="100"/>
      <c r="AHQ151" s="100"/>
      <c r="AHR151" s="100"/>
      <c r="AHS151" s="100"/>
      <c r="AHT151" s="100"/>
      <c r="AHU151" s="100"/>
      <c r="AHV151" s="100"/>
      <c r="AHW151" s="100"/>
      <c r="AHX151" s="100"/>
      <c r="AHY151" s="100"/>
      <c r="AHZ151" s="100"/>
      <c r="AIA151" s="100"/>
      <c r="AIB151" s="100"/>
      <c r="AIC151" s="100"/>
      <c r="AID151" s="100"/>
      <c r="AIE151" s="100"/>
      <c r="AIF151" s="100"/>
      <c r="AIG151" s="100"/>
      <c r="AIH151" s="100"/>
      <c r="AII151" s="100"/>
      <c r="AIJ151" s="100"/>
      <c r="AIK151" s="100"/>
      <c r="AIL151" s="100"/>
      <c r="AIM151" s="100"/>
      <c r="AIN151" s="100"/>
      <c r="AIO151" s="100"/>
      <c r="AIP151" s="100"/>
      <c r="AIQ151" s="100"/>
      <c r="AIR151" s="100"/>
      <c r="AIS151" s="100"/>
      <c r="AIT151" s="100"/>
      <c r="AIU151" s="100"/>
      <c r="AIV151" s="100"/>
      <c r="AIW151" s="100"/>
      <c r="AIX151" s="100"/>
      <c r="AIY151" s="100"/>
      <c r="AIZ151" s="100"/>
      <c r="AJA151" s="100"/>
      <c r="AJB151" s="100"/>
      <c r="AJC151" s="100"/>
      <c r="AJD151" s="100"/>
      <c r="AJE151" s="100"/>
      <c r="AJF151" s="100"/>
      <c r="AJG151" s="100"/>
      <c r="AJH151" s="100"/>
      <c r="AJI151" s="100"/>
      <c r="AJJ151" s="100"/>
      <c r="AJK151" s="100"/>
      <c r="AJL151" s="100"/>
      <c r="AJM151" s="100"/>
      <c r="AJN151" s="100"/>
      <c r="AJO151" s="100"/>
      <c r="AJP151" s="100"/>
      <c r="AJQ151" s="100"/>
      <c r="AJR151" s="100"/>
      <c r="AJS151" s="100"/>
      <c r="AJT151" s="100"/>
      <c r="AJU151" s="100"/>
      <c r="AJV151" s="100"/>
      <c r="AJW151" s="100"/>
      <c r="AJX151" s="100"/>
      <c r="AJY151" s="100"/>
      <c r="AJZ151" s="100"/>
      <c r="AKA151" s="100"/>
      <c r="AKB151" s="100"/>
      <c r="AKC151" s="100"/>
      <c r="AKD151" s="100"/>
      <c r="AKE151" s="100"/>
      <c r="AKF151" s="100"/>
      <c r="AKG151" s="100"/>
      <c r="AKH151" s="100"/>
      <c r="AKI151" s="100"/>
      <c r="AKJ151" s="100"/>
      <c r="AKK151" s="100"/>
      <c r="AKL151" s="100"/>
      <c r="AKM151" s="100"/>
      <c r="AKN151" s="100"/>
      <c r="AKO151" s="100"/>
      <c r="AKP151" s="100"/>
      <c r="AKQ151" s="100"/>
      <c r="AKR151" s="100"/>
      <c r="AKS151" s="100"/>
      <c r="AKT151" s="100"/>
      <c r="AKU151" s="100"/>
      <c r="AKV151" s="100"/>
      <c r="AKW151" s="100"/>
      <c r="AKX151" s="100"/>
      <c r="AKY151" s="100"/>
      <c r="AKZ151" s="100"/>
      <c r="ALA151" s="100"/>
      <c r="ALB151" s="100"/>
      <c r="ALC151" s="100"/>
      <c r="ALD151" s="100"/>
      <c r="ALE151" s="100"/>
      <c r="ALF151" s="100"/>
      <c r="ALG151" s="100"/>
      <c r="ALH151" s="100"/>
      <c r="ALI151" s="100"/>
      <c r="ALJ151" s="100"/>
      <c r="ALK151" s="100"/>
      <c r="ALL151" s="100"/>
      <c r="ALM151" s="100"/>
      <c r="ALN151" s="100"/>
      <c r="ALO151" s="100"/>
      <c r="ALP151" s="100"/>
      <c r="ALQ151" s="100"/>
      <c r="ALR151" s="100"/>
      <c r="ALS151" s="100"/>
      <c r="ALT151" s="100"/>
      <c r="ALU151" s="100"/>
      <c r="ALV151" s="100"/>
      <c r="ALW151" s="100"/>
      <c r="ALX151" s="100"/>
      <c r="ALY151" s="100"/>
      <c r="ALZ151" s="100"/>
      <c r="AMA151" s="100"/>
      <c r="AMB151" s="100"/>
      <c r="AMC151" s="100"/>
      <c r="AMD151" s="100"/>
      <c r="AME151" s="100"/>
      <c r="AMF151" s="100"/>
      <c r="AMG151" s="100"/>
      <c r="AMH151" s="100"/>
      <c r="AMI151" s="100"/>
    </row>
    <row r="152" spans="1:1023" ht="15" x14ac:dyDescent="0.2">
      <c r="A152" s="716"/>
      <c r="B152" s="789" t="s">
        <v>14</v>
      </c>
      <c r="C152" s="790"/>
      <c r="D152" s="565">
        <f>SUM(D147:D151)</f>
        <v>933092.6399999999</v>
      </c>
      <c r="E152" s="42"/>
      <c r="F152" s="42"/>
      <c r="G152" s="43"/>
      <c r="H152" s="41"/>
    </row>
    <row r="153" spans="1:1023" ht="25.9" customHeight="1" x14ac:dyDescent="0.2">
      <c r="A153" s="154" t="s">
        <v>245</v>
      </c>
      <c r="B153" s="774" t="s">
        <v>246</v>
      </c>
      <c r="C153" s="775"/>
      <c r="D153" s="775"/>
      <c r="E153" s="775"/>
      <c r="F153" s="775"/>
      <c r="G153" s="776"/>
      <c r="H153" s="155" t="s">
        <v>767</v>
      </c>
    </row>
    <row r="154" spans="1:1023" s="284" customFormat="1" ht="24.6" customHeight="1" x14ac:dyDescent="0.2">
      <c r="A154" s="306">
        <v>1</v>
      </c>
      <c r="B154" s="307" t="s">
        <v>247</v>
      </c>
      <c r="C154" s="306"/>
      <c r="D154" s="308"/>
      <c r="E154" s="587"/>
      <c r="F154" s="305"/>
      <c r="G154" s="309"/>
      <c r="H154" s="300" t="s">
        <v>48</v>
      </c>
      <c r="I154" s="99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00"/>
      <c r="EZ154" s="100"/>
      <c r="FA154" s="100"/>
      <c r="FB154" s="100"/>
      <c r="FC154" s="100"/>
      <c r="FD154" s="100"/>
      <c r="FE154" s="100"/>
      <c r="FF154" s="100"/>
      <c r="FG154" s="100"/>
      <c r="FH154" s="100"/>
      <c r="FI154" s="100"/>
      <c r="FJ154" s="100"/>
      <c r="FK154" s="100"/>
      <c r="FL154" s="100"/>
      <c r="FM154" s="100"/>
      <c r="FN154" s="100"/>
      <c r="FO154" s="100"/>
      <c r="FP154" s="100"/>
      <c r="FQ154" s="100"/>
      <c r="FR154" s="100"/>
      <c r="FS154" s="100"/>
      <c r="FT154" s="100"/>
      <c r="FU154" s="100"/>
      <c r="FV154" s="100"/>
      <c r="FW154" s="100"/>
      <c r="FX154" s="100"/>
      <c r="FY154" s="100"/>
      <c r="FZ154" s="100"/>
      <c r="GA154" s="100"/>
      <c r="GB154" s="100"/>
      <c r="GC154" s="100"/>
      <c r="GD154" s="100"/>
      <c r="GE154" s="100"/>
      <c r="GF154" s="100"/>
      <c r="GG154" s="100"/>
      <c r="GH154" s="100"/>
      <c r="GI154" s="100"/>
      <c r="GJ154" s="100"/>
      <c r="GK154" s="100"/>
      <c r="GL154" s="100"/>
      <c r="GM154" s="100"/>
      <c r="GN154" s="100"/>
      <c r="GO154" s="100"/>
      <c r="GP154" s="100"/>
      <c r="GQ154" s="100"/>
      <c r="GR154" s="100"/>
      <c r="GS154" s="100"/>
      <c r="GT154" s="100"/>
      <c r="GU154" s="100"/>
      <c r="GV154" s="100"/>
      <c r="GW154" s="100"/>
      <c r="GX154" s="100"/>
      <c r="GY154" s="100"/>
      <c r="GZ154" s="100"/>
      <c r="HA154" s="100"/>
      <c r="HB154" s="100"/>
      <c r="HC154" s="100"/>
      <c r="HD154" s="100"/>
      <c r="HE154" s="100"/>
      <c r="HF154" s="100"/>
      <c r="HG154" s="100"/>
      <c r="HH154" s="100"/>
      <c r="HI154" s="100"/>
      <c r="HJ154" s="100"/>
      <c r="HK154" s="100"/>
      <c r="HL154" s="100"/>
      <c r="HM154" s="100"/>
      <c r="HN154" s="100"/>
      <c r="HO154" s="100"/>
      <c r="HP154" s="100"/>
      <c r="HQ154" s="100"/>
      <c r="HR154" s="100"/>
      <c r="HS154" s="100"/>
      <c r="HT154" s="100"/>
      <c r="HU154" s="100"/>
      <c r="HV154" s="100"/>
      <c r="HW154" s="100"/>
      <c r="HX154" s="100"/>
      <c r="HY154" s="100"/>
      <c r="HZ154" s="100"/>
      <c r="IA154" s="100"/>
      <c r="IB154" s="100"/>
      <c r="IC154" s="100"/>
      <c r="ID154" s="100"/>
      <c r="IE154" s="100"/>
      <c r="IF154" s="100"/>
      <c r="IG154" s="100"/>
      <c r="IH154" s="100"/>
      <c r="II154" s="100"/>
      <c r="IJ154" s="100"/>
      <c r="IK154" s="100"/>
      <c r="IL154" s="100"/>
      <c r="IM154" s="100"/>
      <c r="IN154" s="100"/>
      <c r="IO154" s="100"/>
      <c r="IP154" s="100"/>
      <c r="IQ154" s="100"/>
      <c r="IR154" s="100"/>
      <c r="IS154" s="100"/>
      <c r="IT154" s="100"/>
      <c r="IU154" s="100"/>
      <c r="IV154" s="100"/>
      <c r="IW154" s="100"/>
      <c r="IX154" s="100"/>
      <c r="IY154" s="100"/>
      <c r="IZ154" s="100"/>
      <c r="JA154" s="100"/>
      <c r="JB154" s="100"/>
      <c r="JC154" s="100"/>
      <c r="JD154" s="100"/>
      <c r="JE154" s="100"/>
      <c r="JF154" s="100"/>
      <c r="JG154" s="100"/>
      <c r="JH154" s="100"/>
      <c r="JI154" s="100"/>
      <c r="JJ154" s="100"/>
      <c r="JK154" s="100"/>
      <c r="JL154" s="100"/>
      <c r="JM154" s="100"/>
      <c r="JN154" s="100"/>
      <c r="JO154" s="100"/>
      <c r="JP154" s="100"/>
      <c r="JQ154" s="100"/>
      <c r="JR154" s="100"/>
      <c r="JS154" s="100"/>
      <c r="JT154" s="100"/>
      <c r="JU154" s="100"/>
      <c r="JV154" s="100"/>
      <c r="JW154" s="100"/>
      <c r="JX154" s="100"/>
      <c r="JY154" s="100"/>
      <c r="JZ154" s="100"/>
      <c r="KA154" s="100"/>
      <c r="KB154" s="100"/>
      <c r="KC154" s="100"/>
      <c r="KD154" s="100"/>
      <c r="KE154" s="100"/>
      <c r="KF154" s="100"/>
      <c r="KG154" s="100"/>
      <c r="KH154" s="100"/>
      <c r="KI154" s="100"/>
      <c r="KJ154" s="100"/>
      <c r="KK154" s="100"/>
      <c r="KL154" s="100"/>
      <c r="KM154" s="100"/>
      <c r="KN154" s="100"/>
      <c r="KO154" s="100"/>
      <c r="KP154" s="100"/>
      <c r="KQ154" s="100"/>
      <c r="KR154" s="100"/>
      <c r="KS154" s="100"/>
      <c r="KT154" s="100"/>
      <c r="KU154" s="100"/>
      <c r="KV154" s="100"/>
      <c r="KW154" s="100"/>
      <c r="KX154" s="100"/>
      <c r="KY154" s="100"/>
      <c r="KZ154" s="100"/>
      <c r="LA154" s="100"/>
      <c r="LB154" s="100"/>
      <c r="LC154" s="100"/>
      <c r="LD154" s="100"/>
      <c r="LE154" s="100"/>
      <c r="LF154" s="100"/>
      <c r="LG154" s="100"/>
      <c r="LH154" s="100"/>
      <c r="LI154" s="100"/>
      <c r="LJ154" s="100"/>
      <c r="LK154" s="100"/>
      <c r="LL154" s="100"/>
      <c r="LM154" s="100"/>
      <c r="LN154" s="100"/>
      <c r="LO154" s="100"/>
      <c r="LP154" s="100"/>
      <c r="LQ154" s="100"/>
      <c r="LR154" s="100"/>
      <c r="LS154" s="100"/>
      <c r="LT154" s="100"/>
      <c r="LU154" s="100"/>
      <c r="LV154" s="100"/>
      <c r="LW154" s="100"/>
      <c r="LX154" s="100"/>
      <c r="LY154" s="100"/>
      <c r="LZ154" s="100"/>
      <c r="MA154" s="100"/>
      <c r="MB154" s="100"/>
      <c r="MC154" s="100"/>
      <c r="MD154" s="100"/>
      <c r="ME154" s="100"/>
      <c r="MF154" s="100"/>
      <c r="MG154" s="100"/>
      <c r="MH154" s="100"/>
      <c r="MI154" s="100"/>
      <c r="MJ154" s="100"/>
      <c r="MK154" s="100"/>
      <c r="ML154" s="100"/>
      <c r="MM154" s="100"/>
      <c r="MN154" s="100"/>
      <c r="MO154" s="100"/>
      <c r="MP154" s="100"/>
      <c r="MQ154" s="100"/>
      <c r="MR154" s="100"/>
      <c r="MS154" s="100"/>
      <c r="MT154" s="100"/>
      <c r="MU154" s="100"/>
      <c r="MV154" s="100"/>
      <c r="MW154" s="100"/>
      <c r="MX154" s="100"/>
      <c r="MY154" s="100"/>
      <c r="MZ154" s="100"/>
      <c r="NA154" s="100"/>
      <c r="NB154" s="100"/>
      <c r="NC154" s="100"/>
      <c r="ND154" s="100"/>
      <c r="NE154" s="100"/>
      <c r="NF154" s="100"/>
      <c r="NG154" s="100"/>
      <c r="NH154" s="100"/>
      <c r="NI154" s="100"/>
      <c r="NJ154" s="100"/>
      <c r="NK154" s="100"/>
      <c r="NL154" s="100"/>
      <c r="NM154" s="100"/>
      <c r="NN154" s="100"/>
      <c r="NO154" s="100"/>
      <c r="NP154" s="100"/>
      <c r="NQ154" s="100"/>
      <c r="NR154" s="100"/>
      <c r="NS154" s="100"/>
      <c r="NT154" s="100"/>
      <c r="NU154" s="100"/>
      <c r="NV154" s="100"/>
      <c r="NW154" s="100"/>
      <c r="NX154" s="100"/>
      <c r="NY154" s="100"/>
      <c r="NZ154" s="100"/>
      <c r="OA154" s="100"/>
      <c r="OB154" s="100"/>
      <c r="OC154" s="100"/>
      <c r="OD154" s="100"/>
      <c r="OE154" s="100"/>
      <c r="OF154" s="100"/>
      <c r="OG154" s="100"/>
      <c r="OH154" s="100"/>
      <c r="OI154" s="100"/>
      <c r="OJ154" s="100"/>
      <c r="OK154" s="100"/>
      <c r="OL154" s="100"/>
      <c r="OM154" s="100"/>
      <c r="ON154" s="100"/>
      <c r="OO154" s="100"/>
      <c r="OP154" s="100"/>
      <c r="OQ154" s="100"/>
      <c r="OR154" s="100"/>
      <c r="OS154" s="100"/>
      <c r="OT154" s="100"/>
      <c r="OU154" s="100"/>
      <c r="OV154" s="100"/>
      <c r="OW154" s="100"/>
      <c r="OX154" s="100"/>
      <c r="OY154" s="100"/>
      <c r="OZ154" s="100"/>
      <c r="PA154" s="100"/>
      <c r="PB154" s="100"/>
      <c r="PC154" s="100"/>
      <c r="PD154" s="100"/>
      <c r="PE154" s="100"/>
      <c r="PF154" s="100"/>
      <c r="PG154" s="100"/>
      <c r="PH154" s="100"/>
      <c r="PI154" s="100"/>
      <c r="PJ154" s="100"/>
      <c r="PK154" s="100"/>
      <c r="PL154" s="100"/>
      <c r="PM154" s="100"/>
      <c r="PN154" s="100"/>
      <c r="PO154" s="100"/>
      <c r="PP154" s="100"/>
      <c r="PQ154" s="100"/>
      <c r="PR154" s="100"/>
      <c r="PS154" s="100"/>
      <c r="PT154" s="100"/>
      <c r="PU154" s="100"/>
      <c r="PV154" s="100"/>
      <c r="PW154" s="100"/>
      <c r="PX154" s="100"/>
      <c r="PY154" s="100"/>
      <c r="PZ154" s="100"/>
      <c r="QA154" s="100"/>
      <c r="QB154" s="100"/>
      <c r="QC154" s="100"/>
      <c r="QD154" s="100"/>
      <c r="QE154" s="100"/>
      <c r="QF154" s="100"/>
      <c r="QG154" s="100"/>
      <c r="QH154" s="100"/>
      <c r="QI154" s="100"/>
      <c r="QJ154" s="100"/>
      <c r="QK154" s="100"/>
      <c r="QL154" s="100"/>
      <c r="QM154" s="100"/>
      <c r="QN154" s="100"/>
      <c r="QO154" s="100"/>
      <c r="QP154" s="100"/>
      <c r="QQ154" s="100"/>
      <c r="QR154" s="100"/>
      <c r="QS154" s="100"/>
      <c r="QT154" s="100"/>
      <c r="QU154" s="100"/>
      <c r="QV154" s="100"/>
      <c r="QW154" s="100"/>
      <c r="QX154" s="100"/>
      <c r="QY154" s="100"/>
      <c r="QZ154" s="100"/>
      <c r="RA154" s="100"/>
      <c r="RB154" s="100"/>
      <c r="RC154" s="100"/>
      <c r="RD154" s="100"/>
      <c r="RE154" s="100"/>
      <c r="RF154" s="100"/>
      <c r="RG154" s="100"/>
      <c r="RH154" s="100"/>
      <c r="RI154" s="100"/>
      <c r="RJ154" s="100"/>
      <c r="RK154" s="100"/>
      <c r="RL154" s="100"/>
      <c r="RM154" s="100"/>
      <c r="RN154" s="100"/>
      <c r="RO154" s="100"/>
      <c r="RP154" s="100"/>
      <c r="RQ154" s="100"/>
      <c r="RR154" s="100"/>
      <c r="RS154" s="100"/>
      <c r="RT154" s="100"/>
      <c r="RU154" s="100"/>
      <c r="RV154" s="100"/>
      <c r="RW154" s="100"/>
      <c r="RX154" s="100"/>
      <c r="RY154" s="100"/>
      <c r="RZ154" s="100"/>
      <c r="SA154" s="100"/>
      <c r="SB154" s="100"/>
      <c r="SC154" s="100"/>
      <c r="SD154" s="100"/>
      <c r="SE154" s="100"/>
      <c r="SF154" s="100"/>
      <c r="SG154" s="100"/>
      <c r="SH154" s="100"/>
      <c r="SI154" s="100"/>
      <c r="SJ154" s="100"/>
      <c r="SK154" s="100"/>
      <c r="SL154" s="100"/>
      <c r="SM154" s="100"/>
      <c r="SN154" s="100"/>
      <c r="SO154" s="100"/>
      <c r="SP154" s="100"/>
      <c r="SQ154" s="100"/>
      <c r="SR154" s="100"/>
      <c r="SS154" s="100"/>
      <c r="ST154" s="100"/>
      <c r="SU154" s="100"/>
      <c r="SV154" s="100"/>
      <c r="SW154" s="100"/>
      <c r="SX154" s="100"/>
      <c r="SY154" s="100"/>
      <c r="SZ154" s="100"/>
      <c r="TA154" s="100"/>
      <c r="TB154" s="100"/>
      <c r="TC154" s="100"/>
      <c r="TD154" s="100"/>
      <c r="TE154" s="100"/>
      <c r="TF154" s="100"/>
      <c r="TG154" s="100"/>
      <c r="TH154" s="100"/>
      <c r="TI154" s="100"/>
      <c r="TJ154" s="100"/>
      <c r="TK154" s="100"/>
      <c r="TL154" s="100"/>
      <c r="TM154" s="100"/>
      <c r="TN154" s="100"/>
      <c r="TO154" s="100"/>
      <c r="TP154" s="100"/>
      <c r="TQ154" s="100"/>
      <c r="TR154" s="100"/>
      <c r="TS154" s="100"/>
      <c r="TT154" s="100"/>
      <c r="TU154" s="100"/>
      <c r="TV154" s="100"/>
      <c r="TW154" s="100"/>
      <c r="TX154" s="100"/>
      <c r="TY154" s="100"/>
      <c r="TZ154" s="100"/>
      <c r="UA154" s="100"/>
      <c r="UB154" s="100"/>
      <c r="UC154" s="100"/>
      <c r="UD154" s="100"/>
      <c r="UE154" s="100"/>
      <c r="UF154" s="100"/>
      <c r="UG154" s="100"/>
      <c r="UH154" s="100"/>
      <c r="UI154" s="100"/>
      <c r="UJ154" s="100"/>
      <c r="UK154" s="100"/>
      <c r="UL154" s="100"/>
      <c r="UM154" s="100"/>
      <c r="UN154" s="100"/>
      <c r="UO154" s="100"/>
      <c r="UP154" s="100"/>
      <c r="UQ154" s="100"/>
      <c r="UR154" s="100"/>
      <c r="US154" s="100"/>
      <c r="UT154" s="100"/>
      <c r="UU154" s="100"/>
      <c r="UV154" s="100"/>
      <c r="UW154" s="100"/>
      <c r="UX154" s="100"/>
      <c r="UY154" s="100"/>
      <c r="UZ154" s="100"/>
      <c r="VA154" s="100"/>
      <c r="VB154" s="100"/>
      <c r="VC154" s="100"/>
      <c r="VD154" s="100"/>
      <c r="VE154" s="100"/>
      <c r="VF154" s="100"/>
      <c r="VG154" s="100"/>
      <c r="VH154" s="100"/>
      <c r="VI154" s="100"/>
      <c r="VJ154" s="100"/>
      <c r="VK154" s="100"/>
      <c r="VL154" s="100"/>
      <c r="VM154" s="100"/>
      <c r="VN154" s="100"/>
      <c r="VO154" s="100"/>
      <c r="VP154" s="100"/>
      <c r="VQ154" s="100"/>
      <c r="VR154" s="100"/>
      <c r="VS154" s="100"/>
      <c r="VT154" s="100"/>
      <c r="VU154" s="100"/>
      <c r="VV154" s="100"/>
      <c r="VW154" s="100"/>
      <c r="VX154" s="100"/>
      <c r="VY154" s="100"/>
      <c r="VZ154" s="100"/>
      <c r="WA154" s="100"/>
      <c r="WB154" s="100"/>
      <c r="WC154" s="100"/>
      <c r="WD154" s="100"/>
      <c r="WE154" s="100"/>
      <c r="WF154" s="100"/>
      <c r="WG154" s="100"/>
      <c r="WH154" s="100"/>
      <c r="WI154" s="100"/>
      <c r="WJ154" s="100"/>
      <c r="WK154" s="100"/>
      <c r="WL154" s="100"/>
      <c r="WM154" s="100"/>
      <c r="WN154" s="100"/>
      <c r="WO154" s="100"/>
      <c r="WP154" s="100"/>
      <c r="WQ154" s="100"/>
      <c r="WR154" s="100"/>
      <c r="WS154" s="100"/>
      <c r="WT154" s="100"/>
      <c r="WU154" s="100"/>
      <c r="WV154" s="100"/>
      <c r="WW154" s="100"/>
      <c r="WX154" s="100"/>
      <c r="WY154" s="100"/>
      <c r="WZ154" s="100"/>
      <c r="XA154" s="100"/>
      <c r="XB154" s="100"/>
      <c r="XC154" s="100"/>
      <c r="XD154" s="100"/>
      <c r="XE154" s="100"/>
      <c r="XF154" s="100"/>
      <c r="XG154" s="100"/>
      <c r="XH154" s="100"/>
      <c r="XI154" s="100"/>
      <c r="XJ154" s="100"/>
      <c r="XK154" s="100"/>
      <c r="XL154" s="100"/>
      <c r="XM154" s="100"/>
      <c r="XN154" s="100"/>
      <c r="XO154" s="100"/>
      <c r="XP154" s="100"/>
      <c r="XQ154" s="100"/>
      <c r="XR154" s="100"/>
      <c r="XS154" s="100"/>
      <c r="XT154" s="100"/>
      <c r="XU154" s="100"/>
      <c r="XV154" s="100"/>
      <c r="XW154" s="100"/>
      <c r="XX154" s="100"/>
      <c r="XY154" s="100"/>
      <c r="XZ154" s="100"/>
      <c r="YA154" s="100"/>
      <c r="YB154" s="100"/>
      <c r="YC154" s="100"/>
      <c r="YD154" s="100"/>
      <c r="YE154" s="100"/>
      <c r="YF154" s="100"/>
      <c r="YG154" s="100"/>
      <c r="YH154" s="100"/>
      <c r="YI154" s="100"/>
      <c r="YJ154" s="100"/>
      <c r="YK154" s="100"/>
      <c r="YL154" s="100"/>
      <c r="YM154" s="100"/>
      <c r="YN154" s="100"/>
      <c r="YO154" s="100"/>
      <c r="YP154" s="100"/>
      <c r="YQ154" s="100"/>
      <c r="YR154" s="100"/>
      <c r="YS154" s="100"/>
      <c r="YT154" s="100"/>
      <c r="YU154" s="100"/>
      <c r="YV154" s="100"/>
      <c r="YW154" s="100"/>
      <c r="YX154" s="100"/>
      <c r="YY154" s="100"/>
      <c r="YZ154" s="100"/>
      <c r="ZA154" s="100"/>
      <c r="ZB154" s="100"/>
      <c r="ZC154" s="100"/>
      <c r="ZD154" s="100"/>
      <c r="ZE154" s="100"/>
      <c r="ZF154" s="100"/>
      <c r="ZG154" s="100"/>
      <c r="ZH154" s="100"/>
      <c r="ZI154" s="100"/>
      <c r="ZJ154" s="100"/>
      <c r="ZK154" s="100"/>
      <c r="ZL154" s="100"/>
      <c r="ZM154" s="100"/>
      <c r="ZN154" s="100"/>
      <c r="ZO154" s="100"/>
      <c r="ZP154" s="100"/>
      <c r="ZQ154" s="100"/>
      <c r="ZR154" s="100"/>
      <c r="ZS154" s="100"/>
      <c r="ZT154" s="100"/>
      <c r="ZU154" s="100"/>
      <c r="ZV154" s="100"/>
      <c r="ZW154" s="100"/>
      <c r="ZX154" s="100"/>
      <c r="ZY154" s="100"/>
      <c r="ZZ154" s="100"/>
      <c r="AAA154" s="100"/>
      <c r="AAB154" s="100"/>
      <c r="AAC154" s="100"/>
      <c r="AAD154" s="100"/>
      <c r="AAE154" s="100"/>
      <c r="AAF154" s="100"/>
      <c r="AAG154" s="100"/>
      <c r="AAH154" s="100"/>
      <c r="AAI154" s="100"/>
      <c r="AAJ154" s="100"/>
      <c r="AAK154" s="100"/>
      <c r="AAL154" s="100"/>
      <c r="AAM154" s="100"/>
      <c r="AAN154" s="100"/>
      <c r="AAO154" s="100"/>
      <c r="AAP154" s="100"/>
      <c r="AAQ154" s="100"/>
      <c r="AAR154" s="100"/>
      <c r="AAS154" s="100"/>
      <c r="AAT154" s="100"/>
      <c r="AAU154" s="100"/>
      <c r="AAV154" s="100"/>
      <c r="AAW154" s="100"/>
      <c r="AAX154" s="100"/>
      <c r="AAY154" s="100"/>
      <c r="AAZ154" s="100"/>
      <c r="ABA154" s="100"/>
      <c r="ABB154" s="100"/>
      <c r="ABC154" s="100"/>
      <c r="ABD154" s="100"/>
      <c r="ABE154" s="100"/>
      <c r="ABF154" s="100"/>
      <c r="ABG154" s="100"/>
      <c r="ABH154" s="100"/>
      <c r="ABI154" s="100"/>
      <c r="ABJ154" s="100"/>
      <c r="ABK154" s="100"/>
      <c r="ABL154" s="100"/>
      <c r="ABM154" s="100"/>
      <c r="ABN154" s="100"/>
      <c r="ABO154" s="100"/>
      <c r="ABP154" s="100"/>
      <c r="ABQ154" s="100"/>
      <c r="ABR154" s="100"/>
      <c r="ABS154" s="100"/>
      <c r="ABT154" s="100"/>
      <c r="ABU154" s="100"/>
      <c r="ABV154" s="100"/>
      <c r="ABW154" s="100"/>
      <c r="ABX154" s="100"/>
      <c r="ABY154" s="100"/>
      <c r="ABZ154" s="100"/>
      <c r="ACA154" s="100"/>
      <c r="ACB154" s="100"/>
      <c r="ACC154" s="100"/>
      <c r="ACD154" s="100"/>
      <c r="ACE154" s="100"/>
      <c r="ACF154" s="100"/>
      <c r="ACG154" s="100"/>
      <c r="ACH154" s="100"/>
      <c r="ACI154" s="100"/>
      <c r="ACJ154" s="100"/>
      <c r="ACK154" s="100"/>
      <c r="ACL154" s="100"/>
      <c r="ACM154" s="100"/>
      <c r="ACN154" s="100"/>
      <c r="ACO154" s="100"/>
      <c r="ACP154" s="100"/>
      <c r="ACQ154" s="100"/>
      <c r="ACR154" s="100"/>
      <c r="ACS154" s="100"/>
      <c r="ACT154" s="100"/>
      <c r="ACU154" s="100"/>
      <c r="ACV154" s="100"/>
      <c r="ACW154" s="100"/>
      <c r="ACX154" s="100"/>
      <c r="ACY154" s="100"/>
      <c r="ACZ154" s="100"/>
      <c r="ADA154" s="100"/>
      <c r="ADB154" s="100"/>
      <c r="ADC154" s="100"/>
      <c r="ADD154" s="100"/>
      <c r="ADE154" s="100"/>
      <c r="ADF154" s="100"/>
      <c r="ADG154" s="100"/>
      <c r="ADH154" s="100"/>
      <c r="ADI154" s="100"/>
      <c r="ADJ154" s="100"/>
      <c r="ADK154" s="100"/>
      <c r="ADL154" s="100"/>
      <c r="ADM154" s="100"/>
      <c r="ADN154" s="100"/>
      <c r="ADO154" s="100"/>
      <c r="ADP154" s="100"/>
      <c r="ADQ154" s="100"/>
      <c r="ADR154" s="100"/>
      <c r="ADS154" s="100"/>
      <c r="ADT154" s="100"/>
      <c r="ADU154" s="100"/>
      <c r="ADV154" s="100"/>
      <c r="ADW154" s="100"/>
      <c r="ADX154" s="100"/>
      <c r="ADY154" s="100"/>
      <c r="ADZ154" s="100"/>
      <c r="AEA154" s="100"/>
      <c r="AEB154" s="100"/>
      <c r="AEC154" s="100"/>
      <c r="AED154" s="100"/>
      <c r="AEE154" s="100"/>
      <c r="AEF154" s="100"/>
      <c r="AEG154" s="100"/>
      <c r="AEH154" s="100"/>
      <c r="AEI154" s="100"/>
      <c r="AEJ154" s="100"/>
      <c r="AEK154" s="100"/>
      <c r="AEL154" s="100"/>
      <c r="AEM154" s="100"/>
      <c r="AEN154" s="100"/>
      <c r="AEO154" s="100"/>
      <c r="AEP154" s="100"/>
      <c r="AEQ154" s="100"/>
      <c r="AER154" s="100"/>
      <c r="AES154" s="100"/>
      <c r="AET154" s="100"/>
      <c r="AEU154" s="100"/>
      <c r="AEV154" s="100"/>
      <c r="AEW154" s="100"/>
      <c r="AEX154" s="100"/>
      <c r="AEY154" s="100"/>
      <c r="AEZ154" s="100"/>
      <c r="AFA154" s="100"/>
      <c r="AFB154" s="100"/>
      <c r="AFC154" s="100"/>
      <c r="AFD154" s="100"/>
      <c r="AFE154" s="100"/>
      <c r="AFF154" s="100"/>
      <c r="AFG154" s="100"/>
      <c r="AFH154" s="100"/>
      <c r="AFI154" s="100"/>
      <c r="AFJ154" s="100"/>
      <c r="AFK154" s="100"/>
      <c r="AFL154" s="100"/>
      <c r="AFM154" s="100"/>
      <c r="AFN154" s="100"/>
      <c r="AFO154" s="100"/>
      <c r="AFP154" s="100"/>
      <c r="AFQ154" s="100"/>
      <c r="AFR154" s="100"/>
      <c r="AFS154" s="100"/>
      <c r="AFT154" s="100"/>
      <c r="AFU154" s="100"/>
      <c r="AFV154" s="100"/>
      <c r="AFW154" s="100"/>
      <c r="AFX154" s="100"/>
      <c r="AFY154" s="100"/>
      <c r="AFZ154" s="100"/>
      <c r="AGA154" s="100"/>
      <c r="AGB154" s="100"/>
      <c r="AGC154" s="100"/>
      <c r="AGD154" s="100"/>
      <c r="AGE154" s="100"/>
      <c r="AGF154" s="100"/>
      <c r="AGG154" s="100"/>
      <c r="AGH154" s="100"/>
      <c r="AGI154" s="100"/>
      <c r="AGJ154" s="100"/>
      <c r="AGK154" s="100"/>
      <c r="AGL154" s="100"/>
      <c r="AGM154" s="100"/>
      <c r="AGN154" s="100"/>
      <c r="AGO154" s="100"/>
      <c r="AGP154" s="100"/>
      <c r="AGQ154" s="100"/>
      <c r="AGR154" s="100"/>
      <c r="AGS154" s="100"/>
      <c r="AGT154" s="100"/>
      <c r="AGU154" s="100"/>
      <c r="AGV154" s="100"/>
      <c r="AGW154" s="100"/>
      <c r="AGX154" s="100"/>
      <c r="AGY154" s="100"/>
      <c r="AGZ154" s="100"/>
      <c r="AHA154" s="100"/>
      <c r="AHB154" s="100"/>
      <c r="AHC154" s="100"/>
      <c r="AHD154" s="100"/>
      <c r="AHE154" s="100"/>
      <c r="AHF154" s="100"/>
      <c r="AHG154" s="100"/>
      <c r="AHH154" s="100"/>
      <c r="AHI154" s="100"/>
      <c r="AHJ154" s="100"/>
      <c r="AHK154" s="100"/>
      <c r="AHL154" s="100"/>
      <c r="AHM154" s="100"/>
      <c r="AHN154" s="100"/>
      <c r="AHO154" s="100"/>
      <c r="AHP154" s="100"/>
      <c r="AHQ154" s="100"/>
      <c r="AHR154" s="100"/>
      <c r="AHS154" s="100"/>
      <c r="AHT154" s="100"/>
      <c r="AHU154" s="100"/>
      <c r="AHV154" s="100"/>
      <c r="AHW154" s="100"/>
      <c r="AHX154" s="100"/>
      <c r="AHY154" s="100"/>
      <c r="AHZ154" s="100"/>
      <c r="AIA154" s="100"/>
      <c r="AIB154" s="100"/>
      <c r="AIC154" s="100"/>
      <c r="AID154" s="100"/>
      <c r="AIE154" s="100"/>
      <c r="AIF154" s="100"/>
      <c r="AIG154" s="100"/>
      <c r="AIH154" s="100"/>
      <c r="AII154" s="100"/>
      <c r="AIJ154" s="100"/>
      <c r="AIK154" s="100"/>
      <c r="AIL154" s="100"/>
      <c r="AIM154" s="100"/>
      <c r="AIN154" s="100"/>
      <c r="AIO154" s="100"/>
      <c r="AIP154" s="100"/>
      <c r="AIQ154" s="100"/>
      <c r="AIR154" s="100"/>
      <c r="AIS154" s="100"/>
      <c r="AIT154" s="100"/>
      <c r="AIU154" s="100"/>
      <c r="AIV154" s="100"/>
      <c r="AIW154" s="100"/>
      <c r="AIX154" s="100"/>
      <c r="AIY154" s="100"/>
      <c r="AIZ154" s="100"/>
      <c r="AJA154" s="100"/>
      <c r="AJB154" s="100"/>
      <c r="AJC154" s="100"/>
      <c r="AJD154" s="100"/>
      <c r="AJE154" s="100"/>
      <c r="AJF154" s="100"/>
      <c r="AJG154" s="100"/>
      <c r="AJH154" s="100"/>
      <c r="AJI154" s="100"/>
      <c r="AJJ154" s="100"/>
      <c r="AJK154" s="100"/>
      <c r="AJL154" s="100"/>
      <c r="AJM154" s="100"/>
      <c r="AJN154" s="100"/>
      <c r="AJO154" s="100"/>
      <c r="AJP154" s="100"/>
      <c r="AJQ154" s="100"/>
      <c r="AJR154" s="100"/>
      <c r="AJS154" s="100"/>
      <c r="AJT154" s="100"/>
      <c r="AJU154" s="100"/>
      <c r="AJV154" s="100"/>
      <c r="AJW154" s="100"/>
      <c r="AJX154" s="100"/>
      <c r="AJY154" s="100"/>
      <c r="AJZ154" s="100"/>
      <c r="AKA154" s="100"/>
      <c r="AKB154" s="100"/>
      <c r="AKC154" s="100"/>
      <c r="AKD154" s="100"/>
      <c r="AKE154" s="100"/>
      <c r="AKF154" s="100"/>
      <c r="AKG154" s="100"/>
      <c r="AKH154" s="100"/>
      <c r="AKI154" s="100"/>
      <c r="AKJ154" s="100"/>
      <c r="AKK154" s="100"/>
      <c r="AKL154" s="100"/>
      <c r="AKM154" s="100"/>
      <c r="AKN154" s="100"/>
      <c r="AKO154" s="100"/>
      <c r="AKP154" s="100"/>
      <c r="AKQ154" s="100"/>
      <c r="AKR154" s="100"/>
      <c r="AKS154" s="100"/>
      <c r="AKT154" s="100"/>
      <c r="AKU154" s="100"/>
      <c r="AKV154" s="100"/>
      <c r="AKW154" s="100"/>
      <c r="AKX154" s="100"/>
      <c r="AKY154" s="100"/>
      <c r="AKZ154" s="100"/>
      <c r="ALA154" s="100"/>
      <c r="ALB154" s="100"/>
      <c r="ALC154" s="100"/>
      <c r="ALD154" s="100"/>
      <c r="ALE154" s="100"/>
      <c r="ALF154" s="100"/>
      <c r="ALG154" s="100"/>
      <c r="ALH154" s="100"/>
      <c r="ALI154" s="100"/>
      <c r="ALJ154" s="100"/>
      <c r="ALK154" s="100"/>
      <c r="ALL154" s="100"/>
      <c r="ALM154" s="100"/>
      <c r="ALN154" s="100"/>
      <c r="ALO154" s="100"/>
      <c r="ALP154" s="100"/>
      <c r="ALQ154" s="100"/>
      <c r="ALR154" s="100"/>
      <c r="ALS154" s="100"/>
      <c r="ALT154" s="100"/>
      <c r="ALU154" s="100"/>
      <c r="ALV154" s="100"/>
      <c r="ALW154" s="100"/>
      <c r="ALX154" s="100"/>
      <c r="ALY154" s="100"/>
      <c r="ALZ154" s="100"/>
      <c r="AMA154" s="100"/>
      <c r="AMB154" s="100"/>
      <c r="AMC154" s="100"/>
      <c r="AMD154" s="100"/>
      <c r="AME154" s="100"/>
      <c r="AMF154" s="100"/>
      <c r="AMG154" s="100"/>
      <c r="AMH154" s="100"/>
      <c r="AMI154" s="100"/>
    </row>
    <row r="155" spans="1:1023" s="284" customFormat="1" ht="24.6" customHeight="1" x14ac:dyDescent="0.2">
      <c r="A155" s="257">
        <v>2</v>
      </c>
      <c r="B155" s="310" t="s">
        <v>248</v>
      </c>
      <c r="C155" s="708">
        <v>2010</v>
      </c>
      <c r="D155" s="311">
        <v>102340</v>
      </c>
      <c r="E155" s="587"/>
      <c r="F155" s="305"/>
      <c r="G155" s="309"/>
      <c r="H155" s="312"/>
      <c r="I155" s="99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00"/>
      <c r="EL155" s="100"/>
      <c r="EM155" s="100"/>
      <c r="EN155" s="100"/>
      <c r="EO155" s="100"/>
      <c r="EP155" s="100"/>
      <c r="EQ155" s="100"/>
      <c r="ER155" s="100"/>
      <c r="ES155" s="100"/>
      <c r="ET155" s="100"/>
      <c r="EU155" s="100"/>
      <c r="EV155" s="100"/>
      <c r="EW155" s="100"/>
      <c r="EX155" s="100"/>
      <c r="EY155" s="100"/>
      <c r="EZ155" s="100"/>
      <c r="FA155" s="100"/>
      <c r="FB155" s="100"/>
      <c r="FC155" s="100"/>
      <c r="FD155" s="100"/>
      <c r="FE155" s="100"/>
      <c r="FF155" s="100"/>
      <c r="FG155" s="100"/>
      <c r="FH155" s="100"/>
      <c r="FI155" s="100"/>
      <c r="FJ155" s="100"/>
      <c r="FK155" s="100"/>
      <c r="FL155" s="100"/>
      <c r="FM155" s="100"/>
      <c r="FN155" s="100"/>
      <c r="FO155" s="100"/>
      <c r="FP155" s="100"/>
      <c r="FQ155" s="100"/>
      <c r="FR155" s="100"/>
      <c r="FS155" s="100"/>
      <c r="FT155" s="100"/>
      <c r="FU155" s="100"/>
      <c r="FV155" s="100"/>
      <c r="FW155" s="100"/>
      <c r="FX155" s="100"/>
      <c r="FY155" s="100"/>
      <c r="FZ155" s="100"/>
      <c r="GA155" s="100"/>
      <c r="GB155" s="100"/>
      <c r="GC155" s="100"/>
      <c r="GD155" s="100"/>
      <c r="GE155" s="100"/>
      <c r="GF155" s="100"/>
      <c r="GG155" s="100"/>
      <c r="GH155" s="100"/>
      <c r="GI155" s="100"/>
      <c r="GJ155" s="100"/>
      <c r="GK155" s="100"/>
      <c r="GL155" s="100"/>
      <c r="GM155" s="100"/>
      <c r="GN155" s="100"/>
      <c r="GO155" s="100"/>
      <c r="GP155" s="100"/>
      <c r="GQ155" s="100"/>
      <c r="GR155" s="100"/>
      <c r="GS155" s="100"/>
      <c r="GT155" s="100"/>
      <c r="GU155" s="100"/>
      <c r="GV155" s="100"/>
      <c r="GW155" s="100"/>
      <c r="GX155" s="100"/>
      <c r="GY155" s="100"/>
      <c r="GZ155" s="100"/>
      <c r="HA155" s="100"/>
      <c r="HB155" s="100"/>
      <c r="HC155" s="100"/>
      <c r="HD155" s="100"/>
      <c r="HE155" s="100"/>
      <c r="HF155" s="100"/>
      <c r="HG155" s="100"/>
      <c r="HH155" s="100"/>
      <c r="HI155" s="100"/>
      <c r="HJ155" s="100"/>
      <c r="HK155" s="100"/>
      <c r="HL155" s="100"/>
      <c r="HM155" s="100"/>
      <c r="HN155" s="100"/>
      <c r="HO155" s="100"/>
      <c r="HP155" s="100"/>
      <c r="HQ155" s="100"/>
      <c r="HR155" s="100"/>
      <c r="HS155" s="100"/>
      <c r="HT155" s="100"/>
      <c r="HU155" s="100"/>
      <c r="HV155" s="100"/>
      <c r="HW155" s="100"/>
      <c r="HX155" s="100"/>
      <c r="HY155" s="100"/>
      <c r="HZ155" s="100"/>
      <c r="IA155" s="100"/>
      <c r="IB155" s="100"/>
      <c r="IC155" s="100"/>
      <c r="ID155" s="100"/>
      <c r="IE155" s="100"/>
      <c r="IF155" s="100"/>
      <c r="IG155" s="100"/>
      <c r="IH155" s="100"/>
      <c r="II155" s="100"/>
      <c r="IJ155" s="100"/>
      <c r="IK155" s="100"/>
      <c r="IL155" s="100"/>
      <c r="IM155" s="100"/>
      <c r="IN155" s="100"/>
      <c r="IO155" s="100"/>
      <c r="IP155" s="100"/>
      <c r="IQ155" s="100"/>
      <c r="IR155" s="100"/>
      <c r="IS155" s="100"/>
      <c r="IT155" s="100"/>
      <c r="IU155" s="100"/>
      <c r="IV155" s="100"/>
      <c r="IW155" s="100"/>
      <c r="IX155" s="100"/>
      <c r="IY155" s="100"/>
      <c r="IZ155" s="100"/>
      <c r="JA155" s="100"/>
      <c r="JB155" s="100"/>
      <c r="JC155" s="100"/>
      <c r="JD155" s="100"/>
      <c r="JE155" s="100"/>
      <c r="JF155" s="100"/>
      <c r="JG155" s="100"/>
      <c r="JH155" s="100"/>
      <c r="JI155" s="100"/>
      <c r="JJ155" s="100"/>
      <c r="JK155" s="100"/>
      <c r="JL155" s="100"/>
      <c r="JM155" s="100"/>
      <c r="JN155" s="100"/>
      <c r="JO155" s="100"/>
      <c r="JP155" s="100"/>
      <c r="JQ155" s="100"/>
      <c r="JR155" s="100"/>
      <c r="JS155" s="100"/>
      <c r="JT155" s="100"/>
      <c r="JU155" s="100"/>
      <c r="JV155" s="100"/>
      <c r="JW155" s="100"/>
      <c r="JX155" s="100"/>
      <c r="JY155" s="100"/>
      <c r="JZ155" s="100"/>
      <c r="KA155" s="100"/>
      <c r="KB155" s="100"/>
      <c r="KC155" s="100"/>
      <c r="KD155" s="100"/>
      <c r="KE155" s="100"/>
      <c r="KF155" s="100"/>
      <c r="KG155" s="100"/>
      <c r="KH155" s="100"/>
      <c r="KI155" s="100"/>
      <c r="KJ155" s="100"/>
      <c r="KK155" s="100"/>
      <c r="KL155" s="100"/>
      <c r="KM155" s="100"/>
      <c r="KN155" s="100"/>
      <c r="KO155" s="100"/>
      <c r="KP155" s="100"/>
      <c r="KQ155" s="100"/>
      <c r="KR155" s="100"/>
      <c r="KS155" s="100"/>
      <c r="KT155" s="100"/>
      <c r="KU155" s="100"/>
      <c r="KV155" s="100"/>
      <c r="KW155" s="100"/>
      <c r="KX155" s="100"/>
      <c r="KY155" s="100"/>
      <c r="KZ155" s="100"/>
      <c r="LA155" s="100"/>
      <c r="LB155" s="100"/>
      <c r="LC155" s="100"/>
      <c r="LD155" s="100"/>
      <c r="LE155" s="100"/>
      <c r="LF155" s="100"/>
      <c r="LG155" s="100"/>
      <c r="LH155" s="100"/>
      <c r="LI155" s="100"/>
      <c r="LJ155" s="100"/>
      <c r="LK155" s="100"/>
      <c r="LL155" s="100"/>
      <c r="LM155" s="100"/>
      <c r="LN155" s="100"/>
      <c r="LO155" s="100"/>
      <c r="LP155" s="100"/>
      <c r="LQ155" s="100"/>
      <c r="LR155" s="100"/>
      <c r="LS155" s="100"/>
      <c r="LT155" s="100"/>
      <c r="LU155" s="100"/>
      <c r="LV155" s="100"/>
      <c r="LW155" s="100"/>
      <c r="LX155" s="100"/>
      <c r="LY155" s="100"/>
      <c r="LZ155" s="100"/>
      <c r="MA155" s="100"/>
      <c r="MB155" s="100"/>
      <c r="MC155" s="100"/>
      <c r="MD155" s="100"/>
      <c r="ME155" s="100"/>
      <c r="MF155" s="100"/>
      <c r="MG155" s="100"/>
      <c r="MH155" s="100"/>
      <c r="MI155" s="100"/>
      <c r="MJ155" s="100"/>
      <c r="MK155" s="100"/>
      <c r="ML155" s="100"/>
      <c r="MM155" s="100"/>
      <c r="MN155" s="100"/>
      <c r="MO155" s="100"/>
      <c r="MP155" s="100"/>
      <c r="MQ155" s="100"/>
      <c r="MR155" s="100"/>
      <c r="MS155" s="100"/>
      <c r="MT155" s="100"/>
      <c r="MU155" s="100"/>
      <c r="MV155" s="100"/>
      <c r="MW155" s="100"/>
      <c r="MX155" s="100"/>
      <c r="MY155" s="100"/>
      <c r="MZ155" s="100"/>
      <c r="NA155" s="100"/>
      <c r="NB155" s="100"/>
      <c r="NC155" s="100"/>
      <c r="ND155" s="100"/>
      <c r="NE155" s="100"/>
      <c r="NF155" s="100"/>
      <c r="NG155" s="100"/>
      <c r="NH155" s="100"/>
      <c r="NI155" s="100"/>
      <c r="NJ155" s="100"/>
      <c r="NK155" s="100"/>
      <c r="NL155" s="100"/>
      <c r="NM155" s="100"/>
      <c r="NN155" s="100"/>
      <c r="NO155" s="100"/>
      <c r="NP155" s="100"/>
      <c r="NQ155" s="100"/>
      <c r="NR155" s="100"/>
      <c r="NS155" s="100"/>
      <c r="NT155" s="100"/>
      <c r="NU155" s="100"/>
      <c r="NV155" s="100"/>
      <c r="NW155" s="100"/>
      <c r="NX155" s="100"/>
      <c r="NY155" s="100"/>
      <c r="NZ155" s="100"/>
      <c r="OA155" s="100"/>
      <c r="OB155" s="100"/>
      <c r="OC155" s="100"/>
      <c r="OD155" s="100"/>
      <c r="OE155" s="100"/>
      <c r="OF155" s="100"/>
      <c r="OG155" s="100"/>
      <c r="OH155" s="100"/>
      <c r="OI155" s="100"/>
      <c r="OJ155" s="100"/>
      <c r="OK155" s="100"/>
      <c r="OL155" s="100"/>
      <c r="OM155" s="100"/>
      <c r="ON155" s="100"/>
      <c r="OO155" s="100"/>
      <c r="OP155" s="100"/>
      <c r="OQ155" s="100"/>
      <c r="OR155" s="100"/>
      <c r="OS155" s="100"/>
      <c r="OT155" s="100"/>
      <c r="OU155" s="100"/>
      <c r="OV155" s="100"/>
      <c r="OW155" s="100"/>
      <c r="OX155" s="100"/>
      <c r="OY155" s="100"/>
      <c r="OZ155" s="100"/>
      <c r="PA155" s="100"/>
      <c r="PB155" s="100"/>
      <c r="PC155" s="100"/>
      <c r="PD155" s="100"/>
      <c r="PE155" s="100"/>
      <c r="PF155" s="100"/>
      <c r="PG155" s="100"/>
      <c r="PH155" s="100"/>
      <c r="PI155" s="100"/>
      <c r="PJ155" s="100"/>
      <c r="PK155" s="100"/>
      <c r="PL155" s="100"/>
      <c r="PM155" s="100"/>
      <c r="PN155" s="100"/>
      <c r="PO155" s="100"/>
      <c r="PP155" s="100"/>
      <c r="PQ155" s="100"/>
      <c r="PR155" s="100"/>
      <c r="PS155" s="100"/>
      <c r="PT155" s="100"/>
      <c r="PU155" s="100"/>
      <c r="PV155" s="100"/>
      <c r="PW155" s="100"/>
      <c r="PX155" s="100"/>
      <c r="PY155" s="100"/>
      <c r="PZ155" s="100"/>
      <c r="QA155" s="100"/>
      <c r="QB155" s="100"/>
      <c r="QC155" s="100"/>
      <c r="QD155" s="100"/>
      <c r="QE155" s="100"/>
      <c r="QF155" s="100"/>
      <c r="QG155" s="100"/>
      <c r="QH155" s="100"/>
      <c r="QI155" s="100"/>
      <c r="QJ155" s="100"/>
      <c r="QK155" s="100"/>
      <c r="QL155" s="100"/>
      <c r="QM155" s="100"/>
      <c r="QN155" s="100"/>
      <c r="QO155" s="100"/>
      <c r="QP155" s="100"/>
      <c r="QQ155" s="100"/>
      <c r="QR155" s="100"/>
      <c r="QS155" s="100"/>
      <c r="QT155" s="100"/>
      <c r="QU155" s="100"/>
      <c r="QV155" s="100"/>
      <c r="QW155" s="100"/>
      <c r="QX155" s="100"/>
      <c r="QY155" s="100"/>
      <c r="QZ155" s="100"/>
      <c r="RA155" s="100"/>
      <c r="RB155" s="100"/>
      <c r="RC155" s="100"/>
      <c r="RD155" s="100"/>
      <c r="RE155" s="100"/>
      <c r="RF155" s="100"/>
      <c r="RG155" s="100"/>
      <c r="RH155" s="100"/>
      <c r="RI155" s="100"/>
      <c r="RJ155" s="100"/>
      <c r="RK155" s="100"/>
      <c r="RL155" s="100"/>
      <c r="RM155" s="100"/>
      <c r="RN155" s="100"/>
      <c r="RO155" s="100"/>
      <c r="RP155" s="100"/>
      <c r="RQ155" s="100"/>
      <c r="RR155" s="100"/>
      <c r="RS155" s="100"/>
      <c r="RT155" s="100"/>
      <c r="RU155" s="100"/>
      <c r="RV155" s="100"/>
      <c r="RW155" s="100"/>
      <c r="RX155" s="100"/>
      <c r="RY155" s="100"/>
      <c r="RZ155" s="100"/>
      <c r="SA155" s="100"/>
      <c r="SB155" s="100"/>
      <c r="SC155" s="100"/>
      <c r="SD155" s="100"/>
      <c r="SE155" s="100"/>
      <c r="SF155" s="100"/>
      <c r="SG155" s="100"/>
      <c r="SH155" s="100"/>
      <c r="SI155" s="100"/>
      <c r="SJ155" s="100"/>
      <c r="SK155" s="100"/>
      <c r="SL155" s="100"/>
      <c r="SM155" s="100"/>
      <c r="SN155" s="100"/>
      <c r="SO155" s="100"/>
      <c r="SP155" s="100"/>
      <c r="SQ155" s="100"/>
      <c r="SR155" s="100"/>
      <c r="SS155" s="100"/>
      <c r="ST155" s="100"/>
      <c r="SU155" s="100"/>
      <c r="SV155" s="100"/>
      <c r="SW155" s="100"/>
      <c r="SX155" s="100"/>
      <c r="SY155" s="100"/>
      <c r="SZ155" s="100"/>
      <c r="TA155" s="100"/>
      <c r="TB155" s="100"/>
      <c r="TC155" s="100"/>
      <c r="TD155" s="100"/>
      <c r="TE155" s="100"/>
      <c r="TF155" s="100"/>
      <c r="TG155" s="100"/>
      <c r="TH155" s="100"/>
      <c r="TI155" s="100"/>
      <c r="TJ155" s="100"/>
      <c r="TK155" s="100"/>
      <c r="TL155" s="100"/>
      <c r="TM155" s="100"/>
      <c r="TN155" s="100"/>
      <c r="TO155" s="100"/>
      <c r="TP155" s="100"/>
      <c r="TQ155" s="100"/>
      <c r="TR155" s="100"/>
      <c r="TS155" s="100"/>
      <c r="TT155" s="100"/>
      <c r="TU155" s="100"/>
      <c r="TV155" s="100"/>
      <c r="TW155" s="100"/>
      <c r="TX155" s="100"/>
      <c r="TY155" s="100"/>
      <c r="TZ155" s="100"/>
      <c r="UA155" s="100"/>
      <c r="UB155" s="100"/>
      <c r="UC155" s="100"/>
      <c r="UD155" s="100"/>
      <c r="UE155" s="100"/>
      <c r="UF155" s="100"/>
      <c r="UG155" s="100"/>
      <c r="UH155" s="100"/>
      <c r="UI155" s="100"/>
      <c r="UJ155" s="100"/>
      <c r="UK155" s="100"/>
      <c r="UL155" s="100"/>
      <c r="UM155" s="100"/>
      <c r="UN155" s="100"/>
      <c r="UO155" s="100"/>
      <c r="UP155" s="100"/>
      <c r="UQ155" s="100"/>
      <c r="UR155" s="100"/>
      <c r="US155" s="100"/>
      <c r="UT155" s="100"/>
      <c r="UU155" s="100"/>
      <c r="UV155" s="100"/>
      <c r="UW155" s="100"/>
      <c r="UX155" s="100"/>
      <c r="UY155" s="100"/>
      <c r="UZ155" s="100"/>
      <c r="VA155" s="100"/>
      <c r="VB155" s="100"/>
      <c r="VC155" s="100"/>
      <c r="VD155" s="100"/>
      <c r="VE155" s="100"/>
      <c r="VF155" s="100"/>
      <c r="VG155" s="100"/>
      <c r="VH155" s="100"/>
      <c r="VI155" s="100"/>
      <c r="VJ155" s="100"/>
      <c r="VK155" s="100"/>
      <c r="VL155" s="100"/>
      <c r="VM155" s="100"/>
      <c r="VN155" s="100"/>
      <c r="VO155" s="100"/>
      <c r="VP155" s="100"/>
      <c r="VQ155" s="100"/>
      <c r="VR155" s="100"/>
      <c r="VS155" s="100"/>
      <c r="VT155" s="100"/>
      <c r="VU155" s="100"/>
      <c r="VV155" s="100"/>
      <c r="VW155" s="100"/>
      <c r="VX155" s="100"/>
      <c r="VY155" s="100"/>
      <c r="VZ155" s="100"/>
      <c r="WA155" s="100"/>
      <c r="WB155" s="100"/>
      <c r="WC155" s="100"/>
      <c r="WD155" s="100"/>
      <c r="WE155" s="100"/>
      <c r="WF155" s="100"/>
      <c r="WG155" s="100"/>
      <c r="WH155" s="100"/>
      <c r="WI155" s="100"/>
      <c r="WJ155" s="100"/>
      <c r="WK155" s="100"/>
      <c r="WL155" s="100"/>
      <c r="WM155" s="100"/>
      <c r="WN155" s="100"/>
      <c r="WO155" s="100"/>
      <c r="WP155" s="100"/>
      <c r="WQ155" s="100"/>
      <c r="WR155" s="100"/>
      <c r="WS155" s="100"/>
      <c r="WT155" s="100"/>
      <c r="WU155" s="100"/>
      <c r="WV155" s="100"/>
      <c r="WW155" s="100"/>
      <c r="WX155" s="100"/>
      <c r="WY155" s="100"/>
      <c r="WZ155" s="100"/>
      <c r="XA155" s="100"/>
      <c r="XB155" s="100"/>
      <c r="XC155" s="100"/>
      <c r="XD155" s="100"/>
      <c r="XE155" s="100"/>
      <c r="XF155" s="100"/>
      <c r="XG155" s="100"/>
      <c r="XH155" s="100"/>
      <c r="XI155" s="100"/>
      <c r="XJ155" s="100"/>
      <c r="XK155" s="100"/>
      <c r="XL155" s="100"/>
      <c r="XM155" s="100"/>
      <c r="XN155" s="100"/>
      <c r="XO155" s="100"/>
      <c r="XP155" s="100"/>
      <c r="XQ155" s="100"/>
      <c r="XR155" s="100"/>
      <c r="XS155" s="100"/>
      <c r="XT155" s="100"/>
      <c r="XU155" s="100"/>
      <c r="XV155" s="100"/>
      <c r="XW155" s="100"/>
      <c r="XX155" s="100"/>
      <c r="XY155" s="100"/>
      <c r="XZ155" s="100"/>
      <c r="YA155" s="100"/>
      <c r="YB155" s="100"/>
      <c r="YC155" s="100"/>
      <c r="YD155" s="100"/>
      <c r="YE155" s="100"/>
      <c r="YF155" s="100"/>
      <c r="YG155" s="100"/>
      <c r="YH155" s="100"/>
      <c r="YI155" s="100"/>
      <c r="YJ155" s="100"/>
      <c r="YK155" s="100"/>
      <c r="YL155" s="100"/>
      <c r="YM155" s="100"/>
      <c r="YN155" s="100"/>
      <c r="YO155" s="100"/>
      <c r="YP155" s="100"/>
      <c r="YQ155" s="100"/>
      <c r="YR155" s="100"/>
      <c r="YS155" s="100"/>
      <c r="YT155" s="100"/>
      <c r="YU155" s="100"/>
      <c r="YV155" s="100"/>
      <c r="YW155" s="100"/>
      <c r="YX155" s="100"/>
      <c r="YY155" s="100"/>
      <c r="YZ155" s="100"/>
      <c r="ZA155" s="100"/>
      <c r="ZB155" s="100"/>
      <c r="ZC155" s="100"/>
      <c r="ZD155" s="100"/>
      <c r="ZE155" s="100"/>
      <c r="ZF155" s="100"/>
      <c r="ZG155" s="100"/>
      <c r="ZH155" s="100"/>
      <c r="ZI155" s="100"/>
      <c r="ZJ155" s="100"/>
      <c r="ZK155" s="100"/>
      <c r="ZL155" s="100"/>
      <c r="ZM155" s="100"/>
      <c r="ZN155" s="100"/>
      <c r="ZO155" s="100"/>
      <c r="ZP155" s="100"/>
      <c r="ZQ155" s="100"/>
      <c r="ZR155" s="100"/>
      <c r="ZS155" s="100"/>
      <c r="ZT155" s="100"/>
      <c r="ZU155" s="100"/>
      <c r="ZV155" s="100"/>
      <c r="ZW155" s="100"/>
      <c r="ZX155" s="100"/>
      <c r="ZY155" s="100"/>
      <c r="ZZ155" s="100"/>
      <c r="AAA155" s="100"/>
      <c r="AAB155" s="100"/>
      <c r="AAC155" s="100"/>
      <c r="AAD155" s="100"/>
      <c r="AAE155" s="100"/>
      <c r="AAF155" s="100"/>
      <c r="AAG155" s="100"/>
      <c r="AAH155" s="100"/>
      <c r="AAI155" s="100"/>
      <c r="AAJ155" s="100"/>
      <c r="AAK155" s="100"/>
      <c r="AAL155" s="100"/>
      <c r="AAM155" s="100"/>
      <c r="AAN155" s="100"/>
      <c r="AAO155" s="100"/>
      <c r="AAP155" s="100"/>
      <c r="AAQ155" s="100"/>
      <c r="AAR155" s="100"/>
      <c r="AAS155" s="100"/>
      <c r="AAT155" s="100"/>
      <c r="AAU155" s="100"/>
      <c r="AAV155" s="100"/>
      <c r="AAW155" s="100"/>
      <c r="AAX155" s="100"/>
      <c r="AAY155" s="100"/>
      <c r="AAZ155" s="100"/>
      <c r="ABA155" s="100"/>
      <c r="ABB155" s="100"/>
      <c r="ABC155" s="100"/>
      <c r="ABD155" s="100"/>
      <c r="ABE155" s="100"/>
      <c r="ABF155" s="100"/>
      <c r="ABG155" s="100"/>
      <c r="ABH155" s="100"/>
      <c r="ABI155" s="100"/>
      <c r="ABJ155" s="100"/>
      <c r="ABK155" s="100"/>
      <c r="ABL155" s="100"/>
      <c r="ABM155" s="100"/>
      <c r="ABN155" s="100"/>
      <c r="ABO155" s="100"/>
      <c r="ABP155" s="100"/>
      <c r="ABQ155" s="100"/>
      <c r="ABR155" s="100"/>
      <c r="ABS155" s="100"/>
      <c r="ABT155" s="100"/>
      <c r="ABU155" s="100"/>
      <c r="ABV155" s="100"/>
      <c r="ABW155" s="100"/>
      <c r="ABX155" s="100"/>
      <c r="ABY155" s="100"/>
      <c r="ABZ155" s="100"/>
      <c r="ACA155" s="100"/>
      <c r="ACB155" s="100"/>
      <c r="ACC155" s="100"/>
      <c r="ACD155" s="100"/>
      <c r="ACE155" s="100"/>
      <c r="ACF155" s="100"/>
      <c r="ACG155" s="100"/>
      <c r="ACH155" s="100"/>
      <c r="ACI155" s="100"/>
      <c r="ACJ155" s="100"/>
      <c r="ACK155" s="100"/>
      <c r="ACL155" s="100"/>
      <c r="ACM155" s="100"/>
      <c r="ACN155" s="100"/>
      <c r="ACO155" s="100"/>
      <c r="ACP155" s="100"/>
      <c r="ACQ155" s="100"/>
      <c r="ACR155" s="100"/>
      <c r="ACS155" s="100"/>
      <c r="ACT155" s="100"/>
      <c r="ACU155" s="100"/>
      <c r="ACV155" s="100"/>
      <c r="ACW155" s="100"/>
      <c r="ACX155" s="100"/>
      <c r="ACY155" s="100"/>
      <c r="ACZ155" s="100"/>
      <c r="ADA155" s="100"/>
      <c r="ADB155" s="100"/>
      <c r="ADC155" s="100"/>
      <c r="ADD155" s="100"/>
      <c r="ADE155" s="100"/>
      <c r="ADF155" s="100"/>
      <c r="ADG155" s="100"/>
      <c r="ADH155" s="100"/>
      <c r="ADI155" s="100"/>
      <c r="ADJ155" s="100"/>
      <c r="ADK155" s="100"/>
      <c r="ADL155" s="100"/>
      <c r="ADM155" s="100"/>
      <c r="ADN155" s="100"/>
      <c r="ADO155" s="100"/>
      <c r="ADP155" s="100"/>
      <c r="ADQ155" s="100"/>
      <c r="ADR155" s="100"/>
      <c r="ADS155" s="100"/>
      <c r="ADT155" s="100"/>
      <c r="ADU155" s="100"/>
      <c r="ADV155" s="100"/>
      <c r="ADW155" s="100"/>
      <c r="ADX155" s="100"/>
      <c r="ADY155" s="100"/>
      <c r="ADZ155" s="100"/>
      <c r="AEA155" s="100"/>
      <c r="AEB155" s="100"/>
      <c r="AEC155" s="100"/>
      <c r="AED155" s="100"/>
      <c r="AEE155" s="100"/>
      <c r="AEF155" s="100"/>
      <c r="AEG155" s="100"/>
      <c r="AEH155" s="100"/>
      <c r="AEI155" s="100"/>
      <c r="AEJ155" s="100"/>
      <c r="AEK155" s="100"/>
      <c r="AEL155" s="100"/>
      <c r="AEM155" s="100"/>
      <c r="AEN155" s="100"/>
      <c r="AEO155" s="100"/>
      <c r="AEP155" s="100"/>
      <c r="AEQ155" s="100"/>
      <c r="AER155" s="100"/>
      <c r="AES155" s="100"/>
      <c r="AET155" s="100"/>
      <c r="AEU155" s="100"/>
      <c r="AEV155" s="100"/>
      <c r="AEW155" s="100"/>
      <c r="AEX155" s="100"/>
      <c r="AEY155" s="100"/>
      <c r="AEZ155" s="100"/>
      <c r="AFA155" s="100"/>
      <c r="AFB155" s="100"/>
      <c r="AFC155" s="100"/>
      <c r="AFD155" s="100"/>
      <c r="AFE155" s="100"/>
      <c r="AFF155" s="100"/>
      <c r="AFG155" s="100"/>
      <c r="AFH155" s="100"/>
      <c r="AFI155" s="100"/>
      <c r="AFJ155" s="100"/>
      <c r="AFK155" s="100"/>
      <c r="AFL155" s="100"/>
      <c r="AFM155" s="100"/>
      <c r="AFN155" s="100"/>
      <c r="AFO155" s="100"/>
      <c r="AFP155" s="100"/>
      <c r="AFQ155" s="100"/>
      <c r="AFR155" s="100"/>
      <c r="AFS155" s="100"/>
      <c r="AFT155" s="100"/>
      <c r="AFU155" s="100"/>
      <c r="AFV155" s="100"/>
      <c r="AFW155" s="100"/>
      <c r="AFX155" s="100"/>
      <c r="AFY155" s="100"/>
      <c r="AFZ155" s="100"/>
      <c r="AGA155" s="100"/>
      <c r="AGB155" s="100"/>
      <c r="AGC155" s="100"/>
      <c r="AGD155" s="100"/>
      <c r="AGE155" s="100"/>
      <c r="AGF155" s="100"/>
      <c r="AGG155" s="100"/>
      <c r="AGH155" s="100"/>
      <c r="AGI155" s="100"/>
      <c r="AGJ155" s="100"/>
      <c r="AGK155" s="100"/>
      <c r="AGL155" s="100"/>
      <c r="AGM155" s="100"/>
      <c r="AGN155" s="100"/>
      <c r="AGO155" s="100"/>
      <c r="AGP155" s="100"/>
      <c r="AGQ155" s="100"/>
      <c r="AGR155" s="100"/>
      <c r="AGS155" s="100"/>
      <c r="AGT155" s="100"/>
      <c r="AGU155" s="100"/>
      <c r="AGV155" s="100"/>
      <c r="AGW155" s="100"/>
      <c r="AGX155" s="100"/>
      <c r="AGY155" s="100"/>
      <c r="AGZ155" s="100"/>
      <c r="AHA155" s="100"/>
      <c r="AHB155" s="100"/>
      <c r="AHC155" s="100"/>
      <c r="AHD155" s="100"/>
      <c r="AHE155" s="100"/>
      <c r="AHF155" s="100"/>
      <c r="AHG155" s="100"/>
      <c r="AHH155" s="100"/>
      <c r="AHI155" s="100"/>
      <c r="AHJ155" s="100"/>
      <c r="AHK155" s="100"/>
      <c r="AHL155" s="100"/>
      <c r="AHM155" s="100"/>
      <c r="AHN155" s="100"/>
      <c r="AHO155" s="100"/>
      <c r="AHP155" s="100"/>
      <c r="AHQ155" s="100"/>
      <c r="AHR155" s="100"/>
      <c r="AHS155" s="100"/>
      <c r="AHT155" s="100"/>
      <c r="AHU155" s="100"/>
      <c r="AHV155" s="100"/>
      <c r="AHW155" s="100"/>
      <c r="AHX155" s="100"/>
      <c r="AHY155" s="100"/>
      <c r="AHZ155" s="100"/>
      <c r="AIA155" s="100"/>
      <c r="AIB155" s="100"/>
      <c r="AIC155" s="100"/>
      <c r="AID155" s="100"/>
      <c r="AIE155" s="100"/>
      <c r="AIF155" s="100"/>
      <c r="AIG155" s="100"/>
      <c r="AIH155" s="100"/>
      <c r="AII155" s="100"/>
      <c r="AIJ155" s="100"/>
      <c r="AIK155" s="100"/>
      <c r="AIL155" s="100"/>
      <c r="AIM155" s="100"/>
      <c r="AIN155" s="100"/>
      <c r="AIO155" s="100"/>
      <c r="AIP155" s="100"/>
      <c r="AIQ155" s="100"/>
      <c r="AIR155" s="100"/>
      <c r="AIS155" s="100"/>
      <c r="AIT155" s="100"/>
      <c r="AIU155" s="100"/>
      <c r="AIV155" s="100"/>
      <c r="AIW155" s="100"/>
      <c r="AIX155" s="100"/>
      <c r="AIY155" s="100"/>
      <c r="AIZ155" s="100"/>
      <c r="AJA155" s="100"/>
      <c r="AJB155" s="100"/>
      <c r="AJC155" s="100"/>
      <c r="AJD155" s="100"/>
      <c r="AJE155" s="100"/>
      <c r="AJF155" s="100"/>
      <c r="AJG155" s="100"/>
      <c r="AJH155" s="100"/>
      <c r="AJI155" s="100"/>
      <c r="AJJ155" s="100"/>
      <c r="AJK155" s="100"/>
      <c r="AJL155" s="100"/>
      <c r="AJM155" s="100"/>
      <c r="AJN155" s="100"/>
      <c r="AJO155" s="100"/>
      <c r="AJP155" s="100"/>
      <c r="AJQ155" s="100"/>
      <c r="AJR155" s="100"/>
      <c r="AJS155" s="100"/>
      <c r="AJT155" s="100"/>
      <c r="AJU155" s="100"/>
      <c r="AJV155" s="100"/>
      <c r="AJW155" s="100"/>
      <c r="AJX155" s="100"/>
      <c r="AJY155" s="100"/>
      <c r="AJZ155" s="100"/>
      <c r="AKA155" s="100"/>
      <c r="AKB155" s="100"/>
      <c r="AKC155" s="100"/>
      <c r="AKD155" s="100"/>
      <c r="AKE155" s="100"/>
      <c r="AKF155" s="100"/>
      <c r="AKG155" s="100"/>
      <c r="AKH155" s="100"/>
      <c r="AKI155" s="100"/>
      <c r="AKJ155" s="100"/>
      <c r="AKK155" s="100"/>
      <c r="AKL155" s="100"/>
      <c r="AKM155" s="100"/>
      <c r="AKN155" s="100"/>
      <c r="AKO155" s="100"/>
      <c r="AKP155" s="100"/>
      <c r="AKQ155" s="100"/>
      <c r="AKR155" s="100"/>
      <c r="AKS155" s="100"/>
      <c r="AKT155" s="100"/>
      <c r="AKU155" s="100"/>
      <c r="AKV155" s="100"/>
      <c r="AKW155" s="100"/>
      <c r="AKX155" s="100"/>
      <c r="AKY155" s="100"/>
      <c r="AKZ155" s="100"/>
      <c r="ALA155" s="100"/>
      <c r="ALB155" s="100"/>
      <c r="ALC155" s="100"/>
      <c r="ALD155" s="100"/>
      <c r="ALE155" s="100"/>
      <c r="ALF155" s="100"/>
      <c r="ALG155" s="100"/>
      <c r="ALH155" s="100"/>
      <c r="ALI155" s="100"/>
      <c r="ALJ155" s="100"/>
      <c r="ALK155" s="100"/>
      <c r="ALL155" s="100"/>
      <c r="ALM155" s="100"/>
      <c r="ALN155" s="100"/>
      <c r="ALO155" s="100"/>
      <c r="ALP155" s="100"/>
      <c r="ALQ155" s="100"/>
      <c r="ALR155" s="100"/>
      <c r="ALS155" s="100"/>
      <c r="ALT155" s="100"/>
      <c r="ALU155" s="100"/>
      <c r="ALV155" s="100"/>
      <c r="ALW155" s="100"/>
      <c r="ALX155" s="100"/>
      <c r="ALY155" s="100"/>
      <c r="ALZ155" s="100"/>
      <c r="AMA155" s="100"/>
      <c r="AMB155" s="100"/>
      <c r="AMC155" s="100"/>
      <c r="AMD155" s="100"/>
      <c r="AME155" s="100"/>
      <c r="AMF155" s="100"/>
      <c r="AMG155" s="100"/>
      <c r="AMH155" s="100"/>
      <c r="AMI155" s="100"/>
    </row>
    <row r="156" spans="1:1023" s="284" customFormat="1" ht="24.6" customHeight="1" x14ac:dyDescent="0.2">
      <c r="A156" s="313">
        <v>3</v>
      </c>
      <c r="B156" s="314" t="s">
        <v>249</v>
      </c>
      <c r="C156" s="709">
        <v>2010</v>
      </c>
      <c r="D156" s="315">
        <v>7333.57</v>
      </c>
      <c r="E156" s="316"/>
      <c r="F156" s="305"/>
      <c r="G156" s="309"/>
      <c r="H156" s="300"/>
      <c r="I156" s="99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/>
      <c r="ER156" s="100"/>
      <c r="ES156" s="100"/>
      <c r="ET156" s="100"/>
      <c r="EU156" s="100"/>
      <c r="EV156" s="100"/>
      <c r="EW156" s="100"/>
      <c r="EX156" s="100"/>
      <c r="EY156" s="100"/>
      <c r="EZ156" s="100"/>
      <c r="FA156" s="100"/>
      <c r="FB156" s="100"/>
      <c r="FC156" s="100"/>
      <c r="FD156" s="100"/>
      <c r="FE156" s="100"/>
      <c r="FF156" s="100"/>
      <c r="FG156" s="100"/>
      <c r="FH156" s="100"/>
      <c r="FI156" s="100"/>
      <c r="FJ156" s="100"/>
      <c r="FK156" s="100"/>
      <c r="FL156" s="100"/>
      <c r="FM156" s="100"/>
      <c r="FN156" s="100"/>
      <c r="FO156" s="100"/>
      <c r="FP156" s="100"/>
      <c r="FQ156" s="100"/>
      <c r="FR156" s="100"/>
      <c r="FS156" s="100"/>
      <c r="FT156" s="100"/>
      <c r="FU156" s="100"/>
      <c r="FV156" s="100"/>
      <c r="FW156" s="100"/>
      <c r="FX156" s="100"/>
      <c r="FY156" s="100"/>
      <c r="FZ156" s="100"/>
      <c r="GA156" s="100"/>
      <c r="GB156" s="100"/>
      <c r="GC156" s="100"/>
      <c r="GD156" s="100"/>
      <c r="GE156" s="100"/>
      <c r="GF156" s="100"/>
      <c r="GG156" s="100"/>
      <c r="GH156" s="100"/>
      <c r="GI156" s="100"/>
      <c r="GJ156" s="100"/>
      <c r="GK156" s="100"/>
      <c r="GL156" s="100"/>
      <c r="GM156" s="100"/>
      <c r="GN156" s="100"/>
      <c r="GO156" s="100"/>
      <c r="GP156" s="100"/>
      <c r="GQ156" s="100"/>
      <c r="GR156" s="100"/>
      <c r="GS156" s="100"/>
      <c r="GT156" s="100"/>
      <c r="GU156" s="100"/>
      <c r="GV156" s="100"/>
      <c r="GW156" s="100"/>
      <c r="GX156" s="100"/>
      <c r="GY156" s="100"/>
      <c r="GZ156" s="100"/>
      <c r="HA156" s="100"/>
      <c r="HB156" s="100"/>
      <c r="HC156" s="100"/>
      <c r="HD156" s="100"/>
      <c r="HE156" s="100"/>
      <c r="HF156" s="100"/>
      <c r="HG156" s="100"/>
      <c r="HH156" s="100"/>
      <c r="HI156" s="100"/>
      <c r="HJ156" s="100"/>
      <c r="HK156" s="100"/>
      <c r="HL156" s="100"/>
      <c r="HM156" s="100"/>
      <c r="HN156" s="100"/>
      <c r="HO156" s="100"/>
      <c r="HP156" s="100"/>
      <c r="HQ156" s="100"/>
      <c r="HR156" s="100"/>
      <c r="HS156" s="100"/>
      <c r="HT156" s="100"/>
      <c r="HU156" s="100"/>
      <c r="HV156" s="100"/>
      <c r="HW156" s="100"/>
      <c r="HX156" s="100"/>
      <c r="HY156" s="100"/>
      <c r="HZ156" s="100"/>
      <c r="IA156" s="100"/>
      <c r="IB156" s="100"/>
      <c r="IC156" s="100"/>
      <c r="ID156" s="100"/>
      <c r="IE156" s="100"/>
      <c r="IF156" s="100"/>
      <c r="IG156" s="100"/>
      <c r="IH156" s="100"/>
      <c r="II156" s="100"/>
      <c r="IJ156" s="100"/>
      <c r="IK156" s="100"/>
      <c r="IL156" s="100"/>
      <c r="IM156" s="100"/>
      <c r="IN156" s="100"/>
      <c r="IO156" s="100"/>
      <c r="IP156" s="100"/>
      <c r="IQ156" s="100"/>
      <c r="IR156" s="100"/>
      <c r="IS156" s="100"/>
      <c r="IT156" s="100"/>
      <c r="IU156" s="100"/>
      <c r="IV156" s="100"/>
      <c r="IW156" s="100"/>
      <c r="IX156" s="100"/>
      <c r="IY156" s="100"/>
      <c r="IZ156" s="100"/>
      <c r="JA156" s="100"/>
      <c r="JB156" s="100"/>
      <c r="JC156" s="100"/>
      <c r="JD156" s="100"/>
      <c r="JE156" s="100"/>
      <c r="JF156" s="100"/>
      <c r="JG156" s="100"/>
      <c r="JH156" s="100"/>
      <c r="JI156" s="100"/>
      <c r="JJ156" s="100"/>
      <c r="JK156" s="100"/>
      <c r="JL156" s="100"/>
      <c r="JM156" s="100"/>
      <c r="JN156" s="100"/>
      <c r="JO156" s="100"/>
      <c r="JP156" s="100"/>
      <c r="JQ156" s="100"/>
      <c r="JR156" s="100"/>
      <c r="JS156" s="100"/>
      <c r="JT156" s="100"/>
      <c r="JU156" s="100"/>
      <c r="JV156" s="100"/>
      <c r="JW156" s="100"/>
      <c r="JX156" s="100"/>
      <c r="JY156" s="100"/>
      <c r="JZ156" s="100"/>
      <c r="KA156" s="100"/>
      <c r="KB156" s="100"/>
      <c r="KC156" s="100"/>
      <c r="KD156" s="100"/>
      <c r="KE156" s="100"/>
      <c r="KF156" s="100"/>
      <c r="KG156" s="100"/>
      <c r="KH156" s="100"/>
      <c r="KI156" s="100"/>
      <c r="KJ156" s="100"/>
      <c r="KK156" s="100"/>
      <c r="KL156" s="100"/>
      <c r="KM156" s="100"/>
      <c r="KN156" s="100"/>
      <c r="KO156" s="100"/>
      <c r="KP156" s="100"/>
      <c r="KQ156" s="100"/>
      <c r="KR156" s="100"/>
      <c r="KS156" s="100"/>
      <c r="KT156" s="100"/>
      <c r="KU156" s="100"/>
      <c r="KV156" s="100"/>
      <c r="KW156" s="100"/>
      <c r="KX156" s="100"/>
      <c r="KY156" s="100"/>
      <c r="KZ156" s="100"/>
      <c r="LA156" s="100"/>
      <c r="LB156" s="100"/>
      <c r="LC156" s="100"/>
      <c r="LD156" s="100"/>
      <c r="LE156" s="100"/>
      <c r="LF156" s="100"/>
      <c r="LG156" s="100"/>
      <c r="LH156" s="100"/>
      <c r="LI156" s="100"/>
      <c r="LJ156" s="100"/>
      <c r="LK156" s="100"/>
      <c r="LL156" s="100"/>
      <c r="LM156" s="100"/>
      <c r="LN156" s="100"/>
      <c r="LO156" s="100"/>
      <c r="LP156" s="100"/>
      <c r="LQ156" s="100"/>
      <c r="LR156" s="100"/>
      <c r="LS156" s="100"/>
      <c r="LT156" s="100"/>
      <c r="LU156" s="100"/>
      <c r="LV156" s="100"/>
      <c r="LW156" s="100"/>
      <c r="LX156" s="100"/>
      <c r="LY156" s="100"/>
      <c r="LZ156" s="100"/>
      <c r="MA156" s="100"/>
      <c r="MB156" s="100"/>
      <c r="MC156" s="100"/>
      <c r="MD156" s="100"/>
      <c r="ME156" s="100"/>
      <c r="MF156" s="100"/>
      <c r="MG156" s="100"/>
      <c r="MH156" s="100"/>
      <c r="MI156" s="100"/>
      <c r="MJ156" s="100"/>
      <c r="MK156" s="100"/>
      <c r="ML156" s="100"/>
      <c r="MM156" s="100"/>
      <c r="MN156" s="100"/>
      <c r="MO156" s="100"/>
      <c r="MP156" s="100"/>
      <c r="MQ156" s="100"/>
      <c r="MR156" s="100"/>
      <c r="MS156" s="100"/>
      <c r="MT156" s="100"/>
      <c r="MU156" s="100"/>
      <c r="MV156" s="100"/>
      <c r="MW156" s="100"/>
      <c r="MX156" s="100"/>
      <c r="MY156" s="100"/>
      <c r="MZ156" s="100"/>
      <c r="NA156" s="100"/>
      <c r="NB156" s="100"/>
      <c r="NC156" s="100"/>
      <c r="ND156" s="100"/>
      <c r="NE156" s="100"/>
      <c r="NF156" s="100"/>
      <c r="NG156" s="100"/>
      <c r="NH156" s="100"/>
      <c r="NI156" s="100"/>
      <c r="NJ156" s="100"/>
      <c r="NK156" s="100"/>
      <c r="NL156" s="100"/>
      <c r="NM156" s="100"/>
      <c r="NN156" s="100"/>
      <c r="NO156" s="100"/>
      <c r="NP156" s="100"/>
      <c r="NQ156" s="100"/>
      <c r="NR156" s="100"/>
      <c r="NS156" s="100"/>
      <c r="NT156" s="100"/>
      <c r="NU156" s="100"/>
      <c r="NV156" s="100"/>
      <c r="NW156" s="100"/>
      <c r="NX156" s="100"/>
      <c r="NY156" s="100"/>
      <c r="NZ156" s="100"/>
      <c r="OA156" s="100"/>
      <c r="OB156" s="100"/>
      <c r="OC156" s="100"/>
      <c r="OD156" s="100"/>
      <c r="OE156" s="100"/>
      <c r="OF156" s="100"/>
      <c r="OG156" s="100"/>
      <c r="OH156" s="100"/>
      <c r="OI156" s="100"/>
      <c r="OJ156" s="100"/>
      <c r="OK156" s="100"/>
      <c r="OL156" s="100"/>
      <c r="OM156" s="100"/>
      <c r="ON156" s="100"/>
      <c r="OO156" s="100"/>
      <c r="OP156" s="100"/>
      <c r="OQ156" s="100"/>
      <c r="OR156" s="100"/>
      <c r="OS156" s="100"/>
      <c r="OT156" s="100"/>
      <c r="OU156" s="100"/>
      <c r="OV156" s="100"/>
      <c r="OW156" s="100"/>
      <c r="OX156" s="100"/>
      <c r="OY156" s="100"/>
      <c r="OZ156" s="100"/>
      <c r="PA156" s="100"/>
      <c r="PB156" s="100"/>
      <c r="PC156" s="100"/>
      <c r="PD156" s="100"/>
      <c r="PE156" s="100"/>
      <c r="PF156" s="100"/>
      <c r="PG156" s="100"/>
      <c r="PH156" s="100"/>
      <c r="PI156" s="100"/>
      <c r="PJ156" s="100"/>
      <c r="PK156" s="100"/>
      <c r="PL156" s="100"/>
      <c r="PM156" s="100"/>
      <c r="PN156" s="100"/>
      <c r="PO156" s="100"/>
      <c r="PP156" s="100"/>
      <c r="PQ156" s="100"/>
      <c r="PR156" s="100"/>
      <c r="PS156" s="100"/>
      <c r="PT156" s="100"/>
      <c r="PU156" s="100"/>
      <c r="PV156" s="100"/>
      <c r="PW156" s="100"/>
      <c r="PX156" s="100"/>
      <c r="PY156" s="100"/>
      <c r="PZ156" s="100"/>
      <c r="QA156" s="100"/>
      <c r="QB156" s="100"/>
      <c r="QC156" s="100"/>
      <c r="QD156" s="100"/>
      <c r="QE156" s="100"/>
      <c r="QF156" s="100"/>
      <c r="QG156" s="100"/>
      <c r="QH156" s="100"/>
      <c r="QI156" s="100"/>
      <c r="QJ156" s="100"/>
      <c r="QK156" s="100"/>
      <c r="QL156" s="100"/>
      <c r="QM156" s="100"/>
      <c r="QN156" s="100"/>
      <c r="QO156" s="100"/>
      <c r="QP156" s="100"/>
      <c r="QQ156" s="100"/>
      <c r="QR156" s="100"/>
      <c r="QS156" s="100"/>
      <c r="QT156" s="100"/>
      <c r="QU156" s="100"/>
      <c r="QV156" s="100"/>
      <c r="QW156" s="100"/>
      <c r="QX156" s="100"/>
      <c r="QY156" s="100"/>
      <c r="QZ156" s="100"/>
      <c r="RA156" s="100"/>
      <c r="RB156" s="100"/>
      <c r="RC156" s="100"/>
      <c r="RD156" s="100"/>
      <c r="RE156" s="100"/>
      <c r="RF156" s="100"/>
      <c r="RG156" s="100"/>
      <c r="RH156" s="100"/>
      <c r="RI156" s="100"/>
      <c r="RJ156" s="100"/>
      <c r="RK156" s="100"/>
      <c r="RL156" s="100"/>
      <c r="RM156" s="100"/>
      <c r="RN156" s="100"/>
      <c r="RO156" s="100"/>
      <c r="RP156" s="100"/>
      <c r="RQ156" s="100"/>
      <c r="RR156" s="100"/>
      <c r="RS156" s="100"/>
      <c r="RT156" s="100"/>
      <c r="RU156" s="100"/>
      <c r="RV156" s="100"/>
      <c r="RW156" s="100"/>
      <c r="RX156" s="100"/>
      <c r="RY156" s="100"/>
      <c r="RZ156" s="100"/>
      <c r="SA156" s="100"/>
      <c r="SB156" s="100"/>
      <c r="SC156" s="100"/>
      <c r="SD156" s="100"/>
      <c r="SE156" s="100"/>
      <c r="SF156" s="100"/>
      <c r="SG156" s="100"/>
      <c r="SH156" s="100"/>
      <c r="SI156" s="100"/>
      <c r="SJ156" s="100"/>
      <c r="SK156" s="100"/>
      <c r="SL156" s="100"/>
      <c r="SM156" s="100"/>
      <c r="SN156" s="100"/>
      <c r="SO156" s="100"/>
      <c r="SP156" s="100"/>
      <c r="SQ156" s="100"/>
      <c r="SR156" s="100"/>
      <c r="SS156" s="100"/>
      <c r="ST156" s="100"/>
      <c r="SU156" s="100"/>
      <c r="SV156" s="100"/>
      <c r="SW156" s="100"/>
      <c r="SX156" s="100"/>
      <c r="SY156" s="100"/>
      <c r="SZ156" s="100"/>
      <c r="TA156" s="100"/>
      <c r="TB156" s="100"/>
      <c r="TC156" s="100"/>
      <c r="TD156" s="100"/>
      <c r="TE156" s="100"/>
      <c r="TF156" s="100"/>
      <c r="TG156" s="100"/>
      <c r="TH156" s="100"/>
      <c r="TI156" s="100"/>
      <c r="TJ156" s="100"/>
      <c r="TK156" s="100"/>
      <c r="TL156" s="100"/>
      <c r="TM156" s="100"/>
      <c r="TN156" s="100"/>
      <c r="TO156" s="100"/>
      <c r="TP156" s="100"/>
      <c r="TQ156" s="100"/>
      <c r="TR156" s="100"/>
      <c r="TS156" s="100"/>
      <c r="TT156" s="100"/>
      <c r="TU156" s="100"/>
      <c r="TV156" s="100"/>
      <c r="TW156" s="100"/>
      <c r="TX156" s="100"/>
      <c r="TY156" s="100"/>
      <c r="TZ156" s="100"/>
      <c r="UA156" s="100"/>
      <c r="UB156" s="100"/>
      <c r="UC156" s="100"/>
      <c r="UD156" s="100"/>
      <c r="UE156" s="100"/>
      <c r="UF156" s="100"/>
      <c r="UG156" s="100"/>
      <c r="UH156" s="100"/>
      <c r="UI156" s="100"/>
      <c r="UJ156" s="100"/>
      <c r="UK156" s="100"/>
      <c r="UL156" s="100"/>
      <c r="UM156" s="100"/>
      <c r="UN156" s="100"/>
      <c r="UO156" s="100"/>
      <c r="UP156" s="100"/>
      <c r="UQ156" s="100"/>
      <c r="UR156" s="100"/>
      <c r="US156" s="100"/>
      <c r="UT156" s="100"/>
      <c r="UU156" s="100"/>
      <c r="UV156" s="100"/>
      <c r="UW156" s="100"/>
      <c r="UX156" s="100"/>
      <c r="UY156" s="100"/>
      <c r="UZ156" s="100"/>
      <c r="VA156" s="100"/>
      <c r="VB156" s="100"/>
      <c r="VC156" s="100"/>
      <c r="VD156" s="100"/>
      <c r="VE156" s="100"/>
      <c r="VF156" s="100"/>
      <c r="VG156" s="100"/>
      <c r="VH156" s="100"/>
      <c r="VI156" s="100"/>
      <c r="VJ156" s="100"/>
      <c r="VK156" s="100"/>
      <c r="VL156" s="100"/>
      <c r="VM156" s="100"/>
      <c r="VN156" s="100"/>
      <c r="VO156" s="100"/>
      <c r="VP156" s="100"/>
      <c r="VQ156" s="100"/>
      <c r="VR156" s="100"/>
      <c r="VS156" s="100"/>
      <c r="VT156" s="100"/>
      <c r="VU156" s="100"/>
      <c r="VV156" s="100"/>
      <c r="VW156" s="100"/>
      <c r="VX156" s="100"/>
      <c r="VY156" s="100"/>
      <c r="VZ156" s="100"/>
      <c r="WA156" s="100"/>
      <c r="WB156" s="100"/>
      <c r="WC156" s="100"/>
      <c r="WD156" s="100"/>
      <c r="WE156" s="100"/>
      <c r="WF156" s="100"/>
      <c r="WG156" s="100"/>
      <c r="WH156" s="100"/>
      <c r="WI156" s="100"/>
      <c r="WJ156" s="100"/>
      <c r="WK156" s="100"/>
      <c r="WL156" s="100"/>
      <c r="WM156" s="100"/>
      <c r="WN156" s="100"/>
      <c r="WO156" s="100"/>
      <c r="WP156" s="100"/>
      <c r="WQ156" s="100"/>
      <c r="WR156" s="100"/>
      <c r="WS156" s="100"/>
      <c r="WT156" s="100"/>
      <c r="WU156" s="100"/>
      <c r="WV156" s="100"/>
      <c r="WW156" s="100"/>
      <c r="WX156" s="100"/>
      <c r="WY156" s="100"/>
      <c r="WZ156" s="100"/>
      <c r="XA156" s="100"/>
      <c r="XB156" s="100"/>
      <c r="XC156" s="100"/>
      <c r="XD156" s="100"/>
      <c r="XE156" s="100"/>
      <c r="XF156" s="100"/>
      <c r="XG156" s="100"/>
      <c r="XH156" s="100"/>
      <c r="XI156" s="100"/>
      <c r="XJ156" s="100"/>
      <c r="XK156" s="100"/>
      <c r="XL156" s="100"/>
      <c r="XM156" s="100"/>
      <c r="XN156" s="100"/>
      <c r="XO156" s="100"/>
      <c r="XP156" s="100"/>
      <c r="XQ156" s="100"/>
      <c r="XR156" s="100"/>
      <c r="XS156" s="100"/>
      <c r="XT156" s="100"/>
      <c r="XU156" s="100"/>
      <c r="XV156" s="100"/>
      <c r="XW156" s="100"/>
      <c r="XX156" s="100"/>
      <c r="XY156" s="100"/>
      <c r="XZ156" s="100"/>
      <c r="YA156" s="100"/>
      <c r="YB156" s="100"/>
      <c r="YC156" s="100"/>
      <c r="YD156" s="100"/>
      <c r="YE156" s="100"/>
      <c r="YF156" s="100"/>
      <c r="YG156" s="100"/>
      <c r="YH156" s="100"/>
      <c r="YI156" s="100"/>
      <c r="YJ156" s="100"/>
      <c r="YK156" s="100"/>
      <c r="YL156" s="100"/>
      <c r="YM156" s="100"/>
      <c r="YN156" s="100"/>
      <c r="YO156" s="100"/>
      <c r="YP156" s="100"/>
      <c r="YQ156" s="100"/>
      <c r="YR156" s="100"/>
      <c r="YS156" s="100"/>
      <c r="YT156" s="100"/>
      <c r="YU156" s="100"/>
      <c r="YV156" s="100"/>
      <c r="YW156" s="100"/>
      <c r="YX156" s="100"/>
      <c r="YY156" s="100"/>
      <c r="YZ156" s="100"/>
      <c r="ZA156" s="100"/>
      <c r="ZB156" s="100"/>
      <c r="ZC156" s="100"/>
      <c r="ZD156" s="100"/>
      <c r="ZE156" s="100"/>
      <c r="ZF156" s="100"/>
      <c r="ZG156" s="100"/>
      <c r="ZH156" s="100"/>
      <c r="ZI156" s="100"/>
      <c r="ZJ156" s="100"/>
      <c r="ZK156" s="100"/>
      <c r="ZL156" s="100"/>
      <c r="ZM156" s="100"/>
      <c r="ZN156" s="100"/>
      <c r="ZO156" s="100"/>
      <c r="ZP156" s="100"/>
      <c r="ZQ156" s="100"/>
      <c r="ZR156" s="100"/>
      <c r="ZS156" s="100"/>
      <c r="ZT156" s="100"/>
      <c r="ZU156" s="100"/>
      <c r="ZV156" s="100"/>
      <c r="ZW156" s="100"/>
      <c r="ZX156" s="100"/>
      <c r="ZY156" s="100"/>
      <c r="ZZ156" s="100"/>
      <c r="AAA156" s="100"/>
      <c r="AAB156" s="100"/>
      <c r="AAC156" s="100"/>
      <c r="AAD156" s="100"/>
      <c r="AAE156" s="100"/>
      <c r="AAF156" s="100"/>
      <c r="AAG156" s="100"/>
      <c r="AAH156" s="100"/>
      <c r="AAI156" s="100"/>
      <c r="AAJ156" s="100"/>
      <c r="AAK156" s="100"/>
      <c r="AAL156" s="100"/>
      <c r="AAM156" s="100"/>
      <c r="AAN156" s="100"/>
      <c r="AAO156" s="100"/>
      <c r="AAP156" s="100"/>
      <c r="AAQ156" s="100"/>
      <c r="AAR156" s="100"/>
      <c r="AAS156" s="100"/>
      <c r="AAT156" s="100"/>
      <c r="AAU156" s="100"/>
      <c r="AAV156" s="100"/>
      <c r="AAW156" s="100"/>
      <c r="AAX156" s="100"/>
      <c r="AAY156" s="100"/>
      <c r="AAZ156" s="100"/>
      <c r="ABA156" s="100"/>
      <c r="ABB156" s="100"/>
      <c r="ABC156" s="100"/>
      <c r="ABD156" s="100"/>
      <c r="ABE156" s="100"/>
      <c r="ABF156" s="100"/>
      <c r="ABG156" s="100"/>
      <c r="ABH156" s="100"/>
      <c r="ABI156" s="100"/>
      <c r="ABJ156" s="100"/>
      <c r="ABK156" s="100"/>
      <c r="ABL156" s="100"/>
      <c r="ABM156" s="100"/>
      <c r="ABN156" s="100"/>
      <c r="ABO156" s="100"/>
      <c r="ABP156" s="100"/>
      <c r="ABQ156" s="100"/>
      <c r="ABR156" s="100"/>
      <c r="ABS156" s="100"/>
      <c r="ABT156" s="100"/>
      <c r="ABU156" s="100"/>
      <c r="ABV156" s="100"/>
      <c r="ABW156" s="100"/>
      <c r="ABX156" s="100"/>
      <c r="ABY156" s="100"/>
      <c r="ABZ156" s="100"/>
      <c r="ACA156" s="100"/>
      <c r="ACB156" s="100"/>
      <c r="ACC156" s="100"/>
      <c r="ACD156" s="100"/>
      <c r="ACE156" s="100"/>
      <c r="ACF156" s="100"/>
      <c r="ACG156" s="100"/>
      <c r="ACH156" s="100"/>
      <c r="ACI156" s="100"/>
      <c r="ACJ156" s="100"/>
      <c r="ACK156" s="100"/>
      <c r="ACL156" s="100"/>
      <c r="ACM156" s="100"/>
      <c r="ACN156" s="100"/>
      <c r="ACO156" s="100"/>
      <c r="ACP156" s="100"/>
      <c r="ACQ156" s="100"/>
      <c r="ACR156" s="100"/>
      <c r="ACS156" s="100"/>
      <c r="ACT156" s="100"/>
      <c r="ACU156" s="100"/>
      <c r="ACV156" s="100"/>
      <c r="ACW156" s="100"/>
      <c r="ACX156" s="100"/>
      <c r="ACY156" s="100"/>
      <c r="ACZ156" s="100"/>
      <c r="ADA156" s="100"/>
      <c r="ADB156" s="100"/>
      <c r="ADC156" s="100"/>
      <c r="ADD156" s="100"/>
      <c r="ADE156" s="100"/>
      <c r="ADF156" s="100"/>
      <c r="ADG156" s="100"/>
      <c r="ADH156" s="100"/>
      <c r="ADI156" s="100"/>
      <c r="ADJ156" s="100"/>
      <c r="ADK156" s="100"/>
      <c r="ADL156" s="100"/>
      <c r="ADM156" s="100"/>
      <c r="ADN156" s="100"/>
      <c r="ADO156" s="100"/>
      <c r="ADP156" s="100"/>
      <c r="ADQ156" s="100"/>
      <c r="ADR156" s="100"/>
      <c r="ADS156" s="100"/>
      <c r="ADT156" s="100"/>
      <c r="ADU156" s="100"/>
      <c r="ADV156" s="100"/>
      <c r="ADW156" s="100"/>
      <c r="ADX156" s="100"/>
      <c r="ADY156" s="100"/>
      <c r="ADZ156" s="100"/>
      <c r="AEA156" s="100"/>
      <c r="AEB156" s="100"/>
      <c r="AEC156" s="100"/>
      <c r="AED156" s="100"/>
      <c r="AEE156" s="100"/>
      <c r="AEF156" s="100"/>
      <c r="AEG156" s="100"/>
      <c r="AEH156" s="100"/>
      <c r="AEI156" s="100"/>
      <c r="AEJ156" s="100"/>
      <c r="AEK156" s="100"/>
      <c r="AEL156" s="100"/>
      <c r="AEM156" s="100"/>
      <c r="AEN156" s="100"/>
      <c r="AEO156" s="100"/>
      <c r="AEP156" s="100"/>
      <c r="AEQ156" s="100"/>
      <c r="AER156" s="100"/>
      <c r="AES156" s="100"/>
      <c r="AET156" s="100"/>
      <c r="AEU156" s="100"/>
      <c r="AEV156" s="100"/>
      <c r="AEW156" s="100"/>
      <c r="AEX156" s="100"/>
      <c r="AEY156" s="100"/>
      <c r="AEZ156" s="100"/>
      <c r="AFA156" s="100"/>
      <c r="AFB156" s="100"/>
      <c r="AFC156" s="100"/>
      <c r="AFD156" s="100"/>
      <c r="AFE156" s="100"/>
      <c r="AFF156" s="100"/>
      <c r="AFG156" s="100"/>
      <c r="AFH156" s="100"/>
      <c r="AFI156" s="100"/>
      <c r="AFJ156" s="100"/>
      <c r="AFK156" s="100"/>
      <c r="AFL156" s="100"/>
      <c r="AFM156" s="100"/>
      <c r="AFN156" s="100"/>
      <c r="AFO156" s="100"/>
      <c r="AFP156" s="100"/>
      <c r="AFQ156" s="100"/>
      <c r="AFR156" s="100"/>
      <c r="AFS156" s="100"/>
      <c r="AFT156" s="100"/>
      <c r="AFU156" s="100"/>
      <c r="AFV156" s="100"/>
      <c r="AFW156" s="100"/>
      <c r="AFX156" s="100"/>
      <c r="AFY156" s="100"/>
      <c r="AFZ156" s="100"/>
      <c r="AGA156" s="100"/>
      <c r="AGB156" s="100"/>
      <c r="AGC156" s="100"/>
      <c r="AGD156" s="100"/>
      <c r="AGE156" s="100"/>
      <c r="AGF156" s="100"/>
      <c r="AGG156" s="100"/>
      <c r="AGH156" s="100"/>
      <c r="AGI156" s="100"/>
      <c r="AGJ156" s="100"/>
      <c r="AGK156" s="100"/>
      <c r="AGL156" s="100"/>
      <c r="AGM156" s="100"/>
      <c r="AGN156" s="100"/>
      <c r="AGO156" s="100"/>
      <c r="AGP156" s="100"/>
      <c r="AGQ156" s="100"/>
      <c r="AGR156" s="100"/>
      <c r="AGS156" s="100"/>
      <c r="AGT156" s="100"/>
      <c r="AGU156" s="100"/>
      <c r="AGV156" s="100"/>
      <c r="AGW156" s="100"/>
      <c r="AGX156" s="100"/>
      <c r="AGY156" s="100"/>
      <c r="AGZ156" s="100"/>
      <c r="AHA156" s="100"/>
      <c r="AHB156" s="100"/>
      <c r="AHC156" s="100"/>
      <c r="AHD156" s="100"/>
      <c r="AHE156" s="100"/>
      <c r="AHF156" s="100"/>
      <c r="AHG156" s="100"/>
      <c r="AHH156" s="100"/>
      <c r="AHI156" s="100"/>
      <c r="AHJ156" s="100"/>
      <c r="AHK156" s="100"/>
      <c r="AHL156" s="100"/>
      <c r="AHM156" s="100"/>
      <c r="AHN156" s="100"/>
      <c r="AHO156" s="100"/>
      <c r="AHP156" s="100"/>
      <c r="AHQ156" s="100"/>
      <c r="AHR156" s="100"/>
      <c r="AHS156" s="100"/>
      <c r="AHT156" s="100"/>
      <c r="AHU156" s="100"/>
      <c r="AHV156" s="100"/>
      <c r="AHW156" s="100"/>
      <c r="AHX156" s="100"/>
      <c r="AHY156" s="100"/>
      <c r="AHZ156" s="100"/>
      <c r="AIA156" s="100"/>
      <c r="AIB156" s="100"/>
      <c r="AIC156" s="100"/>
      <c r="AID156" s="100"/>
      <c r="AIE156" s="100"/>
      <c r="AIF156" s="100"/>
      <c r="AIG156" s="100"/>
      <c r="AIH156" s="100"/>
      <c r="AII156" s="100"/>
      <c r="AIJ156" s="100"/>
      <c r="AIK156" s="100"/>
      <c r="AIL156" s="100"/>
      <c r="AIM156" s="100"/>
      <c r="AIN156" s="100"/>
      <c r="AIO156" s="100"/>
      <c r="AIP156" s="100"/>
      <c r="AIQ156" s="100"/>
      <c r="AIR156" s="100"/>
      <c r="AIS156" s="100"/>
      <c r="AIT156" s="100"/>
      <c r="AIU156" s="100"/>
      <c r="AIV156" s="100"/>
      <c r="AIW156" s="100"/>
      <c r="AIX156" s="100"/>
      <c r="AIY156" s="100"/>
      <c r="AIZ156" s="100"/>
      <c r="AJA156" s="100"/>
      <c r="AJB156" s="100"/>
      <c r="AJC156" s="100"/>
      <c r="AJD156" s="100"/>
      <c r="AJE156" s="100"/>
      <c r="AJF156" s="100"/>
      <c r="AJG156" s="100"/>
      <c r="AJH156" s="100"/>
      <c r="AJI156" s="100"/>
      <c r="AJJ156" s="100"/>
      <c r="AJK156" s="100"/>
      <c r="AJL156" s="100"/>
      <c r="AJM156" s="100"/>
      <c r="AJN156" s="100"/>
      <c r="AJO156" s="100"/>
      <c r="AJP156" s="100"/>
      <c r="AJQ156" s="100"/>
      <c r="AJR156" s="100"/>
      <c r="AJS156" s="100"/>
      <c r="AJT156" s="100"/>
      <c r="AJU156" s="100"/>
      <c r="AJV156" s="100"/>
      <c r="AJW156" s="100"/>
      <c r="AJX156" s="100"/>
      <c r="AJY156" s="100"/>
      <c r="AJZ156" s="100"/>
      <c r="AKA156" s="100"/>
      <c r="AKB156" s="100"/>
      <c r="AKC156" s="100"/>
      <c r="AKD156" s="100"/>
      <c r="AKE156" s="100"/>
      <c r="AKF156" s="100"/>
      <c r="AKG156" s="100"/>
      <c r="AKH156" s="100"/>
      <c r="AKI156" s="100"/>
      <c r="AKJ156" s="100"/>
      <c r="AKK156" s="100"/>
      <c r="AKL156" s="100"/>
      <c r="AKM156" s="100"/>
      <c r="AKN156" s="100"/>
      <c r="AKO156" s="100"/>
      <c r="AKP156" s="100"/>
      <c r="AKQ156" s="100"/>
      <c r="AKR156" s="100"/>
      <c r="AKS156" s="100"/>
      <c r="AKT156" s="100"/>
      <c r="AKU156" s="100"/>
      <c r="AKV156" s="100"/>
      <c r="AKW156" s="100"/>
      <c r="AKX156" s="100"/>
      <c r="AKY156" s="100"/>
      <c r="AKZ156" s="100"/>
      <c r="ALA156" s="100"/>
      <c r="ALB156" s="100"/>
      <c r="ALC156" s="100"/>
      <c r="ALD156" s="100"/>
      <c r="ALE156" s="100"/>
      <c r="ALF156" s="100"/>
      <c r="ALG156" s="100"/>
      <c r="ALH156" s="100"/>
      <c r="ALI156" s="100"/>
      <c r="ALJ156" s="100"/>
      <c r="ALK156" s="100"/>
      <c r="ALL156" s="100"/>
      <c r="ALM156" s="100"/>
      <c r="ALN156" s="100"/>
      <c r="ALO156" s="100"/>
      <c r="ALP156" s="100"/>
      <c r="ALQ156" s="100"/>
      <c r="ALR156" s="100"/>
      <c r="ALS156" s="100"/>
      <c r="ALT156" s="100"/>
      <c r="ALU156" s="100"/>
      <c r="ALV156" s="100"/>
      <c r="ALW156" s="100"/>
      <c r="ALX156" s="100"/>
      <c r="ALY156" s="100"/>
      <c r="ALZ156" s="100"/>
      <c r="AMA156" s="100"/>
      <c r="AMB156" s="100"/>
      <c r="AMC156" s="100"/>
      <c r="AMD156" s="100"/>
      <c r="AME156" s="100"/>
      <c r="AMF156" s="100"/>
      <c r="AMG156" s="100"/>
      <c r="AMH156" s="100"/>
      <c r="AMI156" s="100"/>
    </row>
    <row r="157" spans="1:1023" ht="15" x14ac:dyDescent="0.2">
      <c r="A157" s="716"/>
      <c r="B157" s="787" t="s">
        <v>14</v>
      </c>
      <c r="C157" s="788"/>
      <c r="D157" s="565">
        <f>SUM(D155:D156)</f>
        <v>109673.57</v>
      </c>
      <c r="E157" s="42"/>
      <c r="F157" s="12"/>
      <c r="G157" s="13"/>
      <c r="H157" s="11"/>
    </row>
    <row r="158" spans="1:1023" s="74" customFormat="1" ht="25.9" customHeight="1" x14ac:dyDescent="0.2">
      <c r="A158" s="114" t="s">
        <v>370</v>
      </c>
      <c r="B158" s="769" t="s">
        <v>362</v>
      </c>
      <c r="C158" s="770"/>
      <c r="D158" s="770"/>
      <c r="E158" s="770"/>
      <c r="F158" s="770"/>
      <c r="G158" s="771"/>
      <c r="H158" s="115"/>
    </row>
    <row r="159" spans="1:1023" s="74" customFormat="1" ht="24.6" customHeight="1" x14ac:dyDescent="0.2">
      <c r="A159" s="116">
        <v>1</v>
      </c>
      <c r="B159" s="117" t="s">
        <v>247</v>
      </c>
      <c r="C159" s="116"/>
      <c r="D159" s="118"/>
      <c r="E159" s="55"/>
      <c r="F159" s="117"/>
      <c r="G159" s="119"/>
      <c r="H159" s="117"/>
    </row>
    <row r="160" spans="1:1023" s="74" customFormat="1" ht="12.75" customHeight="1" x14ac:dyDescent="0.2">
      <c r="A160" s="723"/>
      <c r="B160" s="767" t="s">
        <v>14</v>
      </c>
      <c r="C160" s="768"/>
      <c r="D160" s="359">
        <f>SUM(D159:D159)</f>
        <v>0</v>
      </c>
      <c r="E160" s="121"/>
      <c r="F160" s="121"/>
      <c r="G160" s="122"/>
      <c r="H160" s="120"/>
    </row>
    <row r="161" spans="1:8" s="74" customFormat="1" ht="25.9" customHeight="1" x14ac:dyDescent="0.2">
      <c r="A161" s="114" t="s">
        <v>371</v>
      </c>
      <c r="B161" s="765" t="s">
        <v>363</v>
      </c>
      <c r="C161" s="765"/>
      <c r="D161" s="765"/>
      <c r="E161" s="766"/>
      <c r="F161" s="765"/>
      <c r="G161" s="765"/>
      <c r="H161" s="115"/>
    </row>
    <row r="162" spans="1:8" s="74" customFormat="1" ht="114.75" x14ac:dyDescent="0.2">
      <c r="A162" s="232">
        <v>1</v>
      </c>
      <c r="B162" s="233" t="s">
        <v>372</v>
      </c>
      <c r="C162" s="232">
        <v>2014</v>
      </c>
      <c r="D162" s="234">
        <v>23854904.609999999</v>
      </c>
      <c r="E162" s="235"/>
      <c r="F162" s="236"/>
      <c r="G162" s="237" t="s">
        <v>373</v>
      </c>
      <c r="H162" s="238"/>
    </row>
    <row r="163" spans="1:8" s="74" customFormat="1" ht="12.75" customHeight="1" x14ac:dyDescent="0.2">
      <c r="A163" s="723"/>
      <c r="B163" s="767" t="s">
        <v>14</v>
      </c>
      <c r="C163" s="768"/>
      <c r="D163" s="359">
        <f>SUM(D162:D162)</f>
        <v>23854904.609999999</v>
      </c>
      <c r="E163" s="121"/>
      <c r="F163" s="121"/>
      <c r="G163" s="122"/>
      <c r="H163" s="120"/>
    </row>
    <row r="164" spans="1:8" s="74" customFormat="1" ht="25.9" customHeight="1" x14ac:dyDescent="0.2">
      <c r="A164" s="114" t="s">
        <v>803</v>
      </c>
      <c r="B164" s="765" t="s">
        <v>627</v>
      </c>
      <c r="C164" s="765"/>
      <c r="D164" s="765"/>
      <c r="E164" s="766"/>
      <c r="F164" s="765"/>
      <c r="G164" s="765"/>
      <c r="H164" s="115"/>
    </row>
    <row r="165" spans="1:8" s="74" customFormat="1" ht="25.5" x14ac:dyDescent="0.2">
      <c r="A165" s="232">
        <v>1</v>
      </c>
      <c r="B165" s="340" t="s">
        <v>628</v>
      </c>
      <c r="C165" s="710">
        <v>2020</v>
      </c>
      <c r="D165" s="341"/>
      <c r="E165" s="588">
        <v>56556363.359999999</v>
      </c>
      <c r="F165" s="343" t="s">
        <v>629</v>
      </c>
      <c r="G165" s="344" t="s">
        <v>630</v>
      </c>
      <c r="H165" s="345" t="s">
        <v>631</v>
      </c>
    </row>
    <row r="166" spans="1:8" s="74" customFormat="1" ht="25.5" x14ac:dyDescent="0.2">
      <c r="A166" s="232">
        <v>2</v>
      </c>
      <c r="B166" s="371" t="s">
        <v>722</v>
      </c>
      <c r="C166" s="374">
        <v>2023</v>
      </c>
      <c r="D166" s="372">
        <v>105873.36</v>
      </c>
      <c r="E166" s="373"/>
      <c r="F166" s="374"/>
      <c r="G166" s="375"/>
      <c r="H166" s="376"/>
    </row>
    <row r="167" spans="1:8" s="74" customFormat="1" ht="25.5" x14ac:dyDescent="0.2">
      <c r="A167" s="232">
        <v>3</v>
      </c>
      <c r="B167" s="371" t="s">
        <v>723</v>
      </c>
      <c r="C167" s="374">
        <v>2023</v>
      </c>
      <c r="D167" s="372">
        <v>30381</v>
      </c>
      <c r="E167" s="373"/>
      <c r="F167" s="374"/>
      <c r="G167" s="375"/>
      <c r="H167" s="376"/>
    </row>
    <row r="168" spans="1:8" s="74" customFormat="1" ht="12.75" customHeight="1" x14ac:dyDescent="0.2">
      <c r="A168" s="723"/>
      <c r="B168" s="767" t="s">
        <v>14</v>
      </c>
      <c r="C168" s="768"/>
      <c r="D168" s="359"/>
      <c r="E168" s="559">
        <f>SUM(E165,D166:D167)</f>
        <v>56692617.719999999</v>
      </c>
      <c r="F168" s="121"/>
      <c r="G168" s="122"/>
      <c r="H168" s="120"/>
    </row>
  </sheetData>
  <mergeCells count="43">
    <mergeCell ref="B4:G4"/>
    <mergeCell ref="A5:A6"/>
    <mergeCell ref="B5:B6"/>
    <mergeCell ref="C5:C6"/>
    <mergeCell ref="G5:G6"/>
    <mergeCell ref="B78:C78"/>
    <mergeCell ref="B119:G119"/>
    <mergeCell ref="B126:C126"/>
    <mergeCell ref="B103:G103"/>
    <mergeCell ref="B108:C108"/>
    <mergeCell ref="B109:G109"/>
    <mergeCell ref="B112:C112"/>
    <mergeCell ref="B118:C118"/>
    <mergeCell ref="B99:C99"/>
    <mergeCell ref="B100:G100"/>
    <mergeCell ref="B102:C102"/>
    <mergeCell ref="B95:C95"/>
    <mergeCell ref="B79:G79"/>
    <mergeCell ref="B81:C81"/>
    <mergeCell ref="B85:G85"/>
    <mergeCell ref="B92:C92"/>
    <mergeCell ref="B153:G153"/>
    <mergeCell ref="B157:C157"/>
    <mergeCell ref="B152:C152"/>
    <mergeCell ref="B138:C138"/>
    <mergeCell ref="B139:G139"/>
    <mergeCell ref="B141:C141"/>
    <mergeCell ref="E2:F2"/>
    <mergeCell ref="B164:G164"/>
    <mergeCell ref="B168:C168"/>
    <mergeCell ref="B163:C163"/>
    <mergeCell ref="B158:G158"/>
    <mergeCell ref="B160:C160"/>
    <mergeCell ref="B161:G161"/>
    <mergeCell ref="B82:G82"/>
    <mergeCell ref="B84:C84"/>
    <mergeCell ref="B142:G142"/>
    <mergeCell ref="B144:C144"/>
    <mergeCell ref="B145:G145"/>
    <mergeCell ref="G128:G129"/>
    <mergeCell ref="B132:C132"/>
    <mergeCell ref="B127:G127"/>
    <mergeCell ref="B93:G93"/>
  </mergeCells>
  <phoneticPr fontId="45" type="noConversion"/>
  <hyperlinks>
    <hyperlink ref="H76" r:id="rId1" display="https://www.google.com/maps/place/data=!4m2!3m1!1s0x471ecf05a4bed60b:0x9e65bdbb56d12c2b?sa=X&amp;ved=1t:8290&amp;ictx=11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4" fitToWidth="0" fitToHeight="0" orientation="portrait" r:id="rId2"/>
  <headerFooter alignWithMargins="0">
    <oddFooter>&amp;C&amp;P</oddFooter>
  </headerFooter>
  <rowBreaks count="2" manualBreakCount="2">
    <brk id="112" max="7" man="1"/>
    <brk id="14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"/>
  <sheetViews>
    <sheetView view="pageBreakPreview" zoomScale="110" zoomScaleNormal="100" zoomScaleSheetLayoutView="110" workbookViewId="0">
      <selection activeCell="C4" sqref="C4"/>
    </sheetView>
  </sheetViews>
  <sheetFormatPr defaultRowHeight="14.25" x14ac:dyDescent="0.2"/>
  <cols>
    <col min="1" max="1" width="3.625" style="3" customWidth="1"/>
    <col min="2" max="2" width="41.125" style="3" customWidth="1"/>
    <col min="3" max="3" width="18" style="3" customWidth="1"/>
    <col min="4" max="4" width="18" style="86" customWidth="1"/>
    <col min="5" max="5" width="13.125" style="3" customWidth="1"/>
    <col min="6" max="6" width="12.75" style="3" customWidth="1"/>
    <col min="7" max="7" width="26" style="3" customWidth="1"/>
    <col min="8" max="8" width="8.375" style="3" customWidth="1"/>
    <col min="9" max="9" width="11.75" style="3" customWidth="1"/>
    <col min="10" max="1024" width="8.375" style="3" customWidth="1"/>
  </cols>
  <sheetData>
    <row r="1" spans="1:1024" x14ac:dyDescent="0.2">
      <c r="B1" s="825" t="s">
        <v>15</v>
      </c>
      <c r="C1" s="825"/>
      <c r="D1" s="825"/>
    </row>
    <row r="3" spans="1:1024" ht="25.5" x14ac:dyDescent="0.2">
      <c r="A3" s="16" t="s">
        <v>16</v>
      </c>
      <c r="B3" s="17" t="s">
        <v>17</v>
      </c>
      <c r="C3" s="18" t="s">
        <v>18</v>
      </c>
      <c r="D3" s="113" t="s">
        <v>19</v>
      </c>
      <c r="F3" s="19"/>
      <c r="G3" s="19"/>
      <c r="H3" s="20"/>
      <c r="I3" s="19"/>
      <c r="J3" s="19"/>
    </row>
    <row r="4" spans="1:1024" s="103" customFormat="1" ht="30" customHeight="1" x14ac:dyDescent="0.2">
      <c r="A4" s="453">
        <v>1</v>
      </c>
      <c r="B4" s="454" t="s">
        <v>348</v>
      </c>
      <c r="C4" s="541">
        <v>2935294.24</v>
      </c>
      <c r="D4" s="455">
        <v>0</v>
      </c>
      <c r="E4" s="456"/>
      <c r="F4" s="104"/>
      <c r="G4" s="104"/>
      <c r="H4" s="457"/>
      <c r="I4" s="104"/>
      <c r="J4" s="104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  <c r="AIK4" s="102"/>
      <c r="AIL4" s="102"/>
      <c r="AIM4" s="102"/>
      <c r="AIN4" s="102"/>
      <c r="AIO4" s="102"/>
      <c r="AIP4" s="102"/>
      <c r="AIQ4" s="102"/>
      <c r="AIR4" s="102"/>
      <c r="AIS4" s="102"/>
      <c r="AIT4" s="102"/>
      <c r="AIU4" s="102"/>
      <c r="AIV4" s="102"/>
      <c r="AIW4" s="102"/>
      <c r="AIX4" s="102"/>
      <c r="AIY4" s="102"/>
      <c r="AIZ4" s="102"/>
      <c r="AJA4" s="102"/>
      <c r="AJB4" s="102"/>
      <c r="AJC4" s="102"/>
      <c r="AJD4" s="102"/>
      <c r="AJE4" s="102"/>
      <c r="AJF4" s="102"/>
      <c r="AJG4" s="102"/>
      <c r="AJH4" s="102"/>
      <c r="AJI4" s="102"/>
      <c r="AJJ4" s="102"/>
      <c r="AJK4" s="102"/>
      <c r="AJL4" s="102"/>
      <c r="AJM4" s="102"/>
      <c r="AJN4" s="102"/>
      <c r="AJO4" s="102"/>
      <c r="AJP4" s="102"/>
      <c r="AJQ4" s="102"/>
      <c r="AJR4" s="102"/>
      <c r="AJS4" s="102"/>
      <c r="AJT4" s="102"/>
      <c r="AJU4" s="102"/>
      <c r="AJV4" s="102"/>
      <c r="AJW4" s="102"/>
      <c r="AJX4" s="102"/>
      <c r="AJY4" s="102"/>
      <c r="AJZ4" s="102"/>
      <c r="AKA4" s="102"/>
      <c r="AKB4" s="102"/>
      <c r="AKC4" s="102"/>
      <c r="AKD4" s="102"/>
      <c r="AKE4" s="102"/>
      <c r="AKF4" s="102"/>
      <c r="AKG4" s="102"/>
      <c r="AKH4" s="102"/>
      <c r="AKI4" s="102"/>
      <c r="AKJ4" s="102"/>
      <c r="AKK4" s="102"/>
      <c r="AKL4" s="102"/>
      <c r="AKM4" s="102"/>
      <c r="AKN4" s="102"/>
      <c r="AKO4" s="102"/>
      <c r="AKP4" s="102"/>
      <c r="AKQ4" s="102"/>
      <c r="AKR4" s="102"/>
      <c r="AKS4" s="102"/>
      <c r="AKT4" s="102"/>
      <c r="AKU4" s="102"/>
      <c r="AKV4" s="102"/>
      <c r="AKW4" s="102"/>
      <c r="AKX4" s="102"/>
      <c r="AKY4" s="102"/>
      <c r="AKZ4" s="102"/>
      <c r="ALA4" s="102"/>
      <c r="ALB4" s="102"/>
      <c r="ALC4" s="102"/>
      <c r="ALD4" s="102"/>
      <c r="ALE4" s="102"/>
      <c r="ALF4" s="102"/>
      <c r="ALG4" s="102"/>
      <c r="ALH4" s="102"/>
      <c r="ALI4" s="102"/>
      <c r="ALJ4" s="102"/>
      <c r="ALK4" s="102"/>
      <c r="ALL4" s="102"/>
      <c r="ALM4" s="102"/>
      <c r="ALN4" s="102"/>
      <c r="ALO4" s="102"/>
      <c r="ALP4" s="102"/>
      <c r="ALQ4" s="102"/>
      <c r="ALR4" s="102"/>
      <c r="ALS4" s="102"/>
      <c r="ALT4" s="102"/>
      <c r="ALU4" s="102"/>
      <c r="ALV4" s="102"/>
      <c r="ALW4" s="102"/>
      <c r="ALX4" s="102"/>
      <c r="ALY4" s="102"/>
      <c r="ALZ4" s="102"/>
      <c r="AMA4" s="102"/>
      <c r="AMB4" s="102"/>
      <c r="AMC4" s="102"/>
      <c r="AMD4" s="102"/>
      <c r="AME4" s="102"/>
      <c r="AMF4" s="102"/>
      <c r="AMG4" s="102"/>
      <c r="AMH4" s="102"/>
      <c r="AMI4" s="102"/>
      <c r="AMJ4" s="102"/>
    </row>
    <row r="5" spans="1:1024" s="102" customFormat="1" ht="30" customHeight="1" x14ac:dyDescent="0.2">
      <c r="A5" s="458">
        <v>2</v>
      </c>
      <c r="B5" s="22" t="s">
        <v>9</v>
      </c>
      <c r="C5" s="479">
        <v>69810.61</v>
      </c>
      <c r="D5" s="480">
        <v>885355.67</v>
      </c>
      <c r="J5" s="104"/>
    </row>
    <row r="6" spans="1:1024" s="102" customFormat="1" ht="30" customHeight="1" x14ac:dyDescent="0.2">
      <c r="A6" s="461">
        <v>3</v>
      </c>
      <c r="B6" s="592" t="s">
        <v>361</v>
      </c>
      <c r="C6" s="481">
        <v>491008.92</v>
      </c>
      <c r="D6" s="463">
        <v>0</v>
      </c>
      <c r="E6" s="464"/>
      <c r="J6" s="104"/>
    </row>
    <row r="7" spans="1:1024" s="102" customFormat="1" ht="30" customHeight="1" x14ac:dyDescent="0.2">
      <c r="A7" s="465">
        <v>4</v>
      </c>
      <c r="B7" s="593" t="s">
        <v>32</v>
      </c>
      <c r="C7" s="503">
        <v>2418916.5099999998</v>
      </c>
      <c r="D7" s="466">
        <v>0</v>
      </c>
      <c r="J7" s="104"/>
    </row>
    <row r="8" spans="1:1024" s="103" customFormat="1" ht="30" customHeight="1" x14ac:dyDescent="0.2">
      <c r="A8" s="458">
        <v>5</v>
      </c>
      <c r="B8" s="22" t="s">
        <v>45</v>
      </c>
      <c r="C8" s="459">
        <f>156885.73+28813.88+3499.9</f>
        <v>189199.51</v>
      </c>
      <c r="D8" s="460">
        <v>0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  <c r="AIK8" s="102"/>
      <c r="AIL8" s="102"/>
      <c r="AIM8" s="102"/>
      <c r="AIN8" s="102"/>
      <c r="AIO8" s="102"/>
      <c r="AIP8" s="102"/>
      <c r="AIQ8" s="102"/>
      <c r="AIR8" s="102"/>
      <c r="AIS8" s="102"/>
      <c r="AIT8" s="102"/>
      <c r="AIU8" s="102"/>
      <c r="AIV8" s="102"/>
      <c r="AIW8" s="102"/>
      <c r="AIX8" s="102"/>
      <c r="AIY8" s="102"/>
      <c r="AIZ8" s="102"/>
      <c r="AJA8" s="102"/>
      <c r="AJB8" s="102"/>
      <c r="AJC8" s="102"/>
      <c r="AJD8" s="102"/>
      <c r="AJE8" s="102"/>
      <c r="AJF8" s="102"/>
      <c r="AJG8" s="102"/>
      <c r="AJH8" s="102"/>
      <c r="AJI8" s="102"/>
      <c r="AJJ8" s="102"/>
      <c r="AJK8" s="102"/>
      <c r="AJL8" s="102"/>
      <c r="AJM8" s="102"/>
      <c r="AJN8" s="102"/>
      <c r="AJO8" s="102"/>
      <c r="AJP8" s="102"/>
      <c r="AJQ8" s="102"/>
      <c r="AJR8" s="102"/>
      <c r="AJS8" s="102"/>
      <c r="AJT8" s="102"/>
      <c r="AJU8" s="102"/>
      <c r="AJV8" s="102"/>
      <c r="AJW8" s="102"/>
      <c r="AJX8" s="102"/>
      <c r="AJY8" s="102"/>
      <c r="AJZ8" s="102"/>
      <c r="AKA8" s="102"/>
      <c r="AKB8" s="102"/>
      <c r="AKC8" s="102"/>
      <c r="AKD8" s="102"/>
      <c r="AKE8" s="102"/>
      <c r="AKF8" s="102"/>
      <c r="AKG8" s="102"/>
      <c r="AKH8" s="102"/>
      <c r="AKI8" s="102"/>
      <c r="AKJ8" s="102"/>
      <c r="AKK8" s="102"/>
      <c r="AKL8" s="102"/>
      <c r="AKM8" s="102"/>
      <c r="AKN8" s="102"/>
      <c r="AKO8" s="102"/>
      <c r="AKP8" s="102"/>
      <c r="AKQ8" s="102"/>
      <c r="AKR8" s="102"/>
      <c r="AKS8" s="102"/>
      <c r="AKT8" s="102"/>
      <c r="AKU8" s="102"/>
      <c r="AKV8" s="102"/>
      <c r="AKW8" s="102"/>
      <c r="AKX8" s="102"/>
      <c r="AKY8" s="102"/>
      <c r="AKZ8" s="102"/>
      <c r="ALA8" s="102"/>
      <c r="ALB8" s="102"/>
      <c r="ALC8" s="102"/>
      <c r="ALD8" s="102"/>
      <c r="ALE8" s="102"/>
      <c r="ALF8" s="102"/>
      <c r="ALG8" s="102"/>
      <c r="ALH8" s="102"/>
      <c r="ALI8" s="102"/>
      <c r="ALJ8" s="102"/>
      <c r="ALK8" s="102"/>
      <c r="ALL8" s="102"/>
      <c r="ALM8" s="102"/>
      <c r="ALN8" s="102"/>
      <c r="ALO8" s="102"/>
      <c r="ALP8" s="102"/>
      <c r="ALQ8" s="102"/>
      <c r="ALR8" s="102"/>
      <c r="ALS8" s="102"/>
      <c r="ALT8" s="102"/>
      <c r="ALU8" s="102"/>
      <c r="ALV8" s="102"/>
      <c r="ALW8" s="102"/>
      <c r="ALX8" s="102"/>
      <c r="ALY8" s="102"/>
      <c r="ALZ8" s="102"/>
      <c r="AMA8" s="102"/>
      <c r="AMB8" s="102"/>
      <c r="AMC8" s="102"/>
      <c r="AMD8" s="102"/>
      <c r="AME8" s="102"/>
      <c r="AMF8" s="102"/>
      <c r="AMG8" s="102"/>
      <c r="AMH8" s="102"/>
      <c r="AMI8" s="102"/>
      <c r="AMJ8" s="102"/>
    </row>
    <row r="9" spans="1:1024" s="103" customFormat="1" ht="30" customHeight="1" x14ac:dyDescent="0.2">
      <c r="A9" s="467">
        <v>6</v>
      </c>
      <c r="B9" s="594" t="s">
        <v>60</v>
      </c>
      <c r="C9" s="462">
        <v>352954.07</v>
      </c>
      <c r="D9" s="466">
        <v>0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  <c r="AIK9" s="102"/>
      <c r="AIL9" s="102"/>
      <c r="AIM9" s="102"/>
      <c r="AIN9" s="102"/>
      <c r="AIO9" s="102"/>
      <c r="AIP9" s="102"/>
      <c r="AIQ9" s="102"/>
      <c r="AIR9" s="102"/>
      <c r="AIS9" s="102"/>
      <c r="AIT9" s="102"/>
      <c r="AIU9" s="102"/>
      <c r="AIV9" s="102"/>
      <c r="AIW9" s="102"/>
      <c r="AIX9" s="102"/>
      <c r="AIY9" s="102"/>
      <c r="AIZ9" s="102"/>
      <c r="AJA9" s="102"/>
      <c r="AJB9" s="102"/>
      <c r="AJC9" s="102"/>
      <c r="AJD9" s="102"/>
      <c r="AJE9" s="102"/>
      <c r="AJF9" s="102"/>
      <c r="AJG9" s="102"/>
      <c r="AJH9" s="102"/>
      <c r="AJI9" s="102"/>
      <c r="AJJ9" s="102"/>
      <c r="AJK9" s="102"/>
      <c r="AJL9" s="102"/>
      <c r="AJM9" s="102"/>
      <c r="AJN9" s="102"/>
      <c r="AJO9" s="102"/>
      <c r="AJP9" s="102"/>
      <c r="AJQ9" s="102"/>
      <c r="AJR9" s="102"/>
      <c r="AJS9" s="102"/>
      <c r="AJT9" s="102"/>
      <c r="AJU9" s="102"/>
      <c r="AJV9" s="102"/>
      <c r="AJW9" s="102"/>
      <c r="AJX9" s="102"/>
      <c r="AJY9" s="102"/>
      <c r="AJZ9" s="102"/>
      <c r="AKA9" s="102"/>
      <c r="AKB9" s="102"/>
      <c r="AKC9" s="102"/>
      <c r="AKD9" s="102"/>
      <c r="AKE9" s="102"/>
      <c r="AKF9" s="102"/>
      <c r="AKG9" s="102"/>
      <c r="AKH9" s="102"/>
      <c r="AKI9" s="102"/>
      <c r="AKJ9" s="102"/>
      <c r="AKK9" s="102"/>
      <c r="AKL9" s="102"/>
      <c r="AKM9" s="102"/>
      <c r="AKN9" s="102"/>
      <c r="AKO9" s="102"/>
      <c r="AKP9" s="102"/>
      <c r="AKQ9" s="102"/>
      <c r="AKR9" s="102"/>
      <c r="AKS9" s="102"/>
      <c r="AKT9" s="102"/>
      <c r="AKU9" s="102"/>
      <c r="AKV9" s="102"/>
      <c r="AKW9" s="102"/>
      <c r="AKX9" s="102"/>
      <c r="AKY9" s="102"/>
      <c r="AKZ9" s="102"/>
      <c r="ALA9" s="102"/>
      <c r="ALB9" s="102"/>
      <c r="ALC9" s="102"/>
      <c r="ALD9" s="102"/>
      <c r="ALE9" s="102"/>
      <c r="ALF9" s="102"/>
      <c r="ALG9" s="102"/>
      <c r="ALH9" s="102"/>
      <c r="ALI9" s="102"/>
      <c r="ALJ9" s="102"/>
      <c r="ALK9" s="102"/>
      <c r="ALL9" s="102"/>
      <c r="ALM9" s="102"/>
      <c r="ALN9" s="102"/>
      <c r="ALO9" s="102"/>
      <c r="ALP9" s="102"/>
      <c r="ALQ9" s="102"/>
      <c r="ALR9" s="102"/>
      <c r="ALS9" s="102"/>
      <c r="ALT9" s="102"/>
      <c r="ALU9" s="102"/>
      <c r="ALV9" s="102"/>
      <c r="ALW9" s="102"/>
      <c r="ALX9" s="102"/>
      <c r="ALY9" s="102"/>
      <c r="ALZ9" s="102"/>
      <c r="AMA9" s="102"/>
      <c r="AMB9" s="102"/>
      <c r="AMC9" s="102"/>
      <c r="AMD9" s="102"/>
      <c r="AME9" s="102"/>
      <c r="AMF9" s="102"/>
      <c r="AMG9" s="102"/>
      <c r="AMH9" s="102"/>
      <c r="AMI9" s="102"/>
      <c r="AMJ9" s="102"/>
    </row>
    <row r="10" spans="1:1024" s="103" customFormat="1" ht="30" customHeight="1" x14ac:dyDescent="0.2">
      <c r="A10" s="467">
        <v>7</v>
      </c>
      <c r="B10" s="594" t="s">
        <v>71</v>
      </c>
      <c r="C10" s="493">
        <v>302761.15999999997</v>
      </c>
      <c r="D10" s="469">
        <v>0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  <c r="AIK10" s="102"/>
      <c r="AIL10" s="102"/>
      <c r="AIM10" s="102"/>
      <c r="AIN10" s="102"/>
      <c r="AIO10" s="102"/>
      <c r="AIP10" s="102"/>
      <c r="AIQ10" s="102"/>
      <c r="AIR10" s="102"/>
      <c r="AIS10" s="102"/>
      <c r="AIT10" s="102"/>
      <c r="AIU10" s="102"/>
      <c r="AIV10" s="102"/>
      <c r="AIW10" s="102"/>
      <c r="AIX10" s="102"/>
      <c r="AIY10" s="102"/>
      <c r="AIZ10" s="102"/>
      <c r="AJA10" s="102"/>
      <c r="AJB10" s="102"/>
      <c r="AJC10" s="102"/>
      <c r="AJD10" s="102"/>
      <c r="AJE10" s="102"/>
      <c r="AJF10" s="102"/>
      <c r="AJG10" s="102"/>
      <c r="AJH10" s="102"/>
      <c r="AJI10" s="102"/>
      <c r="AJJ10" s="102"/>
      <c r="AJK10" s="102"/>
      <c r="AJL10" s="102"/>
      <c r="AJM10" s="102"/>
      <c r="AJN10" s="102"/>
      <c r="AJO10" s="102"/>
      <c r="AJP10" s="102"/>
      <c r="AJQ10" s="102"/>
      <c r="AJR10" s="102"/>
      <c r="AJS10" s="102"/>
      <c r="AJT10" s="102"/>
      <c r="AJU10" s="102"/>
      <c r="AJV10" s="102"/>
      <c r="AJW10" s="102"/>
      <c r="AJX10" s="102"/>
      <c r="AJY10" s="102"/>
      <c r="AJZ10" s="102"/>
      <c r="AKA10" s="102"/>
      <c r="AKB10" s="102"/>
      <c r="AKC10" s="102"/>
      <c r="AKD10" s="102"/>
      <c r="AKE10" s="102"/>
      <c r="AKF10" s="102"/>
      <c r="AKG10" s="102"/>
      <c r="AKH10" s="102"/>
      <c r="AKI10" s="102"/>
      <c r="AKJ10" s="102"/>
      <c r="AKK10" s="102"/>
      <c r="AKL10" s="102"/>
      <c r="AKM10" s="102"/>
      <c r="AKN10" s="102"/>
      <c r="AKO10" s="102"/>
      <c r="AKP10" s="102"/>
      <c r="AKQ10" s="102"/>
      <c r="AKR10" s="102"/>
      <c r="AKS10" s="102"/>
      <c r="AKT10" s="102"/>
      <c r="AKU10" s="102"/>
      <c r="AKV10" s="102"/>
      <c r="AKW10" s="102"/>
      <c r="AKX10" s="102"/>
      <c r="AKY10" s="102"/>
      <c r="AKZ10" s="102"/>
      <c r="ALA10" s="102"/>
      <c r="ALB10" s="102"/>
      <c r="ALC10" s="102"/>
      <c r="ALD10" s="102"/>
      <c r="ALE10" s="102"/>
      <c r="ALF10" s="102"/>
      <c r="ALG10" s="102"/>
      <c r="ALH10" s="102"/>
      <c r="ALI10" s="102"/>
      <c r="ALJ10" s="102"/>
      <c r="ALK10" s="102"/>
      <c r="ALL10" s="102"/>
      <c r="ALM10" s="102"/>
      <c r="ALN10" s="102"/>
      <c r="ALO10" s="102"/>
      <c r="ALP10" s="102"/>
      <c r="ALQ10" s="102"/>
      <c r="ALR10" s="102"/>
      <c r="ALS10" s="102"/>
      <c r="ALT10" s="102"/>
      <c r="ALU10" s="102"/>
      <c r="ALV10" s="102"/>
      <c r="ALW10" s="102"/>
      <c r="ALX10" s="102"/>
      <c r="ALY10" s="102"/>
      <c r="ALZ10" s="102"/>
      <c r="AMA10" s="102"/>
      <c r="AMB10" s="102"/>
      <c r="AMC10" s="102"/>
      <c r="AMD10" s="102"/>
      <c r="AME10" s="102"/>
      <c r="AMF10" s="102"/>
      <c r="AMG10" s="102"/>
      <c r="AMH10" s="102"/>
      <c r="AMI10" s="102"/>
      <c r="AMJ10" s="102"/>
    </row>
    <row r="11" spans="1:1024" s="103" customFormat="1" ht="30" customHeight="1" x14ac:dyDescent="0.2">
      <c r="A11" s="467">
        <v>8</v>
      </c>
      <c r="B11" s="594" t="s">
        <v>79</v>
      </c>
      <c r="C11" s="468">
        <v>1958180.03</v>
      </c>
      <c r="D11" s="470">
        <v>0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  <c r="AIK11" s="102"/>
      <c r="AIL11" s="102"/>
      <c r="AIM11" s="102"/>
      <c r="AIN11" s="102"/>
      <c r="AIO11" s="102"/>
      <c r="AIP11" s="102"/>
      <c r="AIQ11" s="102"/>
      <c r="AIR11" s="102"/>
      <c r="AIS11" s="102"/>
      <c r="AIT11" s="102"/>
      <c r="AIU11" s="102"/>
      <c r="AIV11" s="102"/>
      <c r="AIW11" s="102"/>
      <c r="AIX11" s="102"/>
      <c r="AIY11" s="102"/>
      <c r="AIZ11" s="102"/>
      <c r="AJA11" s="102"/>
      <c r="AJB11" s="102"/>
      <c r="AJC11" s="102"/>
      <c r="AJD11" s="102"/>
      <c r="AJE11" s="102"/>
      <c r="AJF11" s="102"/>
      <c r="AJG11" s="102"/>
      <c r="AJH11" s="102"/>
      <c r="AJI11" s="102"/>
      <c r="AJJ11" s="102"/>
      <c r="AJK11" s="102"/>
      <c r="AJL11" s="102"/>
      <c r="AJM11" s="102"/>
      <c r="AJN11" s="102"/>
      <c r="AJO11" s="102"/>
      <c r="AJP11" s="102"/>
      <c r="AJQ11" s="102"/>
      <c r="AJR11" s="102"/>
      <c r="AJS11" s="102"/>
      <c r="AJT11" s="102"/>
      <c r="AJU11" s="102"/>
      <c r="AJV11" s="102"/>
      <c r="AJW11" s="102"/>
      <c r="AJX11" s="102"/>
      <c r="AJY11" s="102"/>
      <c r="AJZ11" s="102"/>
      <c r="AKA11" s="102"/>
      <c r="AKB11" s="102"/>
      <c r="AKC11" s="102"/>
      <c r="AKD11" s="102"/>
      <c r="AKE11" s="102"/>
      <c r="AKF11" s="102"/>
      <c r="AKG11" s="102"/>
      <c r="AKH11" s="102"/>
      <c r="AKI11" s="102"/>
      <c r="AKJ11" s="102"/>
      <c r="AKK11" s="102"/>
      <c r="AKL11" s="102"/>
      <c r="AKM11" s="102"/>
      <c r="AKN11" s="102"/>
      <c r="AKO11" s="102"/>
      <c r="AKP11" s="102"/>
      <c r="AKQ11" s="102"/>
      <c r="AKR11" s="102"/>
      <c r="AKS11" s="102"/>
      <c r="AKT11" s="102"/>
      <c r="AKU11" s="102"/>
      <c r="AKV11" s="102"/>
      <c r="AKW11" s="102"/>
      <c r="AKX11" s="102"/>
      <c r="AKY11" s="102"/>
      <c r="AKZ11" s="102"/>
      <c r="ALA11" s="102"/>
      <c r="ALB11" s="102"/>
      <c r="ALC11" s="102"/>
      <c r="ALD11" s="102"/>
      <c r="ALE11" s="102"/>
      <c r="ALF11" s="102"/>
      <c r="ALG11" s="102"/>
      <c r="ALH11" s="102"/>
      <c r="ALI11" s="102"/>
      <c r="ALJ11" s="102"/>
      <c r="ALK11" s="102"/>
      <c r="ALL11" s="102"/>
      <c r="ALM11" s="102"/>
      <c r="ALN11" s="102"/>
      <c r="ALO11" s="102"/>
      <c r="ALP11" s="102"/>
      <c r="ALQ11" s="102"/>
      <c r="ALR11" s="102"/>
      <c r="ALS11" s="102"/>
      <c r="ALT11" s="102"/>
      <c r="ALU11" s="102"/>
      <c r="ALV11" s="102"/>
      <c r="ALW11" s="102"/>
      <c r="ALX11" s="102"/>
      <c r="ALY11" s="102"/>
      <c r="ALZ11" s="102"/>
      <c r="AMA11" s="102"/>
      <c r="AMB11" s="102"/>
      <c r="AMC11" s="102"/>
      <c r="AMD11" s="102"/>
      <c r="AME11" s="102"/>
      <c r="AMF11" s="102"/>
      <c r="AMG11" s="102"/>
      <c r="AMH11" s="102"/>
      <c r="AMI11" s="102"/>
      <c r="AMJ11" s="102"/>
    </row>
    <row r="12" spans="1:1024" s="103" customFormat="1" ht="38.25" x14ac:dyDescent="0.2">
      <c r="A12" s="465">
        <v>9</v>
      </c>
      <c r="B12" s="593" t="s">
        <v>98</v>
      </c>
      <c r="C12" s="471">
        <f>1376776.82+92980.21+37163.52</f>
        <v>1506920.55</v>
      </c>
      <c r="D12" s="466">
        <v>134854.81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  <c r="IW12" s="102"/>
      <c r="IX12" s="102"/>
      <c r="IY12" s="102"/>
      <c r="IZ12" s="102"/>
      <c r="JA12" s="102"/>
      <c r="JB12" s="102"/>
      <c r="JC12" s="102"/>
      <c r="JD12" s="102"/>
      <c r="JE12" s="102"/>
      <c r="JF12" s="102"/>
      <c r="JG12" s="102"/>
      <c r="JH12" s="102"/>
      <c r="JI12" s="102"/>
      <c r="JJ12" s="102"/>
      <c r="JK12" s="102"/>
      <c r="JL12" s="102"/>
      <c r="JM12" s="102"/>
      <c r="JN12" s="102"/>
      <c r="JO12" s="102"/>
      <c r="JP12" s="102"/>
      <c r="JQ12" s="102"/>
      <c r="JR12" s="102"/>
      <c r="JS12" s="102"/>
      <c r="JT12" s="102"/>
      <c r="JU12" s="102"/>
      <c r="JV12" s="102"/>
      <c r="JW12" s="102"/>
      <c r="JX12" s="102"/>
      <c r="JY12" s="102"/>
      <c r="JZ12" s="102"/>
      <c r="KA12" s="102"/>
      <c r="KB12" s="102"/>
      <c r="KC12" s="102"/>
      <c r="KD12" s="102"/>
      <c r="KE12" s="102"/>
      <c r="KF12" s="102"/>
      <c r="KG12" s="102"/>
      <c r="KH12" s="102"/>
      <c r="KI12" s="102"/>
      <c r="KJ12" s="102"/>
      <c r="KK12" s="102"/>
      <c r="KL12" s="102"/>
      <c r="KM12" s="102"/>
      <c r="KN12" s="102"/>
      <c r="KO12" s="102"/>
      <c r="KP12" s="102"/>
      <c r="KQ12" s="102"/>
      <c r="KR12" s="102"/>
      <c r="KS12" s="102"/>
      <c r="KT12" s="102"/>
      <c r="KU12" s="102"/>
      <c r="KV12" s="102"/>
      <c r="KW12" s="102"/>
      <c r="KX12" s="102"/>
      <c r="KY12" s="102"/>
      <c r="KZ12" s="102"/>
      <c r="LA12" s="102"/>
      <c r="LB12" s="102"/>
      <c r="LC12" s="102"/>
      <c r="LD12" s="102"/>
      <c r="LE12" s="102"/>
      <c r="LF12" s="102"/>
      <c r="LG12" s="102"/>
      <c r="LH12" s="102"/>
      <c r="LI12" s="102"/>
      <c r="LJ12" s="102"/>
      <c r="LK12" s="102"/>
      <c r="LL12" s="102"/>
      <c r="LM12" s="102"/>
      <c r="LN12" s="102"/>
      <c r="LO12" s="102"/>
      <c r="LP12" s="102"/>
      <c r="LQ12" s="102"/>
      <c r="LR12" s="102"/>
      <c r="LS12" s="102"/>
      <c r="LT12" s="102"/>
      <c r="LU12" s="102"/>
      <c r="LV12" s="102"/>
      <c r="LW12" s="102"/>
      <c r="LX12" s="102"/>
      <c r="LY12" s="102"/>
      <c r="LZ12" s="102"/>
      <c r="MA12" s="102"/>
      <c r="MB12" s="102"/>
      <c r="MC12" s="102"/>
      <c r="MD12" s="102"/>
      <c r="ME12" s="102"/>
      <c r="MF12" s="102"/>
      <c r="MG12" s="102"/>
      <c r="MH12" s="102"/>
      <c r="MI12" s="102"/>
      <c r="MJ12" s="102"/>
      <c r="MK12" s="102"/>
      <c r="ML12" s="102"/>
      <c r="MM12" s="102"/>
      <c r="MN12" s="102"/>
      <c r="MO12" s="102"/>
      <c r="MP12" s="102"/>
      <c r="MQ12" s="102"/>
      <c r="MR12" s="102"/>
      <c r="MS12" s="102"/>
      <c r="MT12" s="102"/>
      <c r="MU12" s="102"/>
      <c r="MV12" s="102"/>
      <c r="MW12" s="102"/>
      <c r="MX12" s="102"/>
      <c r="MY12" s="102"/>
      <c r="MZ12" s="102"/>
      <c r="NA12" s="102"/>
      <c r="NB12" s="102"/>
      <c r="NC12" s="102"/>
      <c r="ND12" s="102"/>
      <c r="NE12" s="102"/>
      <c r="NF12" s="102"/>
      <c r="NG12" s="102"/>
      <c r="NH12" s="102"/>
      <c r="NI12" s="102"/>
      <c r="NJ12" s="102"/>
      <c r="NK12" s="102"/>
      <c r="NL12" s="102"/>
      <c r="NM12" s="102"/>
      <c r="NN12" s="102"/>
      <c r="NO12" s="102"/>
      <c r="NP12" s="102"/>
      <c r="NQ12" s="102"/>
      <c r="NR12" s="102"/>
      <c r="NS12" s="102"/>
      <c r="NT12" s="102"/>
      <c r="NU12" s="102"/>
      <c r="NV12" s="102"/>
      <c r="NW12" s="102"/>
      <c r="NX12" s="102"/>
      <c r="NY12" s="102"/>
      <c r="NZ12" s="102"/>
      <c r="OA12" s="102"/>
      <c r="OB12" s="102"/>
      <c r="OC12" s="102"/>
      <c r="OD12" s="102"/>
      <c r="OE12" s="102"/>
      <c r="OF12" s="102"/>
      <c r="OG12" s="102"/>
      <c r="OH12" s="102"/>
      <c r="OI12" s="102"/>
      <c r="OJ12" s="102"/>
      <c r="OK12" s="102"/>
      <c r="OL12" s="102"/>
      <c r="OM12" s="102"/>
      <c r="ON12" s="102"/>
      <c r="OO12" s="102"/>
      <c r="OP12" s="102"/>
      <c r="OQ12" s="102"/>
      <c r="OR12" s="102"/>
      <c r="OS12" s="102"/>
      <c r="OT12" s="102"/>
      <c r="OU12" s="102"/>
      <c r="OV12" s="102"/>
      <c r="OW12" s="102"/>
      <c r="OX12" s="102"/>
      <c r="OY12" s="102"/>
      <c r="OZ12" s="102"/>
      <c r="PA12" s="102"/>
      <c r="PB12" s="102"/>
      <c r="PC12" s="102"/>
      <c r="PD12" s="102"/>
      <c r="PE12" s="102"/>
      <c r="PF12" s="102"/>
      <c r="PG12" s="102"/>
      <c r="PH12" s="102"/>
      <c r="PI12" s="102"/>
      <c r="PJ12" s="102"/>
      <c r="PK12" s="102"/>
      <c r="PL12" s="102"/>
      <c r="PM12" s="102"/>
      <c r="PN12" s="102"/>
      <c r="PO12" s="102"/>
      <c r="PP12" s="102"/>
      <c r="PQ12" s="102"/>
      <c r="PR12" s="102"/>
      <c r="PS12" s="102"/>
      <c r="PT12" s="102"/>
      <c r="PU12" s="102"/>
      <c r="PV12" s="102"/>
      <c r="PW12" s="102"/>
      <c r="PX12" s="102"/>
      <c r="PY12" s="102"/>
      <c r="PZ12" s="102"/>
      <c r="QA12" s="102"/>
      <c r="QB12" s="102"/>
      <c r="QC12" s="102"/>
      <c r="QD12" s="102"/>
      <c r="QE12" s="102"/>
      <c r="QF12" s="102"/>
      <c r="QG12" s="102"/>
      <c r="QH12" s="102"/>
      <c r="QI12" s="102"/>
      <c r="QJ12" s="102"/>
      <c r="QK12" s="102"/>
      <c r="QL12" s="102"/>
      <c r="QM12" s="102"/>
      <c r="QN12" s="102"/>
      <c r="QO12" s="102"/>
      <c r="QP12" s="102"/>
      <c r="QQ12" s="102"/>
      <c r="QR12" s="102"/>
      <c r="QS12" s="102"/>
      <c r="QT12" s="102"/>
      <c r="QU12" s="102"/>
      <c r="QV12" s="102"/>
      <c r="QW12" s="102"/>
      <c r="QX12" s="102"/>
      <c r="QY12" s="102"/>
      <c r="QZ12" s="102"/>
      <c r="RA12" s="102"/>
      <c r="RB12" s="102"/>
      <c r="RC12" s="102"/>
      <c r="RD12" s="102"/>
      <c r="RE12" s="102"/>
      <c r="RF12" s="102"/>
      <c r="RG12" s="102"/>
      <c r="RH12" s="102"/>
      <c r="RI12" s="102"/>
      <c r="RJ12" s="102"/>
      <c r="RK12" s="102"/>
      <c r="RL12" s="102"/>
      <c r="RM12" s="102"/>
      <c r="RN12" s="102"/>
      <c r="RO12" s="102"/>
      <c r="RP12" s="102"/>
      <c r="RQ12" s="102"/>
      <c r="RR12" s="102"/>
      <c r="RS12" s="102"/>
      <c r="RT12" s="102"/>
      <c r="RU12" s="102"/>
      <c r="RV12" s="102"/>
      <c r="RW12" s="102"/>
      <c r="RX12" s="102"/>
      <c r="RY12" s="102"/>
      <c r="RZ12" s="102"/>
      <c r="SA12" s="102"/>
      <c r="SB12" s="102"/>
      <c r="SC12" s="102"/>
      <c r="SD12" s="102"/>
      <c r="SE12" s="102"/>
      <c r="SF12" s="102"/>
      <c r="SG12" s="102"/>
      <c r="SH12" s="102"/>
      <c r="SI12" s="102"/>
      <c r="SJ12" s="102"/>
      <c r="SK12" s="102"/>
      <c r="SL12" s="102"/>
      <c r="SM12" s="102"/>
      <c r="SN12" s="102"/>
      <c r="SO12" s="102"/>
      <c r="SP12" s="102"/>
      <c r="SQ12" s="102"/>
      <c r="SR12" s="102"/>
      <c r="SS12" s="102"/>
      <c r="ST12" s="102"/>
      <c r="SU12" s="102"/>
      <c r="SV12" s="102"/>
      <c r="SW12" s="102"/>
      <c r="SX12" s="102"/>
      <c r="SY12" s="102"/>
      <c r="SZ12" s="102"/>
      <c r="TA12" s="102"/>
      <c r="TB12" s="102"/>
      <c r="TC12" s="102"/>
      <c r="TD12" s="102"/>
      <c r="TE12" s="102"/>
      <c r="TF12" s="102"/>
      <c r="TG12" s="102"/>
      <c r="TH12" s="102"/>
      <c r="TI12" s="102"/>
      <c r="TJ12" s="102"/>
      <c r="TK12" s="102"/>
      <c r="TL12" s="102"/>
      <c r="TM12" s="102"/>
      <c r="TN12" s="102"/>
      <c r="TO12" s="102"/>
      <c r="TP12" s="102"/>
      <c r="TQ12" s="102"/>
      <c r="TR12" s="102"/>
      <c r="TS12" s="102"/>
      <c r="TT12" s="102"/>
      <c r="TU12" s="102"/>
      <c r="TV12" s="102"/>
      <c r="TW12" s="102"/>
      <c r="TX12" s="102"/>
      <c r="TY12" s="102"/>
      <c r="TZ12" s="102"/>
      <c r="UA12" s="102"/>
      <c r="UB12" s="102"/>
      <c r="UC12" s="102"/>
      <c r="UD12" s="102"/>
      <c r="UE12" s="102"/>
      <c r="UF12" s="102"/>
      <c r="UG12" s="102"/>
      <c r="UH12" s="102"/>
      <c r="UI12" s="102"/>
      <c r="UJ12" s="102"/>
      <c r="UK12" s="102"/>
      <c r="UL12" s="102"/>
      <c r="UM12" s="102"/>
      <c r="UN12" s="102"/>
      <c r="UO12" s="102"/>
      <c r="UP12" s="102"/>
      <c r="UQ12" s="102"/>
      <c r="UR12" s="102"/>
      <c r="US12" s="102"/>
      <c r="UT12" s="102"/>
      <c r="UU12" s="102"/>
      <c r="UV12" s="102"/>
      <c r="UW12" s="102"/>
      <c r="UX12" s="102"/>
      <c r="UY12" s="102"/>
      <c r="UZ12" s="102"/>
      <c r="VA12" s="102"/>
      <c r="VB12" s="102"/>
      <c r="VC12" s="102"/>
      <c r="VD12" s="102"/>
      <c r="VE12" s="102"/>
      <c r="VF12" s="102"/>
      <c r="VG12" s="102"/>
      <c r="VH12" s="102"/>
      <c r="VI12" s="102"/>
      <c r="VJ12" s="102"/>
      <c r="VK12" s="102"/>
      <c r="VL12" s="102"/>
      <c r="VM12" s="102"/>
      <c r="VN12" s="102"/>
      <c r="VO12" s="102"/>
      <c r="VP12" s="102"/>
      <c r="VQ12" s="102"/>
      <c r="VR12" s="102"/>
      <c r="VS12" s="102"/>
      <c r="VT12" s="102"/>
      <c r="VU12" s="102"/>
      <c r="VV12" s="102"/>
      <c r="VW12" s="102"/>
      <c r="VX12" s="102"/>
      <c r="VY12" s="102"/>
      <c r="VZ12" s="102"/>
      <c r="WA12" s="102"/>
      <c r="WB12" s="102"/>
      <c r="WC12" s="102"/>
      <c r="WD12" s="102"/>
      <c r="WE12" s="102"/>
      <c r="WF12" s="102"/>
      <c r="WG12" s="102"/>
      <c r="WH12" s="102"/>
      <c r="WI12" s="102"/>
      <c r="WJ12" s="102"/>
      <c r="WK12" s="102"/>
      <c r="WL12" s="102"/>
      <c r="WM12" s="102"/>
      <c r="WN12" s="102"/>
      <c r="WO12" s="102"/>
      <c r="WP12" s="102"/>
      <c r="WQ12" s="102"/>
      <c r="WR12" s="102"/>
      <c r="WS12" s="102"/>
      <c r="WT12" s="102"/>
      <c r="WU12" s="102"/>
      <c r="WV12" s="102"/>
      <c r="WW12" s="102"/>
      <c r="WX12" s="102"/>
      <c r="WY12" s="102"/>
      <c r="WZ12" s="102"/>
      <c r="XA12" s="102"/>
      <c r="XB12" s="102"/>
      <c r="XC12" s="102"/>
      <c r="XD12" s="102"/>
      <c r="XE12" s="102"/>
      <c r="XF12" s="102"/>
      <c r="XG12" s="102"/>
      <c r="XH12" s="102"/>
      <c r="XI12" s="102"/>
      <c r="XJ12" s="102"/>
      <c r="XK12" s="102"/>
      <c r="XL12" s="102"/>
      <c r="XM12" s="102"/>
      <c r="XN12" s="102"/>
      <c r="XO12" s="102"/>
      <c r="XP12" s="102"/>
      <c r="XQ12" s="102"/>
      <c r="XR12" s="102"/>
      <c r="XS12" s="102"/>
      <c r="XT12" s="102"/>
      <c r="XU12" s="102"/>
      <c r="XV12" s="102"/>
      <c r="XW12" s="102"/>
      <c r="XX12" s="102"/>
      <c r="XY12" s="102"/>
      <c r="XZ12" s="102"/>
      <c r="YA12" s="102"/>
      <c r="YB12" s="102"/>
      <c r="YC12" s="102"/>
      <c r="YD12" s="102"/>
      <c r="YE12" s="102"/>
      <c r="YF12" s="102"/>
      <c r="YG12" s="102"/>
      <c r="YH12" s="102"/>
      <c r="YI12" s="102"/>
      <c r="YJ12" s="102"/>
      <c r="YK12" s="102"/>
      <c r="YL12" s="102"/>
      <c r="YM12" s="102"/>
      <c r="YN12" s="102"/>
      <c r="YO12" s="102"/>
      <c r="YP12" s="102"/>
      <c r="YQ12" s="102"/>
      <c r="YR12" s="102"/>
      <c r="YS12" s="102"/>
      <c r="YT12" s="102"/>
      <c r="YU12" s="102"/>
      <c r="YV12" s="102"/>
      <c r="YW12" s="102"/>
      <c r="YX12" s="102"/>
      <c r="YY12" s="102"/>
      <c r="YZ12" s="102"/>
      <c r="ZA12" s="102"/>
      <c r="ZB12" s="102"/>
      <c r="ZC12" s="102"/>
      <c r="ZD12" s="102"/>
      <c r="ZE12" s="102"/>
      <c r="ZF12" s="102"/>
      <c r="ZG12" s="102"/>
      <c r="ZH12" s="102"/>
      <c r="ZI12" s="102"/>
      <c r="ZJ12" s="102"/>
      <c r="ZK12" s="102"/>
      <c r="ZL12" s="102"/>
      <c r="ZM12" s="102"/>
      <c r="ZN12" s="102"/>
      <c r="ZO12" s="102"/>
      <c r="ZP12" s="102"/>
      <c r="ZQ12" s="10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  <c r="ABL12" s="102"/>
      <c r="ABM12" s="102"/>
      <c r="ABN12" s="102"/>
      <c r="ABO12" s="102"/>
      <c r="ABP12" s="102"/>
      <c r="ABQ12" s="102"/>
      <c r="ABR12" s="102"/>
      <c r="ABS12" s="102"/>
      <c r="ABT12" s="102"/>
      <c r="ABU12" s="102"/>
      <c r="ABV12" s="102"/>
      <c r="ABW12" s="102"/>
      <c r="ABX12" s="102"/>
      <c r="ABY12" s="102"/>
      <c r="ABZ12" s="102"/>
      <c r="ACA12" s="102"/>
      <c r="ACB12" s="102"/>
      <c r="ACC12" s="102"/>
      <c r="ACD12" s="102"/>
      <c r="ACE12" s="102"/>
      <c r="ACF12" s="102"/>
      <c r="ACG12" s="102"/>
      <c r="ACH12" s="102"/>
      <c r="ACI12" s="102"/>
      <c r="ACJ12" s="102"/>
      <c r="ACK12" s="102"/>
      <c r="ACL12" s="102"/>
      <c r="ACM12" s="102"/>
      <c r="ACN12" s="102"/>
      <c r="ACO12" s="102"/>
      <c r="ACP12" s="102"/>
      <c r="ACQ12" s="102"/>
      <c r="ACR12" s="102"/>
      <c r="ACS12" s="102"/>
      <c r="ACT12" s="102"/>
      <c r="ACU12" s="102"/>
      <c r="ACV12" s="102"/>
      <c r="ACW12" s="102"/>
      <c r="ACX12" s="102"/>
      <c r="ACY12" s="102"/>
      <c r="ACZ12" s="102"/>
      <c r="ADA12" s="102"/>
      <c r="ADB12" s="102"/>
      <c r="ADC12" s="102"/>
      <c r="ADD12" s="102"/>
      <c r="ADE12" s="102"/>
      <c r="ADF12" s="102"/>
      <c r="ADG12" s="102"/>
      <c r="ADH12" s="102"/>
      <c r="ADI12" s="102"/>
      <c r="ADJ12" s="102"/>
      <c r="ADK12" s="102"/>
      <c r="ADL12" s="102"/>
      <c r="ADM12" s="102"/>
      <c r="ADN12" s="102"/>
      <c r="ADO12" s="102"/>
      <c r="ADP12" s="102"/>
      <c r="ADQ12" s="102"/>
      <c r="ADR12" s="102"/>
      <c r="ADS12" s="102"/>
      <c r="ADT12" s="102"/>
      <c r="ADU12" s="102"/>
      <c r="ADV12" s="102"/>
      <c r="ADW12" s="102"/>
      <c r="ADX12" s="102"/>
      <c r="ADY12" s="102"/>
      <c r="ADZ12" s="102"/>
      <c r="AEA12" s="102"/>
      <c r="AEB12" s="102"/>
      <c r="AEC12" s="102"/>
      <c r="AED12" s="102"/>
      <c r="AEE12" s="102"/>
      <c r="AEF12" s="102"/>
      <c r="AEG12" s="102"/>
      <c r="AEH12" s="102"/>
      <c r="AEI12" s="102"/>
      <c r="AEJ12" s="102"/>
      <c r="AEK12" s="102"/>
      <c r="AEL12" s="102"/>
      <c r="AEM12" s="102"/>
      <c r="AEN12" s="102"/>
      <c r="AEO12" s="102"/>
      <c r="AEP12" s="102"/>
      <c r="AEQ12" s="102"/>
      <c r="AER12" s="102"/>
      <c r="AES12" s="102"/>
      <c r="AET12" s="102"/>
      <c r="AEU12" s="102"/>
      <c r="AEV12" s="102"/>
      <c r="AEW12" s="102"/>
      <c r="AEX12" s="102"/>
      <c r="AEY12" s="102"/>
      <c r="AEZ12" s="102"/>
      <c r="AFA12" s="102"/>
      <c r="AFB12" s="102"/>
      <c r="AFC12" s="102"/>
      <c r="AFD12" s="102"/>
      <c r="AFE12" s="102"/>
      <c r="AFF12" s="102"/>
      <c r="AFG12" s="102"/>
      <c r="AFH12" s="102"/>
      <c r="AFI12" s="102"/>
      <c r="AFJ12" s="102"/>
      <c r="AFK12" s="102"/>
      <c r="AFL12" s="102"/>
      <c r="AFM12" s="102"/>
      <c r="AFN12" s="102"/>
      <c r="AFO12" s="102"/>
      <c r="AFP12" s="102"/>
      <c r="AFQ12" s="102"/>
      <c r="AFR12" s="102"/>
      <c r="AFS12" s="102"/>
      <c r="AFT12" s="102"/>
      <c r="AFU12" s="102"/>
      <c r="AFV12" s="102"/>
      <c r="AFW12" s="102"/>
      <c r="AFX12" s="102"/>
      <c r="AFY12" s="102"/>
      <c r="AFZ12" s="102"/>
      <c r="AGA12" s="102"/>
      <c r="AGB12" s="102"/>
      <c r="AGC12" s="102"/>
      <c r="AGD12" s="102"/>
      <c r="AGE12" s="102"/>
      <c r="AGF12" s="102"/>
      <c r="AGG12" s="102"/>
      <c r="AGH12" s="102"/>
      <c r="AGI12" s="102"/>
      <c r="AGJ12" s="102"/>
      <c r="AGK12" s="102"/>
      <c r="AGL12" s="102"/>
      <c r="AGM12" s="102"/>
      <c r="AGN12" s="102"/>
      <c r="AGO12" s="102"/>
      <c r="AGP12" s="102"/>
      <c r="AGQ12" s="102"/>
      <c r="AGR12" s="102"/>
      <c r="AGS12" s="102"/>
      <c r="AGT12" s="102"/>
      <c r="AGU12" s="102"/>
      <c r="AGV12" s="102"/>
      <c r="AGW12" s="102"/>
      <c r="AGX12" s="102"/>
      <c r="AGY12" s="102"/>
      <c r="AGZ12" s="102"/>
      <c r="AHA12" s="102"/>
      <c r="AHB12" s="102"/>
      <c r="AHC12" s="102"/>
      <c r="AHD12" s="102"/>
      <c r="AHE12" s="102"/>
      <c r="AHF12" s="102"/>
      <c r="AHG12" s="102"/>
      <c r="AHH12" s="102"/>
      <c r="AHI12" s="102"/>
      <c r="AHJ12" s="102"/>
      <c r="AHK12" s="102"/>
      <c r="AHL12" s="102"/>
      <c r="AHM12" s="102"/>
      <c r="AHN12" s="102"/>
      <c r="AHO12" s="102"/>
      <c r="AHP12" s="102"/>
      <c r="AHQ12" s="102"/>
      <c r="AHR12" s="102"/>
      <c r="AHS12" s="102"/>
      <c r="AHT12" s="102"/>
      <c r="AHU12" s="102"/>
      <c r="AHV12" s="102"/>
      <c r="AHW12" s="102"/>
      <c r="AHX12" s="102"/>
      <c r="AHY12" s="102"/>
      <c r="AHZ12" s="102"/>
      <c r="AIA12" s="102"/>
      <c r="AIB12" s="102"/>
      <c r="AIC12" s="102"/>
      <c r="AID12" s="102"/>
      <c r="AIE12" s="102"/>
      <c r="AIF12" s="102"/>
      <c r="AIG12" s="102"/>
      <c r="AIH12" s="102"/>
      <c r="AII12" s="102"/>
      <c r="AIJ12" s="102"/>
      <c r="AIK12" s="102"/>
      <c r="AIL12" s="102"/>
      <c r="AIM12" s="102"/>
      <c r="AIN12" s="102"/>
      <c r="AIO12" s="102"/>
      <c r="AIP12" s="102"/>
      <c r="AIQ12" s="102"/>
      <c r="AIR12" s="102"/>
      <c r="AIS12" s="102"/>
      <c r="AIT12" s="102"/>
      <c r="AIU12" s="102"/>
      <c r="AIV12" s="102"/>
      <c r="AIW12" s="102"/>
      <c r="AIX12" s="102"/>
      <c r="AIY12" s="102"/>
      <c r="AIZ12" s="102"/>
      <c r="AJA12" s="102"/>
      <c r="AJB12" s="102"/>
      <c r="AJC12" s="102"/>
      <c r="AJD12" s="102"/>
      <c r="AJE12" s="102"/>
      <c r="AJF12" s="102"/>
      <c r="AJG12" s="102"/>
      <c r="AJH12" s="102"/>
      <c r="AJI12" s="102"/>
      <c r="AJJ12" s="102"/>
      <c r="AJK12" s="102"/>
      <c r="AJL12" s="102"/>
      <c r="AJM12" s="102"/>
      <c r="AJN12" s="102"/>
      <c r="AJO12" s="102"/>
      <c r="AJP12" s="102"/>
      <c r="AJQ12" s="102"/>
      <c r="AJR12" s="102"/>
      <c r="AJS12" s="102"/>
      <c r="AJT12" s="102"/>
      <c r="AJU12" s="102"/>
      <c r="AJV12" s="102"/>
      <c r="AJW12" s="102"/>
      <c r="AJX12" s="102"/>
      <c r="AJY12" s="102"/>
      <c r="AJZ12" s="102"/>
      <c r="AKA12" s="102"/>
      <c r="AKB12" s="102"/>
      <c r="AKC12" s="102"/>
      <c r="AKD12" s="102"/>
      <c r="AKE12" s="102"/>
      <c r="AKF12" s="102"/>
      <c r="AKG12" s="102"/>
      <c r="AKH12" s="102"/>
      <c r="AKI12" s="102"/>
      <c r="AKJ12" s="102"/>
      <c r="AKK12" s="102"/>
      <c r="AKL12" s="102"/>
      <c r="AKM12" s="102"/>
      <c r="AKN12" s="102"/>
      <c r="AKO12" s="102"/>
      <c r="AKP12" s="102"/>
      <c r="AKQ12" s="102"/>
      <c r="AKR12" s="102"/>
      <c r="AKS12" s="102"/>
      <c r="AKT12" s="102"/>
      <c r="AKU12" s="102"/>
      <c r="AKV12" s="102"/>
      <c r="AKW12" s="102"/>
      <c r="AKX12" s="102"/>
      <c r="AKY12" s="102"/>
      <c r="AKZ12" s="102"/>
      <c r="ALA12" s="102"/>
      <c r="ALB12" s="102"/>
      <c r="ALC12" s="102"/>
      <c r="ALD12" s="102"/>
      <c r="ALE12" s="102"/>
      <c r="ALF12" s="102"/>
      <c r="ALG12" s="102"/>
      <c r="ALH12" s="102"/>
      <c r="ALI12" s="102"/>
      <c r="ALJ12" s="102"/>
      <c r="ALK12" s="102"/>
      <c r="ALL12" s="102"/>
      <c r="ALM12" s="102"/>
      <c r="ALN12" s="102"/>
      <c r="ALO12" s="102"/>
      <c r="ALP12" s="102"/>
      <c r="ALQ12" s="102"/>
      <c r="ALR12" s="102"/>
      <c r="ALS12" s="102"/>
      <c r="ALT12" s="102"/>
      <c r="ALU12" s="102"/>
      <c r="ALV12" s="102"/>
      <c r="ALW12" s="102"/>
      <c r="ALX12" s="102"/>
      <c r="ALY12" s="102"/>
      <c r="ALZ12" s="102"/>
      <c r="AMA12" s="102"/>
      <c r="AMB12" s="102"/>
      <c r="AMC12" s="102"/>
      <c r="AMD12" s="102"/>
      <c r="AME12" s="102"/>
      <c r="AMF12" s="102"/>
      <c r="AMG12" s="102"/>
      <c r="AMH12" s="102"/>
      <c r="AMI12" s="102"/>
      <c r="AMJ12" s="102"/>
    </row>
    <row r="13" spans="1:1024" s="103" customFormat="1" ht="30" customHeight="1" x14ac:dyDescent="0.2">
      <c r="A13" s="465">
        <v>10</v>
      </c>
      <c r="B13" s="593" t="s">
        <v>120</v>
      </c>
      <c r="C13" s="462">
        <f>2693228.49+30352.6+2462.44</f>
        <v>2726043.5300000003</v>
      </c>
      <c r="D13" s="466">
        <v>188402.19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2"/>
      <c r="UR13" s="102"/>
      <c r="US13" s="102"/>
      <c r="UT13" s="102"/>
      <c r="UU13" s="102"/>
      <c r="UV13" s="102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  <c r="WQ13" s="102"/>
      <c r="WR13" s="102"/>
      <c r="WS13" s="102"/>
      <c r="WT13" s="102"/>
      <c r="WU13" s="102"/>
      <c r="WV13" s="102"/>
      <c r="WW13" s="102"/>
      <c r="WX13" s="102"/>
      <c r="WY13" s="102"/>
      <c r="WZ13" s="102"/>
      <c r="XA13" s="102"/>
      <c r="XB13" s="102"/>
      <c r="XC13" s="102"/>
      <c r="XD13" s="102"/>
      <c r="XE13" s="102"/>
      <c r="XF13" s="102"/>
      <c r="XG13" s="102"/>
      <c r="XH13" s="102"/>
      <c r="XI13" s="102"/>
      <c r="XJ13" s="102"/>
      <c r="XK13" s="102"/>
      <c r="XL13" s="102"/>
      <c r="XM13" s="102"/>
      <c r="XN13" s="102"/>
      <c r="XO13" s="102"/>
      <c r="XP13" s="102"/>
      <c r="XQ13" s="102"/>
      <c r="XR13" s="102"/>
      <c r="XS13" s="102"/>
      <c r="XT13" s="102"/>
      <c r="XU13" s="102"/>
      <c r="XV13" s="102"/>
      <c r="XW13" s="102"/>
      <c r="XX13" s="102"/>
      <c r="XY13" s="102"/>
      <c r="XZ13" s="102"/>
      <c r="YA13" s="10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102"/>
      <c r="AMB13" s="102"/>
      <c r="AMC13" s="102"/>
      <c r="AMD13" s="102"/>
      <c r="AME13" s="102"/>
      <c r="AMF13" s="102"/>
      <c r="AMG13" s="102"/>
      <c r="AMH13" s="102"/>
      <c r="AMI13" s="102"/>
      <c r="AMJ13" s="102"/>
    </row>
    <row r="14" spans="1:1024" s="103" customFormat="1" ht="30" customHeight="1" x14ac:dyDescent="0.2">
      <c r="A14" s="465">
        <v>11</v>
      </c>
      <c r="B14" s="593" t="s">
        <v>148</v>
      </c>
      <c r="C14" s="503">
        <v>3181538.49</v>
      </c>
      <c r="D14" s="466">
        <v>116007.17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2"/>
      <c r="JP14" s="102"/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  <c r="LC14" s="102"/>
      <c r="LD14" s="102"/>
      <c r="LE14" s="102"/>
      <c r="LF14" s="102"/>
      <c r="LG14" s="102"/>
      <c r="LH14" s="102"/>
      <c r="LI14" s="102"/>
      <c r="LJ14" s="102"/>
      <c r="LK14" s="102"/>
      <c r="LL14" s="102"/>
      <c r="LM14" s="102"/>
      <c r="LN14" s="102"/>
      <c r="LO14" s="102"/>
      <c r="LP14" s="102"/>
      <c r="LQ14" s="102"/>
      <c r="LR14" s="102"/>
      <c r="LS14" s="102"/>
      <c r="LT14" s="102"/>
      <c r="LU14" s="102"/>
      <c r="LV14" s="102"/>
      <c r="LW14" s="102"/>
      <c r="LX14" s="102"/>
      <c r="LY14" s="102"/>
      <c r="LZ14" s="102"/>
      <c r="MA14" s="102"/>
      <c r="MB14" s="102"/>
      <c r="MC14" s="102"/>
      <c r="MD14" s="102"/>
      <c r="ME14" s="102"/>
      <c r="MF14" s="102"/>
      <c r="MG14" s="102"/>
      <c r="MH14" s="102"/>
      <c r="MI14" s="102"/>
      <c r="MJ14" s="102"/>
      <c r="MK14" s="102"/>
      <c r="ML14" s="102"/>
      <c r="MM14" s="102"/>
      <c r="MN14" s="102"/>
      <c r="MO14" s="102"/>
      <c r="MP14" s="102"/>
      <c r="MQ14" s="102"/>
      <c r="MR14" s="102"/>
      <c r="MS14" s="102"/>
      <c r="MT14" s="102"/>
      <c r="MU14" s="102"/>
      <c r="MV14" s="102"/>
      <c r="MW14" s="102"/>
      <c r="MX14" s="102"/>
      <c r="MY14" s="102"/>
      <c r="MZ14" s="102"/>
      <c r="NA14" s="102"/>
      <c r="NB14" s="102"/>
      <c r="NC14" s="102"/>
      <c r="ND14" s="102"/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2"/>
      <c r="NS14" s="102"/>
      <c r="NT14" s="102"/>
      <c r="NU14" s="102"/>
      <c r="NV14" s="102"/>
      <c r="NW14" s="102"/>
      <c r="NX14" s="102"/>
      <c r="NY14" s="102"/>
      <c r="NZ14" s="102"/>
      <c r="OA14" s="102"/>
      <c r="OB14" s="102"/>
      <c r="OC14" s="102"/>
      <c r="OD14" s="102"/>
      <c r="OE14" s="102"/>
      <c r="OF14" s="102"/>
      <c r="OG14" s="102"/>
      <c r="OH14" s="102"/>
      <c r="OI14" s="102"/>
      <c r="OJ14" s="102"/>
      <c r="OK14" s="102"/>
      <c r="OL14" s="102"/>
      <c r="OM14" s="102"/>
      <c r="ON14" s="102"/>
      <c r="OO14" s="102"/>
      <c r="OP14" s="102"/>
      <c r="OQ14" s="102"/>
      <c r="OR14" s="102"/>
      <c r="OS14" s="102"/>
      <c r="OT14" s="102"/>
      <c r="OU14" s="102"/>
      <c r="OV14" s="102"/>
      <c r="OW14" s="102"/>
      <c r="OX14" s="102"/>
      <c r="OY14" s="102"/>
      <c r="OZ14" s="102"/>
      <c r="PA14" s="102"/>
      <c r="PB14" s="102"/>
      <c r="PC14" s="102"/>
      <c r="PD14" s="102"/>
      <c r="PE14" s="102"/>
      <c r="PF14" s="102"/>
      <c r="PG14" s="102"/>
      <c r="PH14" s="102"/>
      <c r="PI14" s="102"/>
      <c r="PJ14" s="102"/>
      <c r="PK14" s="102"/>
      <c r="PL14" s="102"/>
      <c r="PM14" s="102"/>
      <c r="PN14" s="102"/>
      <c r="PO14" s="102"/>
      <c r="PP14" s="102"/>
      <c r="PQ14" s="102"/>
      <c r="PR14" s="102"/>
      <c r="PS14" s="102"/>
      <c r="PT14" s="102"/>
      <c r="PU14" s="102"/>
      <c r="PV14" s="102"/>
      <c r="PW14" s="102"/>
      <c r="PX14" s="102"/>
      <c r="PY14" s="102"/>
      <c r="PZ14" s="102"/>
      <c r="QA14" s="102"/>
      <c r="QB14" s="102"/>
      <c r="QC14" s="102"/>
      <c r="QD14" s="102"/>
      <c r="QE14" s="102"/>
      <c r="QF14" s="102"/>
      <c r="QG14" s="102"/>
      <c r="QH14" s="102"/>
      <c r="QI14" s="102"/>
      <c r="QJ14" s="102"/>
      <c r="QK14" s="102"/>
      <c r="QL14" s="102"/>
      <c r="QM14" s="102"/>
      <c r="QN14" s="102"/>
      <c r="QO14" s="102"/>
      <c r="QP14" s="102"/>
      <c r="QQ14" s="102"/>
      <c r="QR14" s="102"/>
      <c r="QS14" s="102"/>
      <c r="QT14" s="102"/>
      <c r="QU14" s="102"/>
      <c r="QV14" s="102"/>
      <c r="QW14" s="102"/>
      <c r="QX14" s="102"/>
      <c r="QY14" s="102"/>
      <c r="QZ14" s="102"/>
      <c r="RA14" s="102"/>
      <c r="RB14" s="102"/>
      <c r="RC14" s="102"/>
      <c r="RD14" s="102"/>
      <c r="RE14" s="102"/>
      <c r="RF14" s="102"/>
      <c r="RG14" s="102"/>
      <c r="RH14" s="102"/>
      <c r="RI14" s="102"/>
      <c r="RJ14" s="102"/>
      <c r="RK14" s="102"/>
      <c r="RL14" s="102"/>
      <c r="RM14" s="102"/>
      <c r="RN14" s="102"/>
      <c r="RO14" s="102"/>
      <c r="RP14" s="102"/>
      <c r="RQ14" s="102"/>
      <c r="RR14" s="102"/>
      <c r="RS14" s="102"/>
      <c r="RT14" s="102"/>
      <c r="RU14" s="102"/>
      <c r="RV14" s="102"/>
      <c r="RW14" s="102"/>
      <c r="RX14" s="102"/>
      <c r="RY14" s="102"/>
      <c r="RZ14" s="102"/>
      <c r="SA14" s="102"/>
      <c r="SB14" s="102"/>
      <c r="SC14" s="102"/>
      <c r="SD14" s="102"/>
      <c r="SE14" s="102"/>
      <c r="SF14" s="102"/>
      <c r="SG14" s="102"/>
      <c r="SH14" s="102"/>
      <c r="SI14" s="102"/>
      <c r="SJ14" s="102"/>
      <c r="SK14" s="102"/>
      <c r="SL14" s="102"/>
      <c r="SM14" s="102"/>
      <c r="SN14" s="102"/>
      <c r="SO14" s="102"/>
      <c r="SP14" s="102"/>
      <c r="SQ14" s="102"/>
      <c r="SR14" s="102"/>
      <c r="SS14" s="102"/>
      <c r="ST14" s="102"/>
      <c r="SU14" s="102"/>
      <c r="SV14" s="102"/>
      <c r="SW14" s="102"/>
      <c r="SX14" s="102"/>
      <c r="SY14" s="102"/>
      <c r="SZ14" s="102"/>
      <c r="TA14" s="102"/>
      <c r="TB14" s="102"/>
      <c r="TC14" s="102"/>
      <c r="TD14" s="102"/>
      <c r="TE14" s="102"/>
      <c r="TF14" s="102"/>
      <c r="TG14" s="102"/>
      <c r="TH14" s="102"/>
      <c r="TI14" s="102"/>
      <c r="TJ14" s="102"/>
      <c r="TK14" s="102"/>
      <c r="TL14" s="102"/>
      <c r="TM14" s="102"/>
      <c r="TN14" s="102"/>
      <c r="TO14" s="102"/>
      <c r="TP14" s="102"/>
      <c r="TQ14" s="102"/>
      <c r="TR14" s="102"/>
      <c r="TS14" s="102"/>
      <c r="TT14" s="102"/>
      <c r="TU14" s="102"/>
      <c r="TV14" s="102"/>
      <c r="TW14" s="102"/>
      <c r="TX14" s="102"/>
      <c r="TY14" s="102"/>
      <c r="TZ14" s="102"/>
      <c r="UA14" s="102"/>
      <c r="UB14" s="102"/>
      <c r="UC14" s="102"/>
      <c r="UD14" s="102"/>
      <c r="UE14" s="102"/>
      <c r="UF14" s="102"/>
      <c r="UG14" s="102"/>
      <c r="UH14" s="102"/>
      <c r="UI14" s="102"/>
      <c r="UJ14" s="102"/>
      <c r="UK14" s="102"/>
      <c r="UL14" s="102"/>
      <c r="UM14" s="102"/>
      <c r="UN14" s="102"/>
      <c r="UO14" s="102"/>
      <c r="UP14" s="102"/>
      <c r="UQ14" s="102"/>
      <c r="UR14" s="102"/>
      <c r="US14" s="102"/>
      <c r="UT14" s="102"/>
      <c r="UU14" s="102"/>
      <c r="UV14" s="102"/>
      <c r="UW14" s="102"/>
      <c r="UX14" s="102"/>
      <c r="UY14" s="102"/>
      <c r="UZ14" s="102"/>
      <c r="VA14" s="102"/>
      <c r="VB14" s="102"/>
      <c r="VC14" s="102"/>
      <c r="VD14" s="102"/>
      <c r="VE14" s="102"/>
      <c r="VF14" s="102"/>
      <c r="VG14" s="102"/>
      <c r="VH14" s="102"/>
      <c r="VI14" s="102"/>
      <c r="VJ14" s="102"/>
      <c r="VK14" s="102"/>
      <c r="VL14" s="102"/>
      <c r="VM14" s="102"/>
      <c r="VN14" s="102"/>
      <c r="VO14" s="102"/>
      <c r="VP14" s="102"/>
      <c r="VQ14" s="102"/>
      <c r="VR14" s="102"/>
      <c r="VS14" s="102"/>
      <c r="VT14" s="102"/>
      <c r="VU14" s="102"/>
      <c r="VV14" s="102"/>
      <c r="VW14" s="102"/>
      <c r="VX14" s="102"/>
      <c r="VY14" s="102"/>
      <c r="VZ14" s="102"/>
      <c r="WA14" s="102"/>
      <c r="WB14" s="102"/>
      <c r="WC14" s="102"/>
      <c r="WD14" s="102"/>
      <c r="WE14" s="102"/>
      <c r="WF14" s="102"/>
      <c r="WG14" s="102"/>
      <c r="WH14" s="102"/>
      <c r="WI14" s="102"/>
      <c r="WJ14" s="102"/>
      <c r="WK14" s="102"/>
      <c r="WL14" s="102"/>
      <c r="WM14" s="102"/>
      <c r="WN14" s="102"/>
      <c r="WO14" s="102"/>
      <c r="WP14" s="102"/>
      <c r="WQ14" s="102"/>
      <c r="WR14" s="102"/>
      <c r="WS14" s="102"/>
      <c r="WT14" s="102"/>
      <c r="WU14" s="102"/>
      <c r="WV14" s="102"/>
      <c r="WW14" s="102"/>
      <c r="WX14" s="102"/>
      <c r="WY14" s="102"/>
      <c r="WZ14" s="102"/>
      <c r="XA14" s="102"/>
      <c r="XB14" s="102"/>
      <c r="XC14" s="102"/>
      <c r="XD14" s="102"/>
      <c r="XE14" s="102"/>
      <c r="XF14" s="102"/>
      <c r="XG14" s="102"/>
      <c r="XH14" s="102"/>
      <c r="XI14" s="102"/>
      <c r="XJ14" s="102"/>
      <c r="XK14" s="102"/>
      <c r="XL14" s="102"/>
      <c r="XM14" s="102"/>
      <c r="XN14" s="102"/>
      <c r="XO14" s="102"/>
      <c r="XP14" s="102"/>
      <c r="XQ14" s="102"/>
      <c r="XR14" s="102"/>
      <c r="XS14" s="102"/>
      <c r="XT14" s="102"/>
      <c r="XU14" s="102"/>
      <c r="XV14" s="102"/>
      <c r="XW14" s="102"/>
      <c r="XX14" s="102"/>
      <c r="XY14" s="102"/>
      <c r="XZ14" s="102"/>
      <c r="YA14" s="102"/>
      <c r="YB14" s="102"/>
      <c r="YC14" s="102"/>
      <c r="YD14" s="102"/>
      <c r="YE14" s="102"/>
      <c r="YF14" s="102"/>
      <c r="YG14" s="102"/>
      <c r="YH14" s="102"/>
      <c r="YI14" s="102"/>
      <c r="YJ14" s="102"/>
      <c r="YK14" s="102"/>
      <c r="YL14" s="102"/>
      <c r="YM14" s="102"/>
      <c r="YN14" s="102"/>
      <c r="YO14" s="102"/>
      <c r="YP14" s="102"/>
      <c r="YQ14" s="102"/>
      <c r="YR14" s="102"/>
      <c r="YS14" s="102"/>
      <c r="YT14" s="102"/>
      <c r="YU14" s="102"/>
      <c r="YV14" s="102"/>
      <c r="YW14" s="102"/>
      <c r="YX14" s="102"/>
      <c r="YY14" s="102"/>
      <c r="YZ14" s="102"/>
      <c r="ZA14" s="102"/>
      <c r="ZB14" s="102"/>
      <c r="ZC14" s="102"/>
      <c r="ZD14" s="102"/>
      <c r="ZE14" s="102"/>
      <c r="ZF14" s="102"/>
      <c r="ZG14" s="102"/>
      <c r="ZH14" s="102"/>
      <c r="ZI14" s="102"/>
      <c r="ZJ14" s="102"/>
      <c r="ZK14" s="102"/>
      <c r="ZL14" s="102"/>
      <c r="ZM14" s="102"/>
      <c r="ZN14" s="102"/>
      <c r="ZO14" s="102"/>
      <c r="ZP14" s="102"/>
      <c r="ZQ14" s="102"/>
      <c r="ZR14" s="102"/>
      <c r="ZS14" s="102"/>
      <c r="ZT14" s="102"/>
      <c r="ZU14" s="102"/>
      <c r="ZV14" s="102"/>
      <c r="ZW14" s="102"/>
      <c r="ZX14" s="102"/>
      <c r="ZY14" s="102"/>
      <c r="ZZ14" s="102"/>
      <c r="AAA14" s="102"/>
      <c r="AAB14" s="102"/>
      <c r="AAC14" s="102"/>
      <c r="AAD14" s="102"/>
      <c r="AAE14" s="102"/>
      <c r="AAF14" s="102"/>
      <c r="AAG14" s="102"/>
      <c r="AAH14" s="102"/>
      <c r="AAI14" s="102"/>
      <c r="AAJ14" s="102"/>
      <c r="AAK14" s="102"/>
      <c r="AAL14" s="102"/>
      <c r="AAM14" s="102"/>
      <c r="AAN14" s="102"/>
      <c r="AAO14" s="102"/>
      <c r="AAP14" s="102"/>
      <c r="AAQ14" s="102"/>
      <c r="AAR14" s="102"/>
      <c r="AAS14" s="102"/>
      <c r="AAT14" s="102"/>
      <c r="AAU14" s="102"/>
      <c r="AAV14" s="102"/>
      <c r="AAW14" s="102"/>
      <c r="AAX14" s="102"/>
      <c r="AAY14" s="102"/>
      <c r="AAZ14" s="102"/>
      <c r="ABA14" s="102"/>
      <c r="ABB14" s="102"/>
      <c r="ABC14" s="102"/>
      <c r="ABD14" s="102"/>
      <c r="ABE14" s="102"/>
      <c r="ABF14" s="102"/>
      <c r="ABG14" s="102"/>
      <c r="ABH14" s="102"/>
      <c r="ABI14" s="102"/>
      <c r="ABJ14" s="102"/>
      <c r="ABK14" s="102"/>
      <c r="ABL14" s="102"/>
      <c r="ABM14" s="102"/>
      <c r="ABN14" s="102"/>
      <c r="ABO14" s="102"/>
      <c r="ABP14" s="102"/>
      <c r="ABQ14" s="102"/>
      <c r="ABR14" s="102"/>
      <c r="ABS14" s="102"/>
      <c r="ABT14" s="102"/>
      <c r="ABU14" s="102"/>
      <c r="ABV14" s="102"/>
      <c r="ABW14" s="102"/>
      <c r="ABX14" s="102"/>
      <c r="ABY14" s="102"/>
      <c r="ABZ14" s="102"/>
      <c r="ACA14" s="102"/>
      <c r="ACB14" s="102"/>
      <c r="ACC14" s="102"/>
      <c r="ACD14" s="102"/>
      <c r="ACE14" s="102"/>
      <c r="ACF14" s="102"/>
      <c r="ACG14" s="102"/>
      <c r="ACH14" s="102"/>
      <c r="ACI14" s="102"/>
      <c r="ACJ14" s="102"/>
      <c r="ACK14" s="102"/>
      <c r="ACL14" s="102"/>
      <c r="ACM14" s="102"/>
      <c r="ACN14" s="102"/>
      <c r="ACO14" s="102"/>
      <c r="ACP14" s="102"/>
      <c r="ACQ14" s="102"/>
      <c r="ACR14" s="102"/>
      <c r="ACS14" s="102"/>
      <c r="ACT14" s="102"/>
      <c r="ACU14" s="102"/>
      <c r="ACV14" s="102"/>
      <c r="ACW14" s="102"/>
      <c r="ACX14" s="102"/>
      <c r="ACY14" s="102"/>
      <c r="ACZ14" s="102"/>
      <c r="ADA14" s="102"/>
      <c r="ADB14" s="102"/>
      <c r="ADC14" s="102"/>
      <c r="ADD14" s="102"/>
      <c r="ADE14" s="102"/>
      <c r="ADF14" s="102"/>
      <c r="ADG14" s="102"/>
      <c r="ADH14" s="102"/>
      <c r="ADI14" s="102"/>
      <c r="ADJ14" s="102"/>
      <c r="ADK14" s="102"/>
      <c r="ADL14" s="102"/>
      <c r="ADM14" s="102"/>
      <c r="ADN14" s="102"/>
      <c r="ADO14" s="102"/>
      <c r="ADP14" s="102"/>
      <c r="ADQ14" s="102"/>
      <c r="ADR14" s="102"/>
      <c r="ADS14" s="102"/>
      <c r="ADT14" s="102"/>
      <c r="ADU14" s="102"/>
      <c r="ADV14" s="102"/>
      <c r="ADW14" s="102"/>
      <c r="ADX14" s="102"/>
      <c r="ADY14" s="102"/>
      <c r="ADZ14" s="102"/>
      <c r="AEA14" s="102"/>
      <c r="AEB14" s="102"/>
      <c r="AEC14" s="102"/>
      <c r="AED14" s="102"/>
      <c r="AEE14" s="102"/>
      <c r="AEF14" s="102"/>
      <c r="AEG14" s="102"/>
      <c r="AEH14" s="102"/>
      <c r="AEI14" s="102"/>
      <c r="AEJ14" s="102"/>
      <c r="AEK14" s="102"/>
      <c r="AEL14" s="102"/>
      <c r="AEM14" s="102"/>
      <c r="AEN14" s="102"/>
      <c r="AEO14" s="102"/>
      <c r="AEP14" s="102"/>
      <c r="AEQ14" s="102"/>
      <c r="AER14" s="102"/>
      <c r="AES14" s="102"/>
      <c r="AET14" s="102"/>
      <c r="AEU14" s="102"/>
      <c r="AEV14" s="102"/>
      <c r="AEW14" s="102"/>
      <c r="AEX14" s="102"/>
      <c r="AEY14" s="102"/>
      <c r="AEZ14" s="102"/>
      <c r="AFA14" s="102"/>
      <c r="AFB14" s="102"/>
      <c r="AFC14" s="102"/>
      <c r="AFD14" s="102"/>
      <c r="AFE14" s="102"/>
      <c r="AFF14" s="102"/>
      <c r="AFG14" s="102"/>
      <c r="AFH14" s="102"/>
      <c r="AFI14" s="102"/>
      <c r="AFJ14" s="102"/>
      <c r="AFK14" s="102"/>
      <c r="AFL14" s="102"/>
      <c r="AFM14" s="102"/>
      <c r="AFN14" s="102"/>
      <c r="AFO14" s="102"/>
      <c r="AFP14" s="102"/>
      <c r="AFQ14" s="102"/>
      <c r="AFR14" s="102"/>
      <c r="AFS14" s="102"/>
      <c r="AFT14" s="102"/>
      <c r="AFU14" s="102"/>
      <c r="AFV14" s="102"/>
      <c r="AFW14" s="102"/>
      <c r="AFX14" s="102"/>
      <c r="AFY14" s="102"/>
      <c r="AFZ14" s="102"/>
      <c r="AGA14" s="102"/>
      <c r="AGB14" s="102"/>
      <c r="AGC14" s="102"/>
      <c r="AGD14" s="102"/>
      <c r="AGE14" s="102"/>
      <c r="AGF14" s="102"/>
      <c r="AGG14" s="102"/>
      <c r="AGH14" s="102"/>
      <c r="AGI14" s="102"/>
      <c r="AGJ14" s="102"/>
      <c r="AGK14" s="102"/>
      <c r="AGL14" s="102"/>
      <c r="AGM14" s="102"/>
      <c r="AGN14" s="102"/>
      <c r="AGO14" s="102"/>
      <c r="AGP14" s="102"/>
      <c r="AGQ14" s="102"/>
      <c r="AGR14" s="102"/>
      <c r="AGS14" s="102"/>
      <c r="AGT14" s="102"/>
      <c r="AGU14" s="102"/>
      <c r="AGV14" s="102"/>
      <c r="AGW14" s="102"/>
      <c r="AGX14" s="102"/>
      <c r="AGY14" s="102"/>
      <c r="AGZ14" s="102"/>
      <c r="AHA14" s="102"/>
      <c r="AHB14" s="102"/>
      <c r="AHC14" s="102"/>
      <c r="AHD14" s="102"/>
      <c r="AHE14" s="102"/>
      <c r="AHF14" s="102"/>
      <c r="AHG14" s="102"/>
      <c r="AHH14" s="102"/>
      <c r="AHI14" s="102"/>
      <c r="AHJ14" s="102"/>
      <c r="AHK14" s="102"/>
      <c r="AHL14" s="102"/>
      <c r="AHM14" s="102"/>
      <c r="AHN14" s="102"/>
      <c r="AHO14" s="102"/>
      <c r="AHP14" s="102"/>
      <c r="AHQ14" s="102"/>
      <c r="AHR14" s="102"/>
      <c r="AHS14" s="102"/>
      <c r="AHT14" s="102"/>
      <c r="AHU14" s="102"/>
      <c r="AHV14" s="102"/>
      <c r="AHW14" s="102"/>
      <c r="AHX14" s="102"/>
      <c r="AHY14" s="102"/>
      <c r="AHZ14" s="102"/>
      <c r="AIA14" s="102"/>
      <c r="AIB14" s="102"/>
      <c r="AIC14" s="102"/>
      <c r="AID14" s="102"/>
      <c r="AIE14" s="102"/>
      <c r="AIF14" s="102"/>
      <c r="AIG14" s="102"/>
      <c r="AIH14" s="102"/>
      <c r="AII14" s="102"/>
      <c r="AIJ14" s="102"/>
      <c r="AIK14" s="102"/>
      <c r="AIL14" s="102"/>
      <c r="AIM14" s="102"/>
      <c r="AIN14" s="102"/>
      <c r="AIO14" s="102"/>
      <c r="AIP14" s="102"/>
      <c r="AIQ14" s="102"/>
      <c r="AIR14" s="102"/>
      <c r="AIS14" s="102"/>
      <c r="AIT14" s="102"/>
      <c r="AIU14" s="102"/>
      <c r="AIV14" s="102"/>
      <c r="AIW14" s="102"/>
      <c r="AIX14" s="102"/>
      <c r="AIY14" s="102"/>
      <c r="AIZ14" s="102"/>
      <c r="AJA14" s="102"/>
      <c r="AJB14" s="102"/>
      <c r="AJC14" s="102"/>
      <c r="AJD14" s="102"/>
      <c r="AJE14" s="102"/>
      <c r="AJF14" s="102"/>
      <c r="AJG14" s="102"/>
      <c r="AJH14" s="102"/>
      <c r="AJI14" s="102"/>
      <c r="AJJ14" s="102"/>
      <c r="AJK14" s="102"/>
      <c r="AJL14" s="102"/>
      <c r="AJM14" s="102"/>
      <c r="AJN14" s="102"/>
      <c r="AJO14" s="102"/>
      <c r="AJP14" s="102"/>
      <c r="AJQ14" s="102"/>
      <c r="AJR14" s="102"/>
      <c r="AJS14" s="102"/>
      <c r="AJT14" s="102"/>
      <c r="AJU14" s="102"/>
      <c r="AJV14" s="102"/>
      <c r="AJW14" s="102"/>
      <c r="AJX14" s="102"/>
      <c r="AJY14" s="102"/>
      <c r="AJZ14" s="102"/>
      <c r="AKA14" s="102"/>
      <c r="AKB14" s="102"/>
      <c r="AKC14" s="102"/>
      <c r="AKD14" s="102"/>
      <c r="AKE14" s="102"/>
      <c r="AKF14" s="102"/>
      <c r="AKG14" s="102"/>
      <c r="AKH14" s="102"/>
      <c r="AKI14" s="102"/>
      <c r="AKJ14" s="102"/>
      <c r="AKK14" s="102"/>
      <c r="AKL14" s="102"/>
      <c r="AKM14" s="102"/>
      <c r="AKN14" s="102"/>
      <c r="AKO14" s="102"/>
      <c r="AKP14" s="102"/>
      <c r="AKQ14" s="102"/>
      <c r="AKR14" s="102"/>
      <c r="AKS14" s="102"/>
      <c r="AKT14" s="102"/>
      <c r="AKU14" s="102"/>
      <c r="AKV14" s="102"/>
      <c r="AKW14" s="102"/>
      <c r="AKX14" s="102"/>
      <c r="AKY14" s="102"/>
      <c r="AKZ14" s="102"/>
      <c r="ALA14" s="102"/>
      <c r="ALB14" s="102"/>
      <c r="ALC14" s="102"/>
      <c r="ALD14" s="102"/>
      <c r="ALE14" s="102"/>
      <c r="ALF14" s="102"/>
      <c r="ALG14" s="102"/>
      <c r="ALH14" s="102"/>
      <c r="ALI14" s="102"/>
      <c r="ALJ14" s="102"/>
      <c r="ALK14" s="102"/>
      <c r="ALL14" s="102"/>
      <c r="ALM14" s="102"/>
      <c r="ALN14" s="102"/>
      <c r="ALO14" s="102"/>
      <c r="ALP14" s="102"/>
      <c r="ALQ14" s="102"/>
      <c r="ALR14" s="102"/>
      <c r="ALS14" s="102"/>
      <c r="ALT14" s="102"/>
      <c r="ALU14" s="102"/>
      <c r="ALV14" s="102"/>
      <c r="ALW14" s="102"/>
      <c r="ALX14" s="102"/>
      <c r="ALY14" s="102"/>
      <c r="ALZ14" s="102"/>
      <c r="AMA14" s="102"/>
      <c r="AMB14" s="102"/>
      <c r="AMC14" s="102"/>
      <c r="AMD14" s="102"/>
      <c r="AME14" s="102"/>
      <c r="AMF14" s="102"/>
      <c r="AMG14" s="102"/>
      <c r="AMH14" s="102"/>
      <c r="AMI14" s="102"/>
      <c r="AMJ14" s="102"/>
    </row>
    <row r="15" spans="1:1024" s="103" customFormat="1" ht="30" customHeight="1" x14ac:dyDescent="0.2">
      <c r="A15" s="465">
        <v>12</v>
      </c>
      <c r="B15" s="593" t="s">
        <v>272</v>
      </c>
      <c r="C15" s="462">
        <f>1842201.96+1667+8601</f>
        <v>1852469.96</v>
      </c>
      <c r="D15" s="472">
        <v>123592.23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2"/>
      <c r="SL15" s="102"/>
      <c r="SM15" s="102"/>
      <c r="SN15" s="102"/>
      <c r="SO15" s="102"/>
      <c r="SP15" s="102"/>
      <c r="SQ15" s="102"/>
      <c r="SR15" s="102"/>
      <c r="SS15" s="102"/>
      <c r="ST15" s="102"/>
      <c r="SU15" s="102"/>
      <c r="SV15" s="102"/>
      <c r="SW15" s="102"/>
      <c r="SX15" s="102"/>
      <c r="SY15" s="102"/>
      <c r="SZ15" s="102"/>
      <c r="TA15" s="102"/>
      <c r="TB15" s="102"/>
      <c r="TC15" s="102"/>
      <c r="TD15" s="102"/>
      <c r="TE15" s="102"/>
      <c r="TF15" s="102"/>
      <c r="TG15" s="102"/>
      <c r="TH15" s="102"/>
      <c r="TI15" s="102"/>
      <c r="TJ15" s="102"/>
      <c r="TK15" s="102"/>
      <c r="TL15" s="102"/>
      <c r="TM15" s="102"/>
      <c r="TN15" s="102"/>
      <c r="TO15" s="102"/>
      <c r="TP15" s="102"/>
      <c r="TQ15" s="102"/>
      <c r="TR15" s="102"/>
      <c r="TS15" s="102"/>
      <c r="TT15" s="102"/>
      <c r="TU15" s="102"/>
      <c r="TV15" s="102"/>
      <c r="TW15" s="102"/>
      <c r="TX15" s="102"/>
      <c r="TY15" s="102"/>
      <c r="TZ15" s="102"/>
      <c r="UA15" s="102"/>
      <c r="UB15" s="102"/>
      <c r="UC15" s="102"/>
      <c r="UD15" s="102"/>
      <c r="UE15" s="102"/>
      <c r="UF15" s="102"/>
      <c r="UG15" s="102"/>
      <c r="UH15" s="102"/>
      <c r="UI15" s="102"/>
      <c r="UJ15" s="102"/>
      <c r="UK15" s="102"/>
      <c r="UL15" s="102"/>
      <c r="UM15" s="102"/>
      <c r="UN15" s="102"/>
      <c r="UO15" s="102"/>
      <c r="UP15" s="102"/>
      <c r="UQ15" s="102"/>
      <c r="UR15" s="102"/>
      <c r="US15" s="102"/>
      <c r="UT15" s="102"/>
      <c r="UU15" s="102"/>
      <c r="UV15" s="102"/>
      <c r="UW15" s="102"/>
      <c r="UX15" s="102"/>
      <c r="UY15" s="102"/>
      <c r="UZ15" s="102"/>
      <c r="VA15" s="102"/>
      <c r="VB15" s="102"/>
      <c r="VC15" s="102"/>
      <c r="VD15" s="102"/>
      <c r="VE15" s="102"/>
      <c r="VF15" s="102"/>
      <c r="VG15" s="102"/>
      <c r="VH15" s="102"/>
      <c r="VI15" s="102"/>
      <c r="VJ15" s="102"/>
      <c r="VK15" s="102"/>
      <c r="VL15" s="102"/>
      <c r="VM15" s="102"/>
      <c r="VN15" s="102"/>
      <c r="VO15" s="102"/>
      <c r="VP15" s="102"/>
      <c r="VQ15" s="102"/>
      <c r="VR15" s="102"/>
      <c r="VS15" s="102"/>
      <c r="VT15" s="102"/>
      <c r="VU15" s="102"/>
      <c r="VV15" s="102"/>
      <c r="VW15" s="102"/>
      <c r="VX15" s="102"/>
      <c r="VY15" s="102"/>
      <c r="VZ15" s="102"/>
      <c r="WA15" s="102"/>
      <c r="WB15" s="102"/>
      <c r="WC15" s="102"/>
      <c r="WD15" s="102"/>
      <c r="WE15" s="102"/>
      <c r="WF15" s="102"/>
      <c r="WG15" s="102"/>
      <c r="WH15" s="102"/>
      <c r="WI15" s="102"/>
      <c r="WJ15" s="102"/>
      <c r="WK15" s="102"/>
      <c r="WL15" s="102"/>
      <c r="WM15" s="102"/>
      <c r="WN15" s="102"/>
      <c r="WO15" s="102"/>
      <c r="WP15" s="102"/>
      <c r="WQ15" s="102"/>
      <c r="WR15" s="102"/>
      <c r="WS15" s="102"/>
      <c r="WT15" s="102"/>
      <c r="WU15" s="102"/>
      <c r="WV15" s="102"/>
      <c r="WW15" s="102"/>
      <c r="WX15" s="102"/>
      <c r="WY15" s="102"/>
      <c r="WZ15" s="102"/>
      <c r="XA15" s="102"/>
      <c r="XB15" s="102"/>
      <c r="XC15" s="102"/>
      <c r="XD15" s="102"/>
      <c r="XE15" s="102"/>
      <c r="XF15" s="102"/>
      <c r="XG15" s="102"/>
      <c r="XH15" s="102"/>
      <c r="XI15" s="102"/>
      <c r="XJ15" s="102"/>
      <c r="XK15" s="102"/>
      <c r="XL15" s="102"/>
      <c r="XM15" s="102"/>
      <c r="XN15" s="102"/>
      <c r="XO15" s="102"/>
      <c r="XP15" s="102"/>
      <c r="XQ15" s="102"/>
      <c r="XR15" s="102"/>
      <c r="XS15" s="102"/>
      <c r="XT15" s="102"/>
      <c r="XU15" s="102"/>
      <c r="XV15" s="102"/>
      <c r="XW15" s="102"/>
      <c r="XX15" s="102"/>
      <c r="XY15" s="102"/>
      <c r="XZ15" s="102"/>
      <c r="YA15" s="102"/>
      <c r="YB15" s="102"/>
      <c r="YC15" s="102"/>
      <c r="YD15" s="102"/>
      <c r="YE15" s="102"/>
      <c r="YF15" s="102"/>
      <c r="YG15" s="102"/>
      <c r="YH15" s="102"/>
      <c r="YI15" s="102"/>
      <c r="YJ15" s="102"/>
      <c r="YK15" s="102"/>
      <c r="YL15" s="102"/>
      <c r="YM15" s="102"/>
      <c r="YN15" s="102"/>
      <c r="YO15" s="102"/>
      <c r="YP15" s="102"/>
      <c r="YQ15" s="102"/>
      <c r="YR15" s="102"/>
      <c r="YS15" s="102"/>
      <c r="YT15" s="102"/>
      <c r="YU15" s="102"/>
      <c r="YV15" s="102"/>
      <c r="YW15" s="102"/>
      <c r="YX15" s="102"/>
      <c r="YY15" s="102"/>
      <c r="YZ15" s="102"/>
      <c r="ZA15" s="102"/>
      <c r="ZB15" s="102"/>
      <c r="ZC15" s="102"/>
      <c r="ZD15" s="102"/>
      <c r="ZE15" s="102"/>
      <c r="ZF15" s="102"/>
      <c r="ZG15" s="102"/>
      <c r="ZH15" s="102"/>
      <c r="ZI15" s="102"/>
      <c r="ZJ15" s="102"/>
      <c r="ZK15" s="102"/>
      <c r="ZL15" s="102"/>
      <c r="ZM15" s="102"/>
      <c r="ZN15" s="102"/>
      <c r="ZO15" s="102"/>
      <c r="ZP15" s="102"/>
      <c r="ZQ15" s="102"/>
      <c r="ZR15" s="102"/>
      <c r="ZS15" s="102"/>
      <c r="ZT15" s="102"/>
      <c r="ZU15" s="102"/>
      <c r="ZV15" s="102"/>
      <c r="ZW15" s="102"/>
      <c r="ZX15" s="102"/>
      <c r="ZY15" s="102"/>
      <c r="ZZ15" s="102"/>
      <c r="AAA15" s="102"/>
      <c r="AAB15" s="102"/>
      <c r="AAC15" s="102"/>
      <c r="AAD15" s="102"/>
      <c r="AAE15" s="102"/>
      <c r="AAF15" s="102"/>
      <c r="AAG15" s="102"/>
      <c r="AAH15" s="102"/>
      <c r="AAI15" s="102"/>
      <c r="AAJ15" s="102"/>
      <c r="AAK15" s="102"/>
      <c r="AAL15" s="102"/>
      <c r="AAM15" s="102"/>
      <c r="AAN15" s="102"/>
      <c r="AAO15" s="102"/>
      <c r="AAP15" s="102"/>
      <c r="AAQ15" s="102"/>
      <c r="AAR15" s="102"/>
      <c r="AAS15" s="102"/>
      <c r="AAT15" s="102"/>
      <c r="AAU15" s="102"/>
      <c r="AAV15" s="102"/>
      <c r="AAW15" s="102"/>
      <c r="AAX15" s="102"/>
      <c r="AAY15" s="102"/>
      <c r="AAZ15" s="102"/>
      <c r="ABA15" s="102"/>
      <c r="ABB15" s="102"/>
      <c r="ABC15" s="102"/>
      <c r="ABD15" s="102"/>
      <c r="ABE15" s="102"/>
      <c r="ABF15" s="102"/>
      <c r="ABG15" s="102"/>
      <c r="ABH15" s="102"/>
      <c r="ABI15" s="102"/>
      <c r="ABJ15" s="102"/>
      <c r="ABK15" s="102"/>
      <c r="ABL15" s="102"/>
      <c r="ABM15" s="102"/>
      <c r="ABN15" s="102"/>
      <c r="ABO15" s="102"/>
      <c r="ABP15" s="102"/>
      <c r="ABQ15" s="102"/>
      <c r="ABR15" s="102"/>
      <c r="ABS15" s="102"/>
      <c r="ABT15" s="102"/>
      <c r="ABU15" s="102"/>
      <c r="ABV15" s="102"/>
      <c r="ABW15" s="102"/>
      <c r="ABX15" s="102"/>
      <c r="ABY15" s="102"/>
      <c r="ABZ15" s="102"/>
      <c r="ACA15" s="102"/>
      <c r="ACB15" s="102"/>
      <c r="ACC15" s="102"/>
      <c r="ACD15" s="102"/>
      <c r="ACE15" s="102"/>
      <c r="ACF15" s="102"/>
      <c r="ACG15" s="102"/>
      <c r="ACH15" s="102"/>
      <c r="ACI15" s="102"/>
      <c r="ACJ15" s="102"/>
      <c r="ACK15" s="102"/>
      <c r="ACL15" s="102"/>
      <c r="ACM15" s="102"/>
      <c r="ACN15" s="102"/>
      <c r="ACO15" s="102"/>
      <c r="ACP15" s="102"/>
      <c r="ACQ15" s="102"/>
      <c r="ACR15" s="102"/>
      <c r="ACS15" s="102"/>
      <c r="ACT15" s="102"/>
      <c r="ACU15" s="102"/>
      <c r="ACV15" s="102"/>
      <c r="ACW15" s="102"/>
      <c r="ACX15" s="102"/>
      <c r="ACY15" s="102"/>
      <c r="ACZ15" s="102"/>
      <c r="ADA15" s="102"/>
      <c r="ADB15" s="102"/>
      <c r="ADC15" s="102"/>
      <c r="ADD15" s="102"/>
      <c r="ADE15" s="102"/>
      <c r="ADF15" s="102"/>
      <c r="ADG15" s="102"/>
      <c r="ADH15" s="102"/>
      <c r="ADI15" s="102"/>
      <c r="ADJ15" s="102"/>
      <c r="ADK15" s="102"/>
      <c r="ADL15" s="102"/>
      <c r="ADM15" s="102"/>
      <c r="ADN15" s="102"/>
      <c r="ADO15" s="102"/>
      <c r="ADP15" s="102"/>
      <c r="ADQ15" s="102"/>
      <c r="ADR15" s="102"/>
      <c r="ADS15" s="102"/>
      <c r="ADT15" s="102"/>
      <c r="ADU15" s="102"/>
      <c r="ADV15" s="102"/>
      <c r="ADW15" s="102"/>
      <c r="ADX15" s="102"/>
      <c r="ADY15" s="102"/>
      <c r="ADZ15" s="102"/>
      <c r="AEA15" s="102"/>
      <c r="AEB15" s="102"/>
      <c r="AEC15" s="102"/>
      <c r="AED15" s="102"/>
      <c r="AEE15" s="102"/>
      <c r="AEF15" s="102"/>
      <c r="AEG15" s="102"/>
      <c r="AEH15" s="102"/>
      <c r="AEI15" s="102"/>
      <c r="AEJ15" s="102"/>
      <c r="AEK15" s="102"/>
      <c r="AEL15" s="102"/>
      <c r="AEM15" s="102"/>
      <c r="AEN15" s="102"/>
      <c r="AEO15" s="102"/>
      <c r="AEP15" s="102"/>
      <c r="AEQ15" s="102"/>
      <c r="AER15" s="102"/>
      <c r="AES15" s="102"/>
      <c r="AET15" s="102"/>
      <c r="AEU15" s="102"/>
      <c r="AEV15" s="102"/>
      <c r="AEW15" s="102"/>
      <c r="AEX15" s="102"/>
      <c r="AEY15" s="102"/>
      <c r="AEZ15" s="102"/>
      <c r="AFA15" s="102"/>
      <c r="AFB15" s="102"/>
      <c r="AFC15" s="102"/>
      <c r="AFD15" s="102"/>
      <c r="AFE15" s="102"/>
      <c r="AFF15" s="102"/>
      <c r="AFG15" s="102"/>
      <c r="AFH15" s="102"/>
      <c r="AFI15" s="102"/>
      <c r="AFJ15" s="102"/>
      <c r="AFK15" s="102"/>
      <c r="AFL15" s="102"/>
      <c r="AFM15" s="102"/>
      <c r="AFN15" s="102"/>
      <c r="AFO15" s="102"/>
      <c r="AFP15" s="102"/>
      <c r="AFQ15" s="102"/>
      <c r="AFR15" s="102"/>
      <c r="AFS15" s="102"/>
      <c r="AFT15" s="102"/>
      <c r="AFU15" s="102"/>
      <c r="AFV15" s="102"/>
      <c r="AFW15" s="102"/>
      <c r="AFX15" s="102"/>
      <c r="AFY15" s="102"/>
      <c r="AFZ15" s="102"/>
      <c r="AGA15" s="102"/>
      <c r="AGB15" s="102"/>
      <c r="AGC15" s="102"/>
      <c r="AGD15" s="102"/>
      <c r="AGE15" s="102"/>
      <c r="AGF15" s="102"/>
      <c r="AGG15" s="102"/>
      <c r="AGH15" s="102"/>
      <c r="AGI15" s="102"/>
      <c r="AGJ15" s="102"/>
      <c r="AGK15" s="102"/>
      <c r="AGL15" s="102"/>
      <c r="AGM15" s="102"/>
      <c r="AGN15" s="102"/>
      <c r="AGO15" s="102"/>
      <c r="AGP15" s="102"/>
      <c r="AGQ15" s="102"/>
      <c r="AGR15" s="102"/>
      <c r="AGS15" s="102"/>
      <c r="AGT15" s="102"/>
      <c r="AGU15" s="102"/>
      <c r="AGV15" s="102"/>
      <c r="AGW15" s="102"/>
      <c r="AGX15" s="102"/>
      <c r="AGY15" s="102"/>
      <c r="AGZ15" s="102"/>
      <c r="AHA15" s="102"/>
      <c r="AHB15" s="102"/>
      <c r="AHC15" s="102"/>
      <c r="AHD15" s="102"/>
      <c r="AHE15" s="102"/>
      <c r="AHF15" s="102"/>
      <c r="AHG15" s="102"/>
      <c r="AHH15" s="102"/>
      <c r="AHI15" s="102"/>
      <c r="AHJ15" s="102"/>
      <c r="AHK15" s="102"/>
      <c r="AHL15" s="102"/>
      <c r="AHM15" s="102"/>
      <c r="AHN15" s="102"/>
      <c r="AHO15" s="102"/>
      <c r="AHP15" s="102"/>
      <c r="AHQ15" s="102"/>
      <c r="AHR15" s="102"/>
      <c r="AHS15" s="102"/>
      <c r="AHT15" s="102"/>
      <c r="AHU15" s="102"/>
      <c r="AHV15" s="102"/>
      <c r="AHW15" s="102"/>
      <c r="AHX15" s="102"/>
      <c r="AHY15" s="102"/>
      <c r="AHZ15" s="102"/>
      <c r="AIA15" s="102"/>
      <c r="AIB15" s="102"/>
      <c r="AIC15" s="102"/>
      <c r="AID15" s="102"/>
      <c r="AIE15" s="102"/>
      <c r="AIF15" s="102"/>
      <c r="AIG15" s="102"/>
      <c r="AIH15" s="102"/>
      <c r="AII15" s="102"/>
      <c r="AIJ15" s="102"/>
      <c r="AIK15" s="102"/>
      <c r="AIL15" s="102"/>
      <c r="AIM15" s="102"/>
      <c r="AIN15" s="102"/>
      <c r="AIO15" s="102"/>
      <c r="AIP15" s="102"/>
      <c r="AIQ15" s="102"/>
      <c r="AIR15" s="102"/>
      <c r="AIS15" s="102"/>
      <c r="AIT15" s="102"/>
      <c r="AIU15" s="102"/>
      <c r="AIV15" s="102"/>
      <c r="AIW15" s="102"/>
      <c r="AIX15" s="102"/>
      <c r="AIY15" s="102"/>
      <c r="AIZ15" s="102"/>
      <c r="AJA15" s="102"/>
      <c r="AJB15" s="102"/>
      <c r="AJC15" s="102"/>
      <c r="AJD15" s="102"/>
      <c r="AJE15" s="102"/>
      <c r="AJF15" s="102"/>
      <c r="AJG15" s="102"/>
      <c r="AJH15" s="102"/>
      <c r="AJI15" s="102"/>
      <c r="AJJ15" s="102"/>
      <c r="AJK15" s="102"/>
      <c r="AJL15" s="102"/>
      <c r="AJM15" s="102"/>
      <c r="AJN15" s="102"/>
      <c r="AJO15" s="102"/>
      <c r="AJP15" s="102"/>
      <c r="AJQ15" s="102"/>
      <c r="AJR15" s="102"/>
      <c r="AJS15" s="102"/>
      <c r="AJT15" s="102"/>
      <c r="AJU15" s="102"/>
      <c r="AJV15" s="102"/>
      <c r="AJW15" s="102"/>
      <c r="AJX15" s="102"/>
      <c r="AJY15" s="102"/>
      <c r="AJZ15" s="102"/>
      <c r="AKA15" s="102"/>
      <c r="AKB15" s="102"/>
      <c r="AKC15" s="102"/>
      <c r="AKD15" s="102"/>
      <c r="AKE15" s="102"/>
      <c r="AKF15" s="102"/>
      <c r="AKG15" s="102"/>
      <c r="AKH15" s="102"/>
      <c r="AKI15" s="102"/>
      <c r="AKJ15" s="102"/>
      <c r="AKK15" s="102"/>
      <c r="AKL15" s="102"/>
      <c r="AKM15" s="102"/>
      <c r="AKN15" s="102"/>
      <c r="AKO15" s="102"/>
      <c r="AKP15" s="102"/>
      <c r="AKQ15" s="102"/>
      <c r="AKR15" s="102"/>
      <c r="AKS15" s="102"/>
      <c r="AKT15" s="102"/>
      <c r="AKU15" s="102"/>
      <c r="AKV15" s="102"/>
      <c r="AKW15" s="102"/>
      <c r="AKX15" s="102"/>
      <c r="AKY15" s="102"/>
      <c r="AKZ15" s="102"/>
      <c r="ALA15" s="102"/>
      <c r="ALB15" s="102"/>
      <c r="ALC15" s="102"/>
      <c r="ALD15" s="102"/>
      <c r="ALE15" s="102"/>
      <c r="ALF15" s="102"/>
      <c r="ALG15" s="102"/>
      <c r="ALH15" s="102"/>
      <c r="ALI15" s="102"/>
      <c r="ALJ15" s="102"/>
      <c r="ALK15" s="102"/>
      <c r="ALL15" s="102"/>
      <c r="ALM15" s="102"/>
      <c r="ALN15" s="102"/>
      <c r="ALO15" s="102"/>
      <c r="ALP15" s="102"/>
      <c r="ALQ15" s="102"/>
      <c r="ALR15" s="102"/>
      <c r="ALS15" s="102"/>
      <c r="ALT15" s="102"/>
      <c r="ALU15" s="102"/>
      <c r="ALV15" s="102"/>
      <c r="ALW15" s="102"/>
      <c r="ALX15" s="102"/>
      <c r="ALY15" s="102"/>
      <c r="ALZ15" s="102"/>
      <c r="AMA15" s="102"/>
      <c r="AMB15" s="102"/>
      <c r="AMC15" s="102"/>
      <c r="AMD15" s="102"/>
      <c r="AME15" s="102"/>
      <c r="AMF15" s="102"/>
      <c r="AMG15" s="102"/>
      <c r="AMH15" s="102"/>
      <c r="AMI15" s="102"/>
      <c r="AMJ15" s="102"/>
    </row>
    <row r="16" spans="1:1024" s="103" customFormat="1" ht="30" customHeight="1" x14ac:dyDescent="0.2">
      <c r="A16" s="465">
        <v>13</v>
      </c>
      <c r="B16" s="593" t="s">
        <v>172</v>
      </c>
      <c r="C16" s="503">
        <v>2649697.7200000002</v>
      </c>
      <c r="D16" s="513">
        <v>171718.93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102"/>
      <c r="NF16" s="102"/>
      <c r="NG16" s="102"/>
      <c r="NH16" s="102"/>
      <c r="NI16" s="102"/>
      <c r="NJ16" s="102"/>
      <c r="NK16" s="102"/>
      <c r="NL16" s="102"/>
      <c r="NM16" s="102"/>
      <c r="NN16" s="102"/>
      <c r="NO16" s="102"/>
      <c r="NP16" s="102"/>
      <c r="NQ16" s="102"/>
      <c r="NR16" s="102"/>
      <c r="NS16" s="102"/>
      <c r="NT16" s="102"/>
      <c r="NU16" s="102"/>
      <c r="NV16" s="102"/>
      <c r="NW16" s="102"/>
      <c r="NX16" s="102"/>
      <c r="NY16" s="102"/>
      <c r="NZ16" s="102"/>
      <c r="OA16" s="102"/>
      <c r="OB16" s="102"/>
      <c r="OC16" s="102"/>
      <c r="OD16" s="102"/>
      <c r="OE16" s="102"/>
      <c r="OF16" s="102"/>
      <c r="OG16" s="102"/>
      <c r="OH16" s="102"/>
      <c r="OI16" s="102"/>
      <c r="OJ16" s="102"/>
      <c r="OK16" s="102"/>
      <c r="OL16" s="102"/>
      <c r="OM16" s="102"/>
      <c r="ON16" s="102"/>
      <c r="OO16" s="102"/>
      <c r="OP16" s="102"/>
      <c r="OQ16" s="102"/>
      <c r="OR16" s="102"/>
      <c r="OS16" s="102"/>
      <c r="OT16" s="102"/>
      <c r="OU16" s="102"/>
      <c r="OV16" s="102"/>
      <c r="OW16" s="102"/>
      <c r="OX16" s="102"/>
      <c r="OY16" s="102"/>
      <c r="OZ16" s="102"/>
      <c r="PA16" s="102"/>
      <c r="PB16" s="102"/>
      <c r="PC16" s="102"/>
      <c r="PD16" s="102"/>
      <c r="PE16" s="102"/>
      <c r="PF16" s="102"/>
      <c r="PG16" s="102"/>
      <c r="PH16" s="102"/>
      <c r="PI16" s="102"/>
      <c r="PJ16" s="102"/>
      <c r="PK16" s="102"/>
      <c r="PL16" s="102"/>
      <c r="PM16" s="102"/>
      <c r="PN16" s="102"/>
      <c r="PO16" s="102"/>
      <c r="PP16" s="102"/>
      <c r="PQ16" s="102"/>
      <c r="PR16" s="102"/>
      <c r="PS16" s="102"/>
      <c r="PT16" s="102"/>
      <c r="PU16" s="102"/>
      <c r="PV16" s="102"/>
      <c r="PW16" s="102"/>
      <c r="PX16" s="102"/>
      <c r="PY16" s="102"/>
      <c r="PZ16" s="102"/>
      <c r="QA16" s="102"/>
      <c r="QB16" s="102"/>
      <c r="QC16" s="102"/>
      <c r="QD16" s="102"/>
      <c r="QE16" s="102"/>
      <c r="QF16" s="102"/>
      <c r="QG16" s="102"/>
      <c r="QH16" s="102"/>
      <c r="QI16" s="102"/>
      <c r="QJ16" s="102"/>
      <c r="QK16" s="102"/>
      <c r="QL16" s="102"/>
      <c r="QM16" s="102"/>
      <c r="QN16" s="102"/>
      <c r="QO16" s="102"/>
      <c r="QP16" s="102"/>
      <c r="QQ16" s="102"/>
      <c r="QR16" s="102"/>
      <c r="QS16" s="102"/>
      <c r="QT16" s="102"/>
      <c r="QU16" s="102"/>
      <c r="QV16" s="102"/>
      <c r="QW16" s="102"/>
      <c r="QX16" s="102"/>
      <c r="QY16" s="102"/>
      <c r="QZ16" s="102"/>
      <c r="RA16" s="102"/>
      <c r="RB16" s="102"/>
      <c r="RC16" s="102"/>
      <c r="RD16" s="102"/>
      <c r="RE16" s="102"/>
      <c r="RF16" s="102"/>
      <c r="RG16" s="102"/>
      <c r="RH16" s="102"/>
      <c r="RI16" s="102"/>
      <c r="RJ16" s="102"/>
      <c r="RK16" s="102"/>
      <c r="RL16" s="102"/>
      <c r="RM16" s="102"/>
      <c r="RN16" s="102"/>
      <c r="RO16" s="102"/>
      <c r="RP16" s="102"/>
      <c r="RQ16" s="102"/>
      <c r="RR16" s="102"/>
      <c r="RS16" s="102"/>
      <c r="RT16" s="102"/>
      <c r="RU16" s="102"/>
      <c r="RV16" s="102"/>
      <c r="RW16" s="102"/>
      <c r="RX16" s="102"/>
      <c r="RY16" s="102"/>
      <c r="RZ16" s="102"/>
      <c r="SA16" s="102"/>
      <c r="SB16" s="102"/>
      <c r="SC16" s="102"/>
      <c r="SD16" s="102"/>
      <c r="SE16" s="102"/>
      <c r="SF16" s="102"/>
      <c r="SG16" s="102"/>
      <c r="SH16" s="102"/>
      <c r="SI16" s="102"/>
      <c r="SJ16" s="102"/>
      <c r="SK16" s="102"/>
      <c r="SL16" s="102"/>
      <c r="SM16" s="102"/>
      <c r="SN16" s="102"/>
      <c r="SO16" s="102"/>
      <c r="SP16" s="102"/>
      <c r="SQ16" s="102"/>
      <c r="SR16" s="102"/>
      <c r="SS16" s="102"/>
      <c r="ST16" s="102"/>
      <c r="SU16" s="102"/>
      <c r="SV16" s="102"/>
      <c r="SW16" s="102"/>
      <c r="SX16" s="102"/>
      <c r="SY16" s="102"/>
      <c r="SZ16" s="102"/>
      <c r="TA16" s="102"/>
      <c r="TB16" s="102"/>
      <c r="TC16" s="102"/>
      <c r="TD16" s="102"/>
      <c r="TE16" s="102"/>
      <c r="TF16" s="102"/>
      <c r="TG16" s="102"/>
      <c r="TH16" s="102"/>
      <c r="TI16" s="102"/>
      <c r="TJ16" s="102"/>
      <c r="TK16" s="102"/>
      <c r="TL16" s="102"/>
      <c r="TM16" s="102"/>
      <c r="TN16" s="102"/>
      <c r="TO16" s="102"/>
      <c r="TP16" s="102"/>
      <c r="TQ16" s="102"/>
      <c r="TR16" s="102"/>
      <c r="TS16" s="102"/>
      <c r="TT16" s="102"/>
      <c r="TU16" s="102"/>
      <c r="TV16" s="102"/>
      <c r="TW16" s="102"/>
      <c r="TX16" s="102"/>
      <c r="TY16" s="102"/>
      <c r="TZ16" s="102"/>
      <c r="UA16" s="102"/>
      <c r="UB16" s="102"/>
      <c r="UC16" s="102"/>
      <c r="UD16" s="102"/>
      <c r="UE16" s="102"/>
      <c r="UF16" s="102"/>
      <c r="UG16" s="102"/>
      <c r="UH16" s="102"/>
      <c r="UI16" s="102"/>
      <c r="UJ16" s="102"/>
      <c r="UK16" s="102"/>
      <c r="UL16" s="102"/>
      <c r="UM16" s="102"/>
      <c r="UN16" s="102"/>
      <c r="UO16" s="102"/>
      <c r="UP16" s="102"/>
      <c r="UQ16" s="102"/>
      <c r="UR16" s="102"/>
      <c r="US16" s="102"/>
      <c r="UT16" s="102"/>
      <c r="UU16" s="102"/>
      <c r="UV16" s="102"/>
      <c r="UW16" s="102"/>
      <c r="UX16" s="102"/>
      <c r="UY16" s="102"/>
      <c r="UZ16" s="102"/>
      <c r="VA16" s="102"/>
      <c r="VB16" s="102"/>
      <c r="VC16" s="102"/>
      <c r="VD16" s="102"/>
      <c r="VE16" s="102"/>
      <c r="VF16" s="102"/>
      <c r="VG16" s="102"/>
      <c r="VH16" s="102"/>
      <c r="VI16" s="102"/>
      <c r="VJ16" s="102"/>
      <c r="VK16" s="102"/>
      <c r="VL16" s="102"/>
      <c r="VM16" s="102"/>
      <c r="VN16" s="102"/>
      <c r="VO16" s="102"/>
      <c r="VP16" s="102"/>
      <c r="VQ16" s="102"/>
      <c r="VR16" s="102"/>
      <c r="VS16" s="102"/>
      <c r="VT16" s="102"/>
      <c r="VU16" s="102"/>
      <c r="VV16" s="102"/>
      <c r="VW16" s="102"/>
      <c r="VX16" s="102"/>
      <c r="VY16" s="102"/>
      <c r="VZ16" s="102"/>
      <c r="WA16" s="102"/>
      <c r="WB16" s="102"/>
      <c r="WC16" s="102"/>
      <c r="WD16" s="102"/>
      <c r="WE16" s="102"/>
      <c r="WF16" s="102"/>
      <c r="WG16" s="102"/>
      <c r="WH16" s="102"/>
      <c r="WI16" s="102"/>
      <c r="WJ16" s="102"/>
      <c r="WK16" s="102"/>
      <c r="WL16" s="102"/>
      <c r="WM16" s="102"/>
      <c r="WN16" s="102"/>
      <c r="WO16" s="102"/>
      <c r="WP16" s="102"/>
      <c r="WQ16" s="102"/>
      <c r="WR16" s="102"/>
      <c r="WS16" s="102"/>
      <c r="WT16" s="102"/>
      <c r="WU16" s="102"/>
      <c r="WV16" s="102"/>
      <c r="WW16" s="102"/>
      <c r="WX16" s="102"/>
      <c r="WY16" s="102"/>
      <c r="WZ16" s="102"/>
      <c r="XA16" s="102"/>
      <c r="XB16" s="102"/>
      <c r="XC16" s="102"/>
      <c r="XD16" s="102"/>
      <c r="XE16" s="102"/>
      <c r="XF16" s="102"/>
      <c r="XG16" s="102"/>
      <c r="XH16" s="102"/>
      <c r="XI16" s="102"/>
      <c r="XJ16" s="102"/>
      <c r="XK16" s="102"/>
      <c r="XL16" s="102"/>
      <c r="XM16" s="102"/>
      <c r="XN16" s="102"/>
      <c r="XO16" s="102"/>
      <c r="XP16" s="102"/>
      <c r="XQ16" s="102"/>
      <c r="XR16" s="102"/>
      <c r="XS16" s="102"/>
      <c r="XT16" s="102"/>
      <c r="XU16" s="102"/>
      <c r="XV16" s="102"/>
      <c r="XW16" s="102"/>
      <c r="XX16" s="102"/>
      <c r="XY16" s="102"/>
      <c r="XZ16" s="102"/>
      <c r="YA16" s="102"/>
      <c r="YB16" s="102"/>
      <c r="YC16" s="102"/>
      <c r="YD16" s="102"/>
      <c r="YE16" s="102"/>
      <c r="YF16" s="102"/>
      <c r="YG16" s="102"/>
      <c r="YH16" s="102"/>
      <c r="YI16" s="102"/>
      <c r="YJ16" s="102"/>
      <c r="YK16" s="102"/>
      <c r="YL16" s="102"/>
      <c r="YM16" s="102"/>
      <c r="YN16" s="102"/>
      <c r="YO16" s="102"/>
      <c r="YP16" s="102"/>
      <c r="YQ16" s="102"/>
      <c r="YR16" s="102"/>
      <c r="YS16" s="102"/>
      <c r="YT16" s="102"/>
      <c r="YU16" s="102"/>
      <c r="YV16" s="102"/>
      <c r="YW16" s="102"/>
      <c r="YX16" s="102"/>
      <c r="YY16" s="102"/>
      <c r="YZ16" s="102"/>
      <c r="ZA16" s="102"/>
      <c r="ZB16" s="102"/>
      <c r="ZC16" s="102"/>
      <c r="ZD16" s="102"/>
      <c r="ZE16" s="102"/>
      <c r="ZF16" s="102"/>
      <c r="ZG16" s="102"/>
      <c r="ZH16" s="102"/>
      <c r="ZI16" s="102"/>
      <c r="ZJ16" s="102"/>
      <c r="ZK16" s="102"/>
      <c r="ZL16" s="102"/>
      <c r="ZM16" s="102"/>
      <c r="ZN16" s="102"/>
      <c r="ZO16" s="102"/>
      <c r="ZP16" s="102"/>
      <c r="ZQ16" s="102"/>
      <c r="ZR16" s="102"/>
      <c r="ZS16" s="102"/>
      <c r="ZT16" s="102"/>
      <c r="ZU16" s="102"/>
      <c r="ZV16" s="102"/>
      <c r="ZW16" s="102"/>
      <c r="ZX16" s="102"/>
      <c r="ZY16" s="102"/>
      <c r="ZZ16" s="102"/>
      <c r="AAA16" s="102"/>
      <c r="AAB16" s="102"/>
      <c r="AAC16" s="102"/>
      <c r="AAD16" s="102"/>
      <c r="AAE16" s="102"/>
      <c r="AAF16" s="102"/>
      <c r="AAG16" s="102"/>
      <c r="AAH16" s="102"/>
      <c r="AAI16" s="102"/>
      <c r="AAJ16" s="102"/>
      <c r="AAK16" s="102"/>
      <c r="AAL16" s="102"/>
      <c r="AAM16" s="102"/>
      <c r="AAN16" s="102"/>
      <c r="AAO16" s="102"/>
      <c r="AAP16" s="102"/>
      <c r="AAQ16" s="102"/>
      <c r="AAR16" s="102"/>
      <c r="AAS16" s="102"/>
      <c r="AAT16" s="102"/>
      <c r="AAU16" s="102"/>
      <c r="AAV16" s="102"/>
      <c r="AAW16" s="102"/>
      <c r="AAX16" s="102"/>
      <c r="AAY16" s="102"/>
      <c r="AAZ16" s="102"/>
      <c r="ABA16" s="102"/>
      <c r="ABB16" s="102"/>
      <c r="ABC16" s="102"/>
      <c r="ABD16" s="102"/>
      <c r="ABE16" s="102"/>
      <c r="ABF16" s="102"/>
      <c r="ABG16" s="102"/>
      <c r="ABH16" s="102"/>
      <c r="ABI16" s="102"/>
      <c r="ABJ16" s="102"/>
      <c r="ABK16" s="102"/>
      <c r="ABL16" s="102"/>
      <c r="ABM16" s="102"/>
      <c r="ABN16" s="102"/>
      <c r="ABO16" s="102"/>
      <c r="ABP16" s="102"/>
      <c r="ABQ16" s="102"/>
      <c r="ABR16" s="102"/>
      <c r="ABS16" s="102"/>
      <c r="ABT16" s="102"/>
      <c r="ABU16" s="102"/>
      <c r="ABV16" s="102"/>
      <c r="ABW16" s="102"/>
      <c r="ABX16" s="102"/>
      <c r="ABY16" s="102"/>
      <c r="ABZ16" s="102"/>
      <c r="ACA16" s="102"/>
      <c r="ACB16" s="102"/>
      <c r="ACC16" s="102"/>
      <c r="ACD16" s="102"/>
      <c r="ACE16" s="102"/>
      <c r="ACF16" s="102"/>
      <c r="ACG16" s="102"/>
      <c r="ACH16" s="102"/>
      <c r="ACI16" s="102"/>
      <c r="ACJ16" s="102"/>
      <c r="ACK16" s="102"/>
      <c r="ACL16" s="102"/>
      <c r="ACM16" s="102"/>
      <c r="ACN16" s="102"/>
      <c r="ACO16" s="102"/>
      <c r="ACP16" s="102"/>
      <c r="ACQ16" s="102"/>
      <c r="ACR16" s="102"/>
      <c r="ACS16" s="102"/>
      <c r="ACT16" s="102"/>
      <c r="ACU16" s="102"/>
      <c r="ACV16" s="102"/>
      <c r="ACW16" s="102"/>
      <c r="ACX16" s="102"/>
      <c r="ACY16" s="102"/>
      <c r="ACZ16" s="102"/>
      <c r="ADA16" s="102"/>
      <c r="ADB16" s="102"/>
      <c r="ADC16" s="102"/>
      <c r="ADD16" s="102"/>
      <c r="ADE16" s="102"/>
      <c r="ADF16" s="102"/>
      <c r="ADG16" s="102"/>
      <c r="ADH16" s="102"/>
      <c r="ADI16" s="102"/>
      <c r="ADJ16" s="102"/>
      <c r="ADK16" s="102"/>
      <c r="ADL16" s="102"/>
      <c r="ADM16" s="102"/>
      <c r="ADN16" s="102"/>
      <c r="ADO16" s="102"/>
      <c r="ADP16" s="102"/>
      <c r="ADQ16" s="102"/>
      <c r="ADR16" s="102"/>
      <c r="ADS16" s="102"/>
      <c r="ADT16" s="102"/>
      <c r="ADU16" s="102"/>
      <c r="ADV16" s="102"/>
      <c r="ADW16" s="102"/>
      <c r="ADX16" s="102"/>
      <c r="ADY16" s="102"/>
      <c r="ADZ16" s="102"/>
      <c r="AEA16" s="102"/>
      <c r="AEB16" s="102"/>
      <c r="AEC16" s="102"/>
      <c r="AED16" s="102"/>
      <c r="AEE16" s="102"/>
      <c r="AEF16" s="102"/>
      <c r="AEG16" s="102"/>
      <c r="AEH16" s="102"/>
      <c r="AEI16" s="102"/>
      <c r="AEJ16" s="102"/>
      <c r="AEK16" s="102"/>
      <c r="AEL16" s="102"/>
      <c r="AEM16" s="102"/>
      <c r="AEN16" s="102"/>
      <c r="AEO16" s="102"/>
      <c r="AEP16" s="102"/>
      <c r="AEQ16" s="102"/>
      <c r="AER16" s="102"/>
      <c r="AES16" s="102"/>
      <c r="AET16" s="102"/>
      <c r="AEU16" s="102"/>
      <c r="AEV16" s="102"/>
      <c r="AEW16" s="102"/>
      <c r="AEX16" s="102"/>
      <c r="AEY16" s="102"/>
      <c r="AEZ16" s="102"/>
      <c r="AFA16" s="102"/>
      <c r="AFB16" s="102"/>
      <c r="AFC16" s="102"/>
      <c r="AFD16" s="102"/>
      <c r="AFE16" s="102"/>
      <c r="AFF16" s="102"/>
      <c r="AFG16" s="102"/>
      <c r="AFH16" s="102"/>
      <c r="AFI16" s="102"/>
      <c r="AFJ16" s="102"/>
      <c r="AFK16" s="102"/>
      <c r="AFL16" s="102"/>
      <c r="AFM16" s="102"/>
      <c r="AFN16" s="102"/>
      <c r="AFO16" s="102"/>
      <c r="AFP16" s="102"/>
      <c r="AFQ16" s="102"/>
      <c r="AFR16" s="102"/>
      <c r="AFS16" s="102"/>
      <c r="AFT16" s="102"/>
      <c r="AFU16" s="102"/>
      <c r="AFV16" s="102"/>
      <c r="AFW16" s="102"/>
      <c r="AFX16" s="102"/>
      <c r="AFY16" s="102"/>
      <c r="AFZ16" s="102"/>
      <c r="AGA16" s="102"/>
      <c r="AGB16" s="102"/>
      <c r="AGC16" s="102"/>
      <c r="AGD16" s="102"/>
      <c r="AGE16" s="102"/>
      <c r="AGF16" s="102"/>
      <c r="AGG16" s="102"/>
      <c r="AGH16" s="102"/>
      <c r="AGI16" s="102"/>
      <c r="AGJ16" s="102"/>
      <c r="AGK16" s="102"/>
      <c r="AGL16" s="102"/>
      <c r="AGM16" s="102"/>
      <c r="AGN16" s="102"/>
      <c r="AGO16" s="102"/>
      <c r="AGP16" s="102"/>
      <c r="AGQ16" s="102"/>
      <c r="AGR16" s="102"/>
      <c r="AGS16" s="102"/>
      <c r="AGT16" s="102"/>
      <c r="AGU16" s="102"/>
      <c r="AGV16" s="102"/>
      <c r="AGW16" s="102"/>
      <c r="AGX16" s="102"/>
      <c r="AGY16" s="102"/>
      <c r="AGZ16" s="102"/>
      <c r="AHA16" s="102"/>
      <c r="AHB16" s="102"/>
      <c r="AHC16" s="102"/>
      <c r="AHD16" s="102"/>
      <c r="AHE16" s="102"/>
      <c r="AHF16" s="102"/>
      <c r="AHG16" s="102"/>
      <c r="AHH16" s="102"/>
      <c r="AHI16" s="102"/>
      <c r="AHJ16" s="102"/>
      <c r="AHK16" s="102"/>
      <c r="AHL16" s="102"/>
      <c r="AHM16" s="102"/>
      <c r="AHN16" s="102"/>
      <c r="AHO16" s="102"/>
      <c r="AHP16" s="102"/>
      <c r="AHQ16" s="102"/>
      <c r="AHR16" s="102"/>
      <c r="AHS16" s="102"/>
      <c r="AHT16" s="102"/>
      <c r="AHU16" s="102"/>
      <c r="AHV16" s="102"/>
      <c r="AHW16" s="102"/>
      <c r="AHX16" s="102"/>
      <c r="AHY16" s="102"/>
      <c r="AHZ16" s="102"/>
      <c r="AIA16" s="102"/>
      <c r="AIB16" s="102"/>
      <c r="AIC16" s="102"/>
      <c r="AID16" s="102"/>
      <c r="AIE16" s="102"/>
      <c r="AIF16" s="102"/>
      <c r="AIG16" s="102"/>
      <c r="AIH16" s="102"/>
      <c r="AII16" s="102"/>
      <c r="AIJ16" s="102"/>
      <c r="AIK16" s="102"/>
      <c r="AIL16" s="102"/>
      <c r="AIM16" s="102"/>
      <c r="AIN16" s="102"/>
      <c r="AIO16" s="102"/>
      <c r="AIP16" s="102"/>
      <c r="AIQ16" s="102"/>
      <c r="AIR16" s="102"/>
      <c r="AIS16" s="102"/>
      <c r="AIT16" s="102"/>
      <c r="AIU16" s="102"/>
      <c r="AIV16" s="102"/>
      <c r="AIW16" s="102"/>
      <c r="AIX16" s="102"/>
      <c r="AIY16" s="102"/>
      <c r="AIZ16" s="102"/>
      <c r="AJA16" s="102"/>
      <c r="AJB16" s="102"/>
      <c r="AJC16" s="102"/>
      <c r="AJD16" s="102"/>
      <c r="AJE16" s="102"/>
      <c r="AJF16" s="102"/>
      <c r="AJG16" s="102"/>
      <c r="AJH16" s="102"/>
      <c r="AJI16" s="102"/>
      <c r="AJJ16" s="102"/>
      <c r="AJK16" s="102"/>
      <c r="AJL16" s="102"/>
      <c r="AJM16" s="102"/>
      <c r="AJN16" s="102"/>
      <c r="AJO16" s="102"/>
      <c r="AJP16" s="102"/>
      <c r="AJQ16" s="102"/>
      <c r="AJR16" s="102"/>
      <c r="AJS16" s="102"/>
      <c r="AJT16" s="102"/>
      <c r="AJU16" s="102"/>
      <c r="AJV16" s="102"/>
      <c r="AJW16" s="102"/>
      <c r="AJX16" s="102"/>
      <c r="AJY16" s="102"/>
      <c r="AJZ16" s="102"/>
      <c r="AKA16" s="102"/>
      <c r="AKB16" s="102"/>
      <c r="AKC16" s="102"/>
      <c r="AKD16" s="102"/>
      <c r="AKE16" s="102"/>
      <c r="AKF16" s="102"/>
      <c r="AKG16" s="102"/>
      <c r="AKH16" s="102"/>
      <c r="AKI16" s="102"/>
      <c r="AKJ16" s="102"/>
      <c r="AKK16" s="102"/>
      <c r="AKL16" s="102"/>
      <c r="AKM16" s="102"/>
      <c r="AKN16" s="102"/>
      <c r="AKO16" s="102"/>
      <c r="AKP16" s="102"/>
      <c r="AKQ16" s="102"/>
      <c r="AKR16" s="102"/>
      <c r="AKS16" s="102"/>
      <c r="AKT16" s="102"/>
      <c r="AKU16" s="102"/>
      <c r="AKV16" s="102"/>
      <c r="AKW16" s="102"/>
      <c r="AKX16" s="102"/>
      <c r="AKY16" s="102"/>
      <c r="AKZ16" s="102"/>
      <c r="ALA16" s="102"/>
      <c r="ALB16" s="102"/>
      <c r="ALC16" s="102"/>
      <c r="ALD16" s="102"/>
      <c r="ALE16" s="102"/>
      <c r="ALF16" s="102"/>
      <c r="ALG16" s="102"/>
      <c r="ALH16" s="102"/>
      <c r="ALI16" s="102"/>
      <c r="ALJ16" s="102"/>
      <c r="ALK16" s="102"/>
      <c r="ALL16" s="102"/>
      <c r="ALM16" s="102"/>
      <c r="ALN16" s="102"/>
      <c r="ALO16" s="102"/>
      <c r="ALP16" s="102"/>
      <c r="ALQ16" s="102"/>
      <c r="ALR16" s="102"/>
      <c r="ALS16" s="102"/>
      <c r="ALT16" s="102"/>
      <c r="ALU16" s="102"/>
      <c r="ALV16" s="102"/>
      <c r="ALW16" s="102"/>
      <c r="ALX16" s="102"/>
      <c r="ALY16" s="102"/>
      <c r="ALZ16" s="102"/>
      <c r="AMA16" s="102"/>
      <c r="AMB16" s="102"/>
      <c r="AMC16" s="102"/>
      <c r="AMD16" s="102"/>
      <c r="AME16" s="102"/>
      <c r="AMF16" s="102"/>
      <c r="AMG16" s="102"/>
      <c r="AMH16" s="102"/>
      <c r="AMI16" s="102"/>
      <c r="AMJ16" s="102"/>
    </row>
    <row r="17" spans="1:1024" s="103" customFormat="1" ht="30" customHeight="1" x14ac:dyDescent="0.2">
      <c r="A17" s="458">
        <v>14</v>
      </c>
      <c r="B17" s="22" t="s">
        <v>206</v>
      </c>
      <c r="C17" s="519">
        <v>228903.21</v>
      </c>
      <c r="D17" s="474">
        <v>0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  <c r="LC17" s="102"/>
      <c r="LD17" s="102"/>
      <c r="LE17" s="102"/>
      <c r="LF17" s="102"/>
      <c r="LG17" s="102"/>
      <c r="LH17" s="102"/>
      <c r="LI17" s="102"/>
      <c r="LJ17" s="102"/>
      <c r="LK17" s="102"/>
      <c r="LL17" s="102"/>
      <c r="LM17" s="102"/>
      <c r="LN17" s="102"/>
      <c r="LO17" s="102"/>
      <c r="LP17" s="102"/>
      <c r="LQ17" s="102"/>
      <c r="LR17" s="102"/>
      <c r="LS17" s="102"/>
      <c r="LT17" s="102"/>
      <c r="LU17" s="102"/>
      <c r="LV17" s="102"/>
      <c r="LW17" s="102"/>
      <c r="LX17" s="102"/>
      <c r="LY17" s="102"/>
      <c r="LZ17" s="102"/>
      <c r="MA17" s="102"/>
      <c r="MB17" s="102"/>
      <c r="MC17" s="102"/>
      <c r="MD17" s="102"/>
      <c r="ME17" s="102"/>
      <c r="MF17" s="102"/>
      <c r="MG17" s="102"/>
      <c r="MH17" s="102"/>
      <c r="MI17" s="102"/>
      <c r="MJ17" s="102"/>
      <c r="MK17" s="102"/>
      <c r="ML17" s="102"/>
      <c r="MM17" s="102"/>
      <c r="MN17" s="102"/>
      <c r="MO17" s="102"/>
      <c r="MP17" s="102"/>
      <c r="MQ17" s="102"/>
      <c r="MR17" s="102"/>
      <c r="MS17" s="102"/>
      <c r="MT17" s="102"/>
      <c r="MU17" s="102"/>
      <c r="MV17" s="102"/>
      <c r="MW17" s="102"/>
      <c r="MX17" s="102"/>
      <c r="MY17" s="102"/>
      <c r="MZ17" s="102"/>
      <c r="NA17" s="102"/>
      <c r="NB17" s="102"/>
      <c r="NC17" s="102"/>
      <c r="ND17" s="102"/>
      <c r="NE17" s="102"/>
      <c r="NF17" s="102"/>
      <c r="NG17" s="102"/>
      <c r="NH17" s="102"/>
      <c r="NI17" s="102"/>
      <c r="NJ17" s="102"/>
      <c r="NK17" s="102"/>
      <c r="NL17" s="102"/>
      <c r="NM17" s="102"/>
      <c r="NN17" s="102"/>
      <c r="NO17" s="102"/>
      <c r="NP17" s="102"/>
      <c r="NQ17" s="102"/>
      <c r="NR17" s="102"/>
      <c r="NS17" s="102"/>
      <c r="NT17" s="102"/>
      <c r="NU17" s="102"/>
      <c r="NV17" s="102"/>
      <c r="NW17" s="102"/>
      <c r="NX17" s="102"/>
      <c r="NY17" s="102"/>
      <c r="NZ17" s="102"/>
      <c r="OA17" s="102"/>
      <c r="OB17" s="102"/>
      <c r="OC17" s="102"/>
      <c r="OD17" s="102"/>
      <c r="OE17" s="102"/>
      <c r="OF17" s="102"/>
      <c r="OG17" s="102"/>
      <c r="OH17" s="102"/>
      <c r="OI17" s="102"/>
      <c r="OJ17" s="102"/>
      <c r="OK17" s="102"/>
      <c r="OL17" s="102"/>
      <c r="OM17" s="102"/>
      <c r="ON17" s="102"/>
      <c r="OO17" s="102"/>
      <c r="OP17" s="102"/>
      <c r="OQ17" s="102"/>
      <c r="OR17" s="102"/>
      <c r="OS17" s="102"/>
      <c r="OT17" s="102"/>
      <c r="OU17" s="102"/>
      <c r="OV17" s="102"/>
      <c r="OW17" s="102"/>
      <c r="OX17" s="102"/>
      <c r="OY17" s="102"/>
      <c r="OZ17" s="102"/>
      <c r="PA17" s="102"/>
      <c r="PB17" s="102"/>
      <c r="PC17" s="102"/>
      <c r="PD17" s="102"/>
      <c r="PE17" s="102"/>
      <c r="PF17" s="102"/>
      <c r="PG17" s="102"/>
      <c r="PH17" s="102"/>
      <c r="PI17" s="102"/>
      <c r="PJ17" s="102"/>
      <c r="PK17" s="102"/>
      <c r="PL17" s="102"/>
      <c r="PM17" s="102"/>
      <c r="PN17" s="102"/>
      <c r="PO17" s="102"/>
      <c r="PP17" s="102"/>
      <c r="PQ17" s="102"/>
      <c r="PR17" s="102"/>
      <c r="PS17" s="102"/>
      <c r="PT17" s="102"/>
      <c r="PU17" s="102"/>
      <c r="PV17" s="102"/>
      <c r="PW17" s="102"/>
      <c r="PX17" s="102"/>
      <c r="PY17" s="102"/>
      <c r="PZ17" s="102"/>
      <c r="QA17" s="102"/>
      <c r="QB17" s="102"/>
      <c r="QC17" s="102"/>
      <c r="QD17" s="102"/>
      <c r="QE17" s="102"/>
      <c r="QF17" s="102"/>
      <c r="QG17" s="102"/>
      <c r="QH17" s="102"/>
      <c r="QI17" s="102"/>
      <c r="QJ17" s="102"/>
      <c r="QK17" s="102"/>
      <c r="QL17" s="102"/>
      <c r="QM17" s="102"/>
      <c r="QN17" s="102"/>
      <c r="QO17" s="102"/>
      <c r="QP17" s="102"/>
      <c r="QQ17" s="102"/>
      <c r="QR17" s="102"/>
      <c r="QS17" s="102"/>
      <c r="QT17" s="102"/>
      <c r="QU17" s="102"/>
      <c r="QV17" s="102"/>
      <c r="QW17" s="102"/>
      <c r="QX17" s="102"/>
      <c r="QY17" s="102"/>
      <c r="QZ17" s="102"/>
      <c r="RA17" s="102"/>
      <c r="RB17" s="102"/>
      <c r="RC17" s="102"/>
      <c r="RD17" s="102"/>
      <c r="RE17" s="102"/>
      <c r="RF17" s="102"/>
      <c r="RG17" s="102"/>
      <c r="RH17" s="102"/>
      <c r="RI17" s="102"/>
      <c r="RJ17" s="102"/>
      <c r="RK17" s="102"/>
      <c r="RL17" s="102"/>
      <c r="RM17" s="102"/>
      <c r="RN17" s="102"/>
      <c r="RO17" s="102"/>
      <c r="RP17" s="102"/>
      <c r="RQ17" s="102"/>
      <c r="RR17" s="102"/>
      <c r="RS17" s="102"/>
      <c r="RT17" s="102"/>
      <c r="RU17" s="102"/>
      <c r="RV17" s="102"/>
      <c r="RW17" s="102"/>
      <c r="RX17" s="102"/>
      <c r="RY17" s="102"/>
      <c r="RZ17" s="102"/>
      <c r="SA17" s="102"/>
      <c r="SB17" s="102"/>
      <c r="SC17" s="102"/>
      <c r="SD17" s="102"/>
      <c r="SE17" s="102"/>
      <c r="SF17" s="102"/>
      <c r="SG17" s="102"/>
      <c r="SH17" s="102"/>
      <c r="SI17" s="102"/>
      <c r="SJ17" s="102"/>
      <c r="SK17" s="102"/>
      <c r="SL17" s="102"/>
      <c r="SM17" s="102"/>
      <c r="SN17" s="102"/>
      <c r="SO17" s="102"/>
      <c r="SP17" s="102"/>
      <c r="SQ17" s="102"/>
      <c r="SR17" s="102"/>
      <c r="SS17" s="102"/>
      <c r="ST17" s="102"/>
      <c r="SU17" s="102"/>
      <c r="SV17" s="102"/>
      <c r="SW17" s="102"/>
      <c r="SX17" s="102"/>
      <c r="SY17" s="102"/>
      <c r="SZ17" s="102"/>
      <c r="TA17" s="102"/>
      <c r="TB17" s="102"/>
      <c r="TC17" s="102"/>
      <c r="TD17" s="102"/>
      <c r="TE17" s="102"/>
      <c r="TF17" s="102"/>
      <c r="TG17" s="102"/>
      <c r="TH17" s="102"/>
      <c r="TI17" s="102"/>
      <c r="TJ17" s="102"/>
      <c r="TK17" s="102"/>
      <c r="TL17" s="102"/>
      <c r="TM17" s="102"/>
      <c r="TN17" s="102"/>
      <c r="TO17" s="102"/>
      <c r="TP17" s="102"/>
      <c r="TQ17" s="102"/>
      <c r="TR17" s="102"/>
      <c r="TS17" s="102"/>
      <c r="TT17" s="102"/>
      <c r="TU17" s="102"/>
      <c r="TV17" s="102"/>
      <c r="TW17" s="102"/>
      <c r="TX17" s="102"/>
      <c r="TY17" s="102"/>
      <c r="TZ17" s="102"/>
      <c r="UA17" s="102"/>
      <c r="UB17" s="102"/>
      <c r="UC17" s="102"/>
      <c r="UD17" s="102"/>
      <c r="UE17" s="102"/>
      <c r="UF17" s="102"/>
      <c r="UG17" s="102"/>
      <c r="UH17" s="102"/>
      <c r="UI17" s="102"/>
      <c r="UJ17" s="102"/>
      <c r="UK17" s="102"/>
      <c r="UL17" s="102"/>
      <c r="UM17" s="102"/>
      <c r="UN17" s="102"/>
      <c r="UO17" s="102"/>
      <c r="UP17" s="102"/>
      <c r="UQ17" s="102"/>
      <c r="UR17" s="102"/>
      <c r="US17" s="102"/>
      <c r="UT17" s="102"/>
      <c r="UU17" s="102"/>
      <c r="UV17" s="102"/>
      <c r="UW17" s="102"/>
      <c r="UX17" s="102"/>
      <c r="UY17" s="102"/>
      <c r="UZ17" s="102"/>
      <c r="VA17" s="102"/>
      <c r="VB17" s="102"/>
      <c r="VC17" s="102"/>
      <c r="VD17" s="102"/>
      <c r="VE17" s="102"/>
      <c r="VF17" s="102"/>
      <c r="VG17" s="102"/>
      <c r="VH17" s="102"/>
      <c r="VI17" s="102"/>
      <c r="VJ17" s="102"/>
      <c r="VK17" s="102"/>
      <c r="VL17" s="102"/>
      <c r="VM17" s="102"/>
      <c r="VN17" s="102"/>
      <c r="VO17" s="102"/>
      <c r="VP17" s="102"/>
      <c r="VQ17" s="102"/>
      <c r="VR17" s="102"/>
      <c r="VS17" s="102"/>
      <c r="VT17" s="102"/>
      <c r="VU17" s="102"/>
      <c r="VV17" s="102"/>
      <c r="VW17" s="102"/>
      <c r="VX17" s="102"/>
      <c r="VY17" s="102"/>
      <c r="VZ17" s="102"/>
      <c r="WA17" s="102"/>
      <c r="WB17" s="102"/>
      <c r="WC17" s="102"/>
      <c r="WD17" s="102"/>
      <c r="WE17" s="102"/>
      <c r="WF17" s="102"/>
      <c r="WG17" s="102"/>
      <c r="WH17" s="102"/>
      <c r="WI17" s="102"/>
      <c r="WJ17" s="102"/>
      <c r="WK17" s="102"/>
      <c r="WL17" s="102"/>
      <c r="WM17" s="102"/>
      <c r="WN17" s="102"/>
      <c r="WO17" s="102"/>
      <c r="WP17" s="102"/>
      <c r="WQ17" s="102"/>
      <c r="WR17" s="102"/>
      <c r="WS17" s="102"/>
      <c r="WT17" s="102"/>
      <c r="WU17" s="102"/>
      <c r="WV17" s="102"/>
      <c r="WW17" s="102"/>
      <c r="WX17" s="102"/>
      <c r="WY17" s="102"/>
      <c r="WZ17" s="102"/>
      <c r="XA17" s="102"/>
      <c r="XB17" s="102"/>
      <c r="XC17" s="102"/>
      <c r="XD17" s="102"/>
      <c r="XE17" s="102"/>
      <c r="XF17" s="102"/>
      <c r="XG17" s="102"/>
      <c r="XH17" s="102"/>
      <c r="XI17" s="102"/>
      <c r="XJ17" s="102"/>
      <c r="XK17" s="102"/>
      <c r="XL17" s="102"/>
      <c r="XM17" s="102"/>
      <c r="XN17" s="102"/>
      <c r="XO17" s="102"/>
      <c r="XP17" s="102"/>
      <c r="XQ17" s="102"/>
      <c r="XR17" s="102"/>
      <c r="XS17" s="102"/>
      <c r="XT17" s="102"/>
      <c r="XU17" s="102"/>
      <c r="XV17" s="102"/>
      <c r="XW17" s="102"/>
      <c r="XX17" s="102"/>
      <c r="XY17" s="102"/>
      <c r="XZ17" s="102"/>
      <c r="YA17" s="102"/>
      <c r="YB17" s="102"/>
      <c r="YC17" s="102"/>
      <c r="YD17" s="102"/>
      <c r="YE17" s="102"/>
      <c r="YF17" s="102"/>
      <c r="YG17" s="102"/>
      <c r="YH17" s="102"/>
      <c r="YI17" s="102"/>
      <c r="YJ17" s="102"/>
      <c r="YK17" s="102"/>
      <c r="YL17" s="102"/>
      <c r="YM17" s="102"/>
      <c r="YN17" s="102"/>
      <c r="YO17" s="102"/>
      <c r="YP17" s="102"/>
      <c r="YQ17" s="102"/>
      <c r="YR17" s="102"/>
      <c r="YS17" s="102"/>
      <c r="YT17" s="102"/>
      <c r="YU17" s="102"/>
      <c r="YV17" s="102"/>
      <c r="YW17" s="102"/>
      <c r="YX17" s="102"/>
      <c r="YY17" s="102"/>
      <c r="YZ17" s="102"/>
      <c r="ZA17" s="102"/>
      <c r="ZB17" s="102"/>
      <c r="ZC17" s="102"/>
      <c r="ZD17" s="102"/>
      <c r="ZE17" s="102"/>
      <c r="ZF17" s="102"/>
      <c r="ZG17" s="102"/>
      <c r="ZH17" s="102"/>
      <c r="ZI17" s="102"/>
      <c r="ZJ17" s="102"/>
      <c r="ZK17" s="102"/>
      <c r="ZL17" s="102"/>
      <c r="ZM17" s="102"/>
      <c r="ZN17" s="102"/>
      <c r="ZO17" s="102"/>
      <c r="ZP17" s="102"/>
      <c r="ZQ17" s="102"/>
      <c r="ZR17" s="102"/>
      <c r="ZS17" s="102"/>
      <c r="ZT17" s="102"/>
      <c r="ZU17" s="102"/>
      <c r="ZV17" s="102"/>
      <c r="ZW17" s="102"/>
      <c r="ZX17" s="102"/>
      <c r="ZY17" s="102"/>
      <c r="ZZ17" s="102"/>
      <c r="AAA17" s="102"/>
      <c r="AAB17" s="102"/>
      <c r="AAC17" s="102"/>
      <c r="AAD17" s="102"/>
      <c r="AAE17" s="102"/>
      <c r="AAF17" s="102"/>
      <c r="AAG17" s="102"/>
      <c r="AAH17" s="102"/>
      <c r="AAI17" s="102"/>
      <c r="AAJ17" s="102"/>
      <c r="AAK17" s="102"/>
      <c r="AAL17" s="102"/>
      <c r="AAM17" s="102"/>
      <c r="AAN17" s="102"/>
      <c r="AAO17" s="102"/>
      <c r="AAP17" s="102"/>
      <c r="AAQ17" s="102"/>
      <c r="AAR17" s="102"/>
      <c r="AAS17" s="102"/>
      <c r="AAT17" s="102"/>
      <c r="AAU17" s="102"/>
      <c r="AAV17" s="102"/>
      <c r="AAW17" s="102"/>
      <c r="AAX17" s="102"/>
      <c r="AAY17" s="102"/>
      <c r="AAZ17" s="102"/>
      <c r="ABA17" s="102"/>
      <c r="ABB17" s="102"/>
      <c r="ABC17" s="102"/>
      <c r="ABD17" s="102"/>
      <c r="ABE17" s="102"/>
      <c r="ABF17" s="102"/>
      <c r="ABG17" s="102"/>
      <c r="ABH17" s="102"/>
      <c r="ABI17" s="102"/>
      <c r="ABJ17" s="102"/>
      <c r="ABK17" s="102"/>
      <c r="ABL17" s="102"/>
      <c r="ABM17" s="102"/>
      <c r="ABN17" s="102"/>
      <c r="ABO17" s="102"/>
      <c r="ABP17" s="102"/>
      <c r="ABQ17" s="102"/>
      <c r="ABR17" s="102"/>
      <c r="ABS17" s="102"/>
      <c r="ABT17" s="102"/>
      <c r="ABU17" s="102"/>
      <c r="ABV17" s="102"/>
      <c r="ABW17" s="102"/>
      <c r="ABX17" s="102"/>
      <c r="ABY17" s="102"/>
      <c r="ABZ17" s="102"/>
      <c r="ACA17" s="102"/>
      <c r="ACB17" s="102"/>
      <c r="ACC17" s="102"/>
      <c r="ACD17" s="102"/>
      <c r="ACE17" s="102"/>
      <c r="ACF17" s="102"/>
      <c r="ACG17" s="102"/>
      <c r="ACH17" s="102"/>
      <c r="ACI17" s="102"/>
      <c r="ACJ17" s="102"/>
      <c r="ACK17" s="102"/>
      <c r="ACL17" s="102"/>
      <c r="ACM17" s="102"/>
      <c r="ACN17" s="102"/>
      <c r="ACO17" s="102"/>
      <c r="ACP17" s="102"/>
      <c r="ACQ17" s="102"/>
      <c r="ACR17" s="102"/>
      <c r="ACS17" s="102"/>
      <c r="ACT17" s="102"/>
      <c r="ACU17" s="102"/>
      <c r="ACV17" s="102"/>
      <c r="ACW17" s="102"/>
      <c r="ACX17" s="102"/>
      <c r="ACY17" s="102"/>
      <c r="ACZ17" s="102"/>
      <c r="ADA17" s="102"/>
      <c r="ADB17" s="102"/>
      <c r="ADC17" s="102"/>
      <c r="ADD17" s="102"/>
      <c r="ADE17" s="102"/>
      <c r="ADF17" s="102"/>
      <c r="ADG17" s="102"/>
      <c r="ADH17" s="102"/>
      <c r="ADI17" s="102"/>
      <c r="ADJ17" s="102"/>
      <c r="ADK17" s="102"/>
      <c r="ADL17" s="102"/>
      <c r="ADM17" s="102"/>
      <c r="ADN17" s="102"/>
      <c r="ADO17" s="102"/>
      <c r="ADP17" s="102"/>
      <c r="ADQ17" s="102"/>
      <c r="ADR17" s="102"/>
      <c r="ADS17" s="102"/>
      <c r="ADT17" s="102"/>
      <c r="ADU17" s="102"/>
      <c r="ADV17" s="102"/>
      <c r="ADW17" s="102"/>
      <c r="ADX17" s="102"/>
      <c r="ADY17" s="102"/>
      <c r="ADZ17" s="102"/>
      <c r="AEA17" s="102"/>
      <c r="AEB17" s="102"/>
      <c r="AEC17" s="102"/>
      <c r="AED17" s="102"/>
      <c r="AEE17" s="102"/>
      <c r="AEF17" s="102"/>
      <c r="AEG17" s="102"/>
      <c r="AEH17" s="102"/>
      <c r="AEI17" s="102"/>
      <c r="AEJ17" s="102"/>
      <c r="AEK17" s="102"/>
      <c r="AEL17" s="102"/>
      <c r="AEM17" s="102"/>
      <c r="AEN17" s="102"/>
      <c r="AEO17" s="102"/>
      <c r="AEP17" s="102"/>
      <c r="AEQ17" s="102"/>
      <c r="AER17" s="102"/>
      <c r="AES17" s="102"/>
      <c r="AET17" s="102"/>
      <c r="AEU17" s="102"/>
      <c r="AEV17" s="102"/>
      <c r="AEW17" s="102"/>
      <c r="AEX17" s="102"/>
      <c r="AEY17" s="102"/>
      <c r="AEZ17" s="102"/>
      <c r="AFA17" s="102"/>
      <c r="AFB17" s="102"/>
      <c r="AFC17" s="102"/>
      <c r="AFD17" s="102"/>
      <c r="AFE17" s="102"/>
      <c r="AFF17" s="102"/>
      <c r="AFG17" s="102"/>
      <c r="AFH17" s="102"/>
      <c r="AFI17" s="102"/>
      <c r="AFJ17" s="102"/>
      <c r="AFK17" s="102"/>
      <c r="AFL17" s="102"/>
      <c r="AFM17" s="102"/>
      <c r="AFN17" s="102"/>
      <c r="AFO17" s="102"/>
      <c r="AFP17" s="102"/>
      <c r="AFQ17" s="102"/>
      <c r="AFR17" s="102"/>
      <c r="AFS17" s="102"/>
      <c r="AFT17" s="102"/>
      <c r="AFU17" s="102"/>
      <c r="AFV17" s="102"/>
      <c r="AFW17" s="102"/>
      <c r="AFX17" s="102"/>
      <c r="AFY17" s="102"/>
      <c r="AFZ17" s="102"/>
      <c r="AGA17" s="102"/>
      <c r="AGB17" s="102"/>
      <c r="AGC17" s="102"/>
      <c r="AGD17" s="102"/>
      <c r="AGE17" s="102"/>
      <c r="AGF17" s="102"/>
      <c r="AGG17" s="102"/>
      <c r="AGH17" s="102"/>
      <c r="AGI17" s="102"/>
      <c r="AGJ17" s="102"/>
      <c r="AGK17" s="102"/>
      <c r="AGL17" s="102"/>
      <c r="AGM17" s="102"/>
      <c r="AGN17" s="102"/>
      <c r="AGO17" s="102"/>
      <c r="AGP17" s="102"/>
      <c r="AGQ17" s="102"/>
      <c r="AGR17" s="102"/>
      <c r="AGS17" s="102"/>
      <c r="AGT17" s="102"/>
      <c r="AGU17" s="102"/>
      <c r="AGV17" s="102"/>
      <c r="AGW17" s="102"/>
      <c r="AGX17" s="102"/>
      <c r="AGY17" s="102"/>
      <c r="AGZ17" s="102"/>
      <c r="AHA17" s="102"/>
      <c r="AHB17" s="102"/>
      <c r="AHC17" s="102"/>
      <c r="AHD17" s="102"/>
      <c r="AHE17" s="102"/>
      <c r="AHF17" s="102"/>
      <c r="AHG17" s="102"/>
      <c r="AHH17" s="102"/>
      <c r="AHI17" s="102"/>
      <c r="AHJ17" s="102"/>
      <c r="AHK17" s="102"/>
      <c r="AHL17" s="102"/>
      <c r="AHM17" s="102"/>
      <c r="AHN17" s="102"/>
      <c r="AHO17" s="102"/>
      <c r="AHP17" s="102"/>
      <c r="AHQ17" s="102"/>
      <c r="AHR17" s="102"/>
      <c r="AHS17" s="102"/>
      <c r="AHT17" s="102"/>
      <c r="AHU17" s="102"/>
      <c r="AHV17" s="102"/>
      <c r="AHW17" s="102"/>
      <c r="AHX17" s="102"/>
      <c r="AHY17" s="102"/>
      <c r="AHZ17" s="102"/>
      <c r="AIA17" s="102"/>
      <c r="AIB17" s="102"/>
      <c r="AIC17" s="102"/>
      <c r="AID17" s="102"/>
      <c r="AIE17" s="102"/>
      <c r="AIF17" s="102"/>
      <c r="AIG17" s="102"/>
      <c r="AIH17" s="102"/>
      <c r="AII17" s="102"/>
      <c r="AIJ17" s="102"/>
      <c r="AIK17" s="102"/>
      <c r="AIL17" s="102"/>
      <c r="AIM17" s="102"/>
      <c r="AIN17" s="102"/>
      <c r="AIO17" s="102"/>
      <c r="AIP17" s="102"/>
      <c r="AIQ17" s="102"/>
      <c r="AIR17" s="102"/>
      <c r="AIS17" s="102"/>
      <c r="AIT17" s="102"/>
      <c r="AIU17" s="102"/>
      <c r="AIV17" s="102"/>
      <c r="AIW17" s="102"/>
      <c r="AIX17" s="102"/>
      <c r="AIY17" s="102"/>
      <c r="AIZ17" s="102"/>
      <c r="AJA17" s="102"/>
      <c r="AJB17" s="102"/>
      <c r="AJC17" s="102"/>
      <c r="AJD17" s="102"/>
      <c r="AJE17" s="102"/>
      <c r="AJF17" s="102"/>
      <c r="AJG17" s="102"/>
      <c r="AJH17" s="102"/>
      <c r="AJI17" s="102"/>
      <c r="AJJ17" s="102"/>
      <c r="AJK17" s="102"/>
      <c r="AJL17" s="102"/>
      <c r="AJM17" s="102"/>
      <c r="AJN17" s="102"/>
      <c r="AJO17" s="102"/>
      <c r="AJP17" s="102"/>
      <c r="AJQ17" s="102"/>
      <c r="AJR17" s="102"/>
      <c r="AJS17" s="102"/>
      <c r="AJT17" s="102"/>
      <c r="AJU17" s="102"/>
      <c r="AJV17" s="102"/>
      <c r="AJW17" s="102"/>
      <c r="AJX17" s="102"/>
      <c r="AJY17" s="102"/>
      <c r="AJZ17" s="102"/>
      <c r="AKA17" s="102"/>
      <c r="AKB17" s="102"/>
      <c r="AKC17" s="102"/>
      <c r="AKD17" s="102"/>
      <c r="AKE17" s="102"/>
      <c r="AKF17" s="102"/>
      <c r="AKG17" s="102"/>
      <c r="AKH17" s="102"/>
      <c r="AKI17" s="102"/>
      <c r="AKJ17" s="102"/>
      <c r="AKK17" s="102"/>
      <c r="AKL17" s="102"/>
      <c r="AKM17" s="102"/>
      <c r="AKN17" s="102"/>
      <c r="AKO17" s="102"/>
      <c r="AKP17" s="102"/>
      <c r="AKQ17" s="102"/>
      <c r="AKR17" s="102"/>
      <c r="AKS17" s="102"/>
      <c r="AKT17" s="102"/>
      <c r="AKU17" s="102"/>
      <c r="AKV17" s="102"/>
      <c r="AKW17" s="102"/>
      <c r="AKX17" s="102"/>
      <c r="AKY17" s="102"/>
      <c r="AKZ17" s="102"/>
      <c r="ALA17" s="102"/>
      <c r="ALB17" s="102"/>
      <c r="ALC17" s="102"/>
      <c r="ALD17" s="102"/>
      <c r="ALE17" s="102"/>
      <c r="ALF17" s="102"/>
      <c r="ALG17" s="102"/>
      <c r="ALH17" s="102"/>
      <c r="ALI17" s="102"/>
      <c r="ALJ17" s="102"/>
      <c r="ALK17" s="102"/>
      <c r="ALL17" s="102"/>
      <c r="ALM17" s="102"/>
      <c r="ALN17" s="102"/>
      <c r="ALO17" s="102"/>
      <c r="ALP17" s="102"/>
      <c r="ALQ17" s="102"/>
      <c r="ALR17" s="102"/>
      <c r="ALS17" s="102"/>
      <c r="ALT17" s="102"/>
      <c r="ALU17" s="102"/>
      <c r="ALV17" s="102"/>
      <c r="ALW17" s="102"/>
      <c r="ALX17" s="102"/>
      <c r="ALY17" s="102"/>
      <c r="ALZ17" s="102"/>
      <c r="AMA17" s="102"/>
      <c r="AMB17" s="102"/>
      <c r="AMC17" s="102"/>
      <c r="AMD17" s="102"/>
      <c r="AME17" s="102"/>
      <c r="AMF17" s="102"/>
      <c r="AMG17" s="102"/>
      <c r="AMH17" s="102"/>
      <c r="AMI17" s="102"/>
      <c r="AMJ17" s="102"/>
    </row>
    <row r="18" spans="1:1024" s="103" customFormat="1" ht="30" customHeight="1" x14ac:dyDescent="0.2">
      <c r="A18" s="458">
        <v>15</v>
      </c>
      <c r="B18" s="22" t="s">
        <v>216</v>
      </c>
      <c r="C18" s="519">
        <v>114231.76</v>
      </c>
      <c r="D18" s="475">
        <v>0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102"/>
      <c r="RQ18" s="102"/>
      <c r="RR18" s="102"/>
      <c r="RS18" s="102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102"/>
      <c r="SE18" s="102"/>
      <c r="SF18" s="102"/>
      <c r="SG18" s="102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102"/>
      <c r="SS18" s="102"/>
      <c r="ST18" s="102"/>
      <c r="SU18" s="102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102"/>
      <c r="TG18" s="102"/>
      <c r="TH18" s="102"/>
      <c r="TI18" s="102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102"/>
      <c r="TU18" s="102"/>
      <c r="TV18" s="102"/>
      <c r="TW18" s="102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102"/>
      <c r="UI18" s="102"/>
      <c r="UJ18" s="102"/>
      <c r="UK18" s="102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102"/>
      <c r="UW18" s="102"/>
      <c r="UX18" s="102"/>
      <c r="UY18" s="102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102"/>
      <c r="VK18" s="102"/>
      <c r="VL18" s="102"/>
      <c r="VM18" s="102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  <c r="VX18" s="102"/>
      <c r="VY18" s="102"/>
      <c r="VZ18" s="102"/>
      <c r="WA18" s="102"/>
      <c r="WB18" s="102"/>
      <c r="WC18" s="102"/>
      <c r="WD18" s="102"/>
      <c r="WE18" s="102"/>
      <c r="WF18" s="102"/>
      <c r="WG18" s="102"/>
      <c r="WH18" s="102"/>
      <c r="WI18" s="102"/>
      <c r="WJ18" s="102"/>
      <c r="WK18" s="102"/>
      <c r="WL18" s="102"/>
      <c r="WM18" s="102"/>
      <c r="WN18" s="102"/>
      <c r="WO18" s="102"/>
      <c r="WP18" s="102"/>
      <c r="WQ18" s="102"/>
      <c r="WR18" s="102"/>
      <c r="WS18" s="102"/>
      <c r="WT18" s="102"/>
      <c r="WU18" s="102"/>
      <c r="WV18" s="102"/>
      <c r="WW18" s="102"/>
      <c r="WX18" s="102"/>
      <c r="WY18" s="102"/>
      <c r="WZ18" s="102"/>
      <c r="XA18" s="102"/>
      <c r="XB18" s="102"/>
      <c r="XC18" s="102"/>
      <c r="XD18" s="102"/>
      <c r="XE18" s="102"/>
      <c r="XF18" s="102"/>
      <c r="XG18" s="102"/>
      <c r="XH18" s="102"/>
      <c r="XI18" s="102"/>
      <c r="XJ18" s="102"/>
      <c r="XK18" s="102"/>
      <c r="XL18" s="102"/>
      <c r="XM18" s="102"/>
      <c r="XN18" s="102"/>
      <c r="XO18" s="102"/>
      <c r="XP18" s="102"/>
      <c r="XQ18" s="102"/>
      <c r="XR18" s="102"/>
      <c r="XS18" s="102"/>
      <c r="XT18" s="102"/>
      <c r="XU18" s="102"/>
      <c r="XV18" s="102"/>
      <c r="XW18" s="102"/>
      <c r="XX18" s="102"/>
      <c r="XY18" s="102"/>
      <c r="XZ18" s="102"/>
      <c r="YA18" s="102"/>
      <c r="YB18" s="102"/>
      <c r="YC18" s="102"/>
      <c r="YD18" s="102"/>
      <c r="YE18" s="102"/>
      <c r="YF18" s="102"/>
      <c r="YG18" s="102"/>
      <c r="YH18" s="102"/>
      <c r="YI18" s="102"/>
      <c r="YJ18" s="102"/>
      <c r="YK18" s="102"/>
      <c r="YL18" s="102"/>
      <c r="YM18" s="102"/>
      <c r="YN18" s="102"/>
      <c r="YO18" s="102"/>
      <c r="YP18" s="102"/>
      <c r="YQ18" s="102"/>
      <c r="YR18" s="102"/>
      <c r="YS18" s="102"/>
      <c r="YT18" s="102"/>
      <c r="YU18" s="102"/>
      <c r="YV18" s="102"/>
      <c r="YW18" s="102"/>
      <c r="YX18" s="102"/>
      <c r="YY18" s="102"/>
      <c r="YZ18" s="102"/>
      <c r="ZA18" s="102"/>
      <c r="ZB18" s="102"/>
      <c r="ZC18" s="102"/>
      <c r="ZD18" s="102"/>
      <c r="ZE18" s="102"/>
      <c r="ZF18" s="102"/>
      <c r="ZG18" s="102"/>
      <c r="ZH18" s="102"/>
      <c r="ZI18" s="102"/>
      <c r="ZJ18" s="102"/>
      <c r="ZK18" s="102"/>
      <c r="ZL18" s="102"/>
      <c r="ZM18" s="102"/>
      <c r="ZN18" s="102"/>
      <c r="ZO18" s="102"/>
      <c r="ZP18" s="102"/>
      <c r="ZQ18" s="102"/>
      <c r="ZR18" s="102"/>
      <c r="ZS18" s="102"/>
      <c r="ZT18" s="102"/>
      <c r="ZU18" s="102"/>
      <c r="ZV18" s="102"/>
      <c r="ZW18" s="102"/>
      <c r="ZX18" s="102"/>
      <c r="ZY18" s="102"/>
      <c r="ZZ18" s="102"/>
      <c r="AAA18" s="102"/>
      <c r="AAB18" s="102"/>
      <c r="AAC18" s="102"/>
      <c r="AAD18" s="102"/>
      <c r="AAE18" s="102"/>
      <c r="AAF18" s="102"/>
      <c r="AAG18" s="102"/>
      <c r="AAH18" s="102"/>
      <c r="AAI18" s="102"/>
      <c r="AAJ18" s="102"/>
      <c r="AAK18" s="102"/>
      <c r="AAL18" s="102"/>
      <c r="AAM18" s="102"/>
      <c r="AAN18" s="102"/>
      <c r="AAO18" s="102"/>
      <c r="AAP18" s="102"/>
      <c r="AAQ18" s="102"/>
      <c r="AAR18" s="102"/>
      <c r="AAS18" s="102"/>
      <c r="AAT18" s="102"/>
      <c r="AAU18" s="102"/>
      <c r="AAV18" s="102"/>
      <c r="AAW18" s="102"/>
      <c r="AAX18" s="102"/>
      <c r="AAY18" s="102"/>
      <c r="AAZ18" s="102"/>
      <c r="ABA18" s="102"/>
      <c r="ABB18" s="102"/>
      <c r="ABC18" s="102"/>
      <c r="ABD18" s="102"/>
      <c r="ABE18" s="102"/>
      <c r="ABF18" s="102"/>
      <c r="ABG18" s="102"/>
      <c r="ABH18" s="102"/>
      <c r="ABI18" s="102"/>
      <c r="ABJ18" s="102"/>
      <c r="ABK18" s="102"/>
      <c r="ABL18" s="102"/>
      <c r="ABM18" s="102"/>
      <c r="ABN18" s="102"/>
      <c r="ABO18" s="102"/>
      <c r="ABP18" s="102"/>
      <c r="ABQ18" s="102"/>
      <c r="ABR18" s="102"/>
      <c r="ABS18" s="102"/>
      <c r="ABT18" s="102"/>
      <c r="ABU18" s="102"/>
      <c r="ABV18" s="102"/>
      <c r="ABW18" s="102"/>
      <c r="ABX18" s="102"/>
      <c r="ABY18" s="102"/>
      <c r="ABZ18" s="102"/>
      <c r="ACA18" s="102"/>
      <c r="ACB18" s="102"/>
      <c r="ACC18" s="102"/>
      <c r="ACD18" s="102"/>
      <c r="ACE18" s="102"/>
      <c r="ACF18" s="102"/>
      <c r="ACG18" s="102"/>
      <c r="ACH18" s="102"/>
      <c r="ACI18" s="102"/>
      <c r="ACJ18" s="102"/>
      <c r="ACK18" s="102"/>
      <c r="ACL18" s="102"/>
      <c r="ACM18" s="102"/>
      <c r="ACN18" s="102"/>
      <c r="ACO18" s="102"/>
      <c r="ACP18" s="102"/>
      <c r="ACQ18" s="102"/>
      <c r="ACR18" s="102"/>
      <c r="ACS18" s="102"/>
      <c r="ACT18" s="102"/>
      <c r="ACU18" s="102"/>
      <c r="ACV18" s="102"/>
      <c r="ACW18" s="102"/>
      <c r="ACX18" s="102"/>
      <c r="ACY18" s="102"/>
      <c r="ACZ18" s="102"/>
      <c r="ADA18" s="102"/>
      <c r="ADB18" s="102"/>
      <c r="ADC18" s="102"/>
      <c r="ADD18" s="102"/>
      <c r="ADE18" s="102"/>
      <c r="ADF18" s="102"/>
      <c r="ADG18" s="102"/>
      <c r="ADH18" s="102"/>
      <c r="ADI18" s="102"/>
      <c r="ADJ18" s="102"/>
      <c r="ADK18" s="102"/>
      <c r="ADL18" s="102"/>
      <c r="ADM18" s="102"/>
      <c r="ADN18" s="102"/>
      <c r="ADO18" s="102"/>
      <c r="ADP18" s="102"/>
      <c r="ADQ18" s="102"/>
      <c r="ADR18" s="102"/>
      <c r="ADS18" s="102"/>
      <c r="ADT18" s="102"/>
      <c r="ADU18" s="102"/>
      <c r="ADV18" s="102"/>
      <c r="ADW18" s="102"/>
      <c r="ADX18" s="102"/>
      <c r="ADY18" s="102"/>
      <c r="ADZ18" s="102"/>
      <c r="AEA18" s="102"/>
      <c r="AEB18" s="102"/>
      <c r="AEC18" s="102"/>
      <c r="AED18" s="102"/>
      <c r="AEE18" s="102"/>
      <c r="AEF18" s="102"/>
      <c r="AEG18" s="102"/>
      <c r="AEH18" s="102"/>
      <c r="AEI18" s="102"/>
      <c r="AEJ18" s="102"/>
      <c r="AEK18" s="102"/>
      <c r="AEL18" s="102"/>
      <c r="AEM18" s="102"/>
      <c r="AEN18" s="102"/>
      <c r="AEO18" s="102"/>
      <c r="AEP18" s="102"/>
      <c r="AEQ18" s="102"/>
      <c r="AER18" s="102"/>
      <c r="AES18" s="102"/>
      <c r="AET18" s="102"/>
      <c r="AEU18" s="102"/>
      <c r="AEV18" s="102"/>
      <c r="AEW18" s="102"/>
      <c r="AEX18" s="102"/>
      <c r="AEY18" s="102"/>
      <c r="AEZ18" s="102"/>
      <c r="AFA18" s="102"/>
      <c r="AFB18" s="102"/>
      <c r="AFC18" s="102"/>
      <c r="AFD18" s="102"/>
      <c r="AFE18" s="102"/>
      <c r="AFF18" s="102"/>
      <c r="AFG18" s="102"/>
      <c r="AFH18" s="102"/>
      <c r="AFI18" s="102"/>
      <c r="AFJ18" s="102"/>
      <c r="AFK18" s="102"/>
      <c r="AFL18" s="102"/>
      <c r="AFM18" s="102"/>
      <c r="AFN18" s="102"/>
      <c r="AFO18" s="102"/>
      <c r="AFP18" s="102"/>
      <c r="AFQ18" s="102"/>
      <c r="AFR18" s="102"/>
      <c r="AFS18" s="102"/>
      <c r="AFT18" s="102"/>
      <c r="AFU18" s="102"/>
      <c r="AFV18" s="102"/>
      <c r="AFW18" s="102"/>
      <c r="AFX18" s="102"/>
      <c r="AFY18" s="102"/>
      <c r="AFZ18" s="102"/>
      <c r="AGA18" s="102"/>
      <c r="AGB18" s="102"/>
      <c r="AGC18" s="102"/>
      <c r="AGD18" s="102"/>
      <c r="AGE18" s="102"/>
      <c r="AGF18" s="102"/>
      <c r="AGG18" s="102"/>
      <c r="AGH18" s="102"/>
      <c r="AGI18" s="102"/>
      <c r="AGJ18" s="102"/>
      <c r="AGK18" s="102"/>
      <c r="AGL18" s="102"/>
      <c r="AGM18" s="102"/>
      <c r="AGN18" s="102"/>
      <c r="AGO18" s="102"/>
      <c r="AGP18" s="102"/>
      <c r="AGQ18" s="102"/>
      <c r="AGR18" s="102"/>
      <c r="AGS18" s="102"/>
      <c r="AGT18" s="102"/>
      <c r="AGU18" s="102"/>
      <c r="AGV18" s="102"/>
      <c r="AGW18" s="102"/>
      <c r="AGX18" s="102"/>
      <c r="AGY18" s="102"/>
      <c r="AGZ18" s="102"/>
      <c r="AHA18" s="102"/>
      <c r="AHB18" s="102"/>
      <c r="AHC18" s="102"/>
      <c r="AHD18" s="102"/>
      <c r="AHE18" s="102"/>
      <c r="AHF18" s="102"/>
      <c r="AHG18" s="102"/>
      <c r="AHH18" s="102"/>
      <c r="AHI18" s="102"/>
      <c r="AHJ18" s="102"/>
      <c r="AHK18" s="102"/>
      <c r="AHL18" s="102"/>
      <c r="AHM18" s="102"/>
      <c r="AHN18" s="102"/>
      <c r="AHO18" s="102"/>
      <c r="AHP18" s="102"/>
      <c r="AHQ18" s="102"/>
      <c r="AHR18" s="102"/>
      <c r="AHS18" s="102"/>
      <c r="AHT18" s="102"/>
      <c r="AHU18" s="102"/>
      <c r="AHV18" s="102"/>
      <c r="AHW18" s="102"/>
      <c r="AHX18" s="102"/>
      <c r="AHY18" s="102"/>
      <c r="AHZ18" s="102"/>
      <c r="AIA18" s="102"/>
      <c r="AIB18" s="102"/>
      <c r="AIC18" s="102"/>
      <c r="AID18" s="102"/>
      <c r="AIE18" s="102"/>
      <c r="AIF18" s="102"/>
      <c r="AIG18" s="102"/>
      <c r="AIH18" s="102"/>
      <c r="AII18" s="102"/>
      <c r="AIJ18" s="102"/>
      <c r="AIK18" s="102"/>
      <c r="AIL18" s="102"/>
      <c r="AIM18" s="102"/>
      <c r="AIN18" s="102"/>
      <c r="AIO18" s="102"/>
      <c r="AIP18" s="102"/>
      <c r="AIQ18" s="102"/>
      <c r="AIR18" s="102"/>
      <c r="AIS18" s="102"/>
      <c r="AIT18" s="102"/>
      <c r="AIU18" s="102"/>
      <c r="AIV18" s="102"/>
      <c r="AIW18" s="102"/>
      <c r="AIX18" s="102"/>
      <c r="AIY18" s="102"/>
      <c r="AIZ18" s="102"/>
      <c r="AJA18" s="102"/>
      <c r="AJB18" s="102"/>
      <c r="AJC18" s="102"/>
      <c r="AJD18" s="102"/>
      <c r="AJE18" s="102"/>
      <c r="AJF18" s="102"/>
      <c r="AJG18" s="102"/>
      <c r="AJH18" s="102"/>
      <c r="AJI18" s="102"/>
      <c r="AJJ18" s="102"/>
      <c r="AJK18" s="102"/>
      <c r="AJL18" s="102"/>
      <c r="AJM18" s="102"/>
      <c r="AJN18" s="102"/>
      <c r="AJO18" s="102"/>
      <c r="AJP18" s="102"/>
      <c r="AJQ18" s="102"/>
      <c r="AJR18" s="102"/>
      <c r="AJS18" s="102"/>
      <c r="AJT18" s="102"/>
      <c r="AJU18" s="102"/>
      <c r="AJV18" s="102"/>
      <c r="AJW18" s="102"/>
      <c r="AJX18" s="102"/>
      <c r="AJY18" s="102"/>
      <c r="AJZ18" s="102"/>
      <c r="AKA18" s="102"/>
      <c r="AKB18" s="102"/>
      <c r="AKC18" s="102"/>
      <c r="AKD18" s="102"/>
      <c r="AKE18" s="102"/>
      <c r="AKF18" s="102"/>
      <c r="AKG18" s="102"/>
      <c r="AKH18" s="102"/>
      <c r="AKI18" s="102"/>
      <c r="AKJ18" s="102"/>
      <c r="AKK18" s="102"/>
      <c r="AKL18" s="102"/>
      <c r="AKM18" s="102"/>
      <c r="AKN18" s="102"/>
      <c r="AKO18" s="102"/>
      <c r="AKP18" s="102"/>
      <c r="AKQ18" s="102"/>
      <c r="AKR18" s="102"/>
      <c r="AKS18" s="102"/>
      <c r="AKT18" s="102"/>
      <c r="AKU18" s="102"/>
      <c r="AKV18" s="102"/>
      <c r="AKW18" s="102"/>
      <c r="AKX18" s="102"/>
      <c r="AKY18" s="102"/>
      <c r="AKZ18" s="102"/>
      <c r="ALA18" s="102"/>
      <c r="ALB18" s="102"/>
      <c r="ALC18" s="102"/>
      <c r="ALD18" s="102"/>
      <c r="ALE18" s="102"/>
      <c r="ALF18" s="102"/>
      <c r="ALG18" s="102"/>
      <c r="ALH18" s="102"/>
      <c r="ALI18" s="102"/>
      <c r="ALJ18" s="102"/>
      <c r="ALK18" s="102"/>
      <c r="ALL18" s="102"/>
      <c r="ALM18" s="102"/>
      <c r="ALN18" s="102"/>
      <c r="ALO18" s="102"/>
      <c r="ALP18" s="102"/>
      <c r="ALQ18" s="102"/>
      <c r="ALR18" s="102"/>
      <c r="ALS18" s="102"/>
      <c r="ALT18" s="102"/>
      <c r="ALU18" s="102"/>
      <c r="ALV18" s="102"/>
      <c r="ALW18" s="102"/>
      <c r="ALX18" s="102"/>
      <c r="ALY18" s="102"/>
      <c r="ALZ18" s="102"/>
      <c r="AMA18" s="102"/>
      <c r="AMB18" s="102"/>
      <c r="AMC18" s="102"/>
      <c r="AMD18" s="102"/>
      <c r="AME18" s="102"/>
      <c r="AMF18" s="102"/>
      <c r="AMG18" s="102"/>
      <c r="AMH18" s="102"/>
      <c r="AMI18" s="102"/>
      <c r="AMJ18" s="102"/>
    </row>
    <row r="19" spans="1:1024" s="103" customFormat="1" ht="30" customHeight="1" x14ac:dyDescent="0.2">
      <c r="A19" s="465">
        <v>16</v>
      </c>
      <c r="B19" s="593" t="s">
        <v>231</v>
      </c>
      <c r="C19" s="468">
        <v>1091999.8700000001</v>
      </c>
      <c r="D19" s="476">
        <v>0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  <c r="JG19" s="102"/>
      <c r="JH19" s="102"/>
      <c r="JI19" s="102"/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  <c r="LC19" s="102"/>
      <c r="LD19" s="102"/>
      <c r="LE19" s="102"/>
      <c r="LF19" s="102"/>
      <c r="LG19" s="102"/>
      <c r="LH19" s="102"/>
      <c r="LI19" s="102"/>
      <c r="LJ19" s="102"/>
      <c r="LK19" s="102"/>
      <c r="LL19" s="102"/>
      <c r="LM19" s="102"/>
      <c r="LN19" s="102"/>
      <c r="LO19" s="102"/>
      <c r="LP19" s="102"/>
      <c r="LQ19" s="102"/>
      <c r="LR19" s="102"/>
      <c r="LS19" s="102"/>
      <c r="LT19" s="102"/>
      <c r="LU19" s="102"/>
      <c r="LV19" s="102"/>
      <c r="LW19" s="102"/>
      <c r="LX19" s="102"/>
      <c r="LY19" s="102"/>
      <c r="LZ19" s="102"/>
      <c r="MA19" s="102"/>
      <c r="MB19" s="102"/>
      <c r="MC19" s="102"/>
      <c r="MD19" s="102"/>
      <c r="ME19" s="102"/>
      <c r="MF19" s="102"/>
      <c r="MG19" s="102"/>
      <c r="MH19" s="102"/>
      <c r="MI19" s="102"/>
      <c r="MJ19" s="102"/>
      <c r="MK19" s="102"/>
      <c r="ML19" s="102"/>
      <c r="MM19" s="102"/>
      <c r="MN19" s="102"/>
      <c r="MO19" s="102"/>
      <c r="MP19" s="102"/>
      <c r="MQ19" s="102"/>
      <c r="MR19" s="102"/>
      <c r="MS19" s="102"/>
      <c r="MT19" s="102"/>
      <c r="MU19" s="102"/>
      <c r="MV19" s="102"/>
      <c r="MW19" s="102"/>
      <c r="MX19" s="102"/>
      <c r="MY19" s="102"/>
      <c r="MZ19" s="102"/>
      <c r="NA19" s="102"/>
      <c r="NB19" s="102"/>
      <c r="NC19" s="102"/>
      <c r="ND19" s="102"/>
      <c r="NE19" s="102"/>
      <c r="NF19" s="102"/>
      <c r="NG19" s="102"/>
      <c r="NH19" s="102"/>
      <c r="NI19" s="102"/>
      <c r="NJ19" s="102"/>
      <c r="NK19" s="102"/>
      <c r="NL19" s="102"/>
      <c r="NM19" s="102"/>
      <c r="NN19" s="102"/>
      <c r="NO19" s="102"/>
      <c r="NP19" s="102"/>
      <c r="NQ19" s="102"/>
      <c r="NR19" s="102"/>
      <c r="NS19" s="102"/>
      <c r="NT19" s="102"/>
      <c r="NU19" s="102"/>
      <c r="NV19" s="102"/>
      <c r="NW19" s="102"/>
      <c r="NX19" s="102"/>
      <c r="NY19" s="102"/>
      <c r="NZ19" s="102"/>
      <c r="OA19" s="102"/>
      <c r="OB19" s="102"/>
      <c r="OC19" s="102"/>
      <c r="OD19" s="102"/>
      <c r="OE19" s="102"/>
      <c r="OF19" s="102"/>
      <c r="OG19" s="102"/>
      <c r="OH19" s="102"/>
      <c r="OI19" s="102"/>
      <c r="OJ19" s="102"/>
      <c r="OK19" s="102"/>
      <c r="OL19" s="102"/>
      <c r="OM19" s="102"/>
      <c r="ON19" s="102"/>
      <c r="OO19" s="102"/>
      <c r="OP19" s="102"/>
      <c r="OQ19" s="102"/>
      <c r="OR19" s="102"/>
      <c r="OS19" s="102"/>
      <c r="OT19" s="102"/>
      <c r="OU19" s="102"/>
      <c r="OV19" s="102"/>
      <c r="OW19" s="102"/>
      <c r="OX19" s="102"/>
      <c r="OY19" s="102"/>
      <c r="OZ19" s="102"/>
      <c r="PA19" s="102"/>
      <c r="PB19" s="102"/>
      <c r="PC19" s="102"/>
      <c r="PD19" s="102"/>
      <c r="PE19" s="102"/>
      <c r="PF19" s="102"/>
      <c r="PG19" s="102"/>
      <c r="PH19" s="102"/>
      <c r="PI19" s="102"/>
      <c r="PJ19" s="102"/>
      <c r="PK19" s="102"/>
      <c r="PL19" s="102"/>
      <c r="PM19" s="102"/>
      <c r="PN19" s="102"/>
      <c r="PO19" s="102"/>
      <c r="PP19" s="102"/>
      <c r="PQ19" s="102"/>
      <c r="PR19" s="102"/>
      <c r="PS19" s="102"/>
      <c r="PT19" s="102"/>
      <c r="PU19" s="102"/>
      <c r="PV19" s="102"/>
      <c r="PW19" s="102"/>
      <c r="PX19" s="102"/>
      <c r="PY19" s="102"/>
      <c r="PZ19" s="102"/>
      <c r="QA19" s="102"/>
      <c r="QB19" s="102"/>
      <c r="QC19" s="102"/>
      <c r="QD19" s="102"/>
      <c r="QE19" s="102"/>
      <c r="QF19" s="102"/>
      <c r="QG19" s="102"/>
      <c r="QH19" s="102"/>
      <c r="QI19" s="102"/>
      <c r="QJ19" s="102"/>
      <c r="QK19" s="102"/>
      <c r="QL19" s="102"/>
      <c r="QM19" s="102"/>
      <c r="QN19" s="102"/>
      <c r="QO19" s="102"/>
      <c r="QP19" s="102"/>
      <c r="QQ19" s="102"/>
      <c r="QR19" s="102"/>
      <c r="QS19" s="102"/>
      <c r="QT19" s="102"/>
      <c r="QU19" s="102"/>
      <c r="QV19" s="102"/>
      <c r="QW19" s="102"/>
      <c r="QX19" s="102"/>
      <c r="QY19" s="102"/>
      <c r="QZ19" s="102"/>
      <c r="RA19" s="102"/>
      <c r="RB19" s="102"/>
      <c r="RC19" s="102"/>
      <c r="RD19" s="102"/>
      <c r="RE19" s="102"/>
      <c r="RF19" s="102"/>
      <c r="RG19" s="102"/>
      <c r="RH19" s="102"/>
      <c r="RI19" s="102"/>
      <c r="RJ19" s="102"/>
      <c r="RK19" s="102"/>
      <c r="RL19" s="102"/>
      <c r="RM19" s="102"/>
      <c r="RN19" s="102"/>
      <c r="RO19" s="102"/>
      <c r="RP19" s="102"/>
      <c r="RQ19" s="102"/>
      <c r="RR19" s="102"/>
      <c r="RS19" s="102"/>
      <c r="RT19" s="102"/>
      <c r="RU19" s="102"/>
      <c r="RV19" s="102"/>
      <c r="RW19" s="102"/>
      <c r="RX19" s="102"/>
      <c r="RY19" s="102"/>
      <c r="RZ19" s="102"/>
      <c r="SA19" s="102"/>
      <c r="SB19" s="102"/>
      <c r="SC19" s="102"/>
      <c r="SD19" s="102"/>
      <c r="SE19" s="102"/>
      <c r="SF19" s="102"/>
      <c r="SG19" s="102"/>
      <c r="SH19" s="102"/>
      <c r="SI19" s="102"/>
      <c r="SJ19" s="102"/>
      <c r="SK19" s="102"/>
      <c r="SL19" s="102"/>
      <c r="SM19" s="102"/>
      <c r="SN19" s="102"/>
      <c r="SO19" s="102"/>
      <c r="SP19" s="102"/>
      <c r="SQ19" s="102"/>
      <c r="SR19" s="102"/>
      <c r="SS19" s="102"/>
      <c r="ST19" s="102"/>
      <c r="SU19" s="102"/>
      <c r="SV19" s="102"/>
      <c r="SW19" s="102"/>
      <c r="SX19" s="102"/>
      <c r="SY19" s="102"/>
      <c r="SZ19" s="102"/>
      <c r="TA19" s="102"/>
      <c r="TB19" s="102"/>
      <c r="TC19" s="102"/>
      <c r="TD19" s="102"/>
      <c r="TE19" s="102"/>
      <c r="TF19" s="102"/>
      <c r="TG19" s="102"/>
      <c r="TH19" s="102"/>
      <c r="TI19" s="102"/>
      <c r="TJ19" s="102"/>
      <c r="TK19" s="102"/>
      <c r="TL19" s="102"/>
      <c r="TM19" s="102"/>
      <c r="TN19" s="102"/>
      <c r="TO19" s="102"/>
      <c r="TP19" s="102"/>
      <c r="TQ19" s="102"/>
      <c r="TR19" s="102"/>
      <c r="TS19" s="102"/>
      <c r="TT19" s="102"/>
      <c r="TU19" s="102"/>
      <c r="TV19" s="102"/>
      <c r="TW19" s="102"/>
      <c r="TX19" s="102"/>
      <c r="TY19" s="102"/>
      <c r="TZ19" s="102"/>
      <c r="UA19" s="102"/>
      <c r="UB19" s="102"/>
      <c r="UC19" s="102"/>
      <c r="UD19" s="102"/>
      <c r="UE19" s="102"/>
      <c r="UF19" s="102"/>
      <c r="UG19" s="102"/>
      <c r="UH19" s="102"/>
      <c r="UI19" s="102"/>
      <c r="UJ19" s="102"/>
      <c r="UK19" s="102"/>
      <c r="UL19" s="102"/>
      <c r="UM19" s="102"/>
      <c r="UN19" s="102"/>
      <c r="UO19" s="102"/>
      <c r="UP19" s="102"/>
      <c r="UQ19" s="102"/>
      <c r="UR19" s="102"/>
      <c r="US19" s="102"/>
      <c r="UT19" s="102"/>
      <c r="UU19" s="102"/>
      <c r="UV19" s="102"/>
      <c r="UW19" s="102"/>
      <c r="UX19" s="102"/>
      <c r="UY19" s="102"/>
      <c r="UZ19" s="102"/>
      <c r="VA19" s="102"/>
      <c r="VB19" s="102"/>
      <c r="VC19" s="102"/>
      <c r="VD19" s="102"/>
      <c r="VE19" s="102"/>
      <c r="VF19" s="102"/>
      <c r="VG19" s="102"/>
      <c r="VH19" s="102"/>
      <c r="VI19" s="102"/>
      <c r="VJ19" s="102"/>
      <c r="VK19" s="102"/>
      <c r="VL19" s="102"/>
      <c r="VM19" s="102"/>
      <c r="VN19" s="102"/>
      <c r="VO19" s="102"/>
      <c r="VP19" s="102"/>
      <c r="VQ19" s="102"/>
      <c r="VR19" s="102"/>
      <c r="VS19" s="102"/>
      <c r="VT19" s="102"/>
      <c r="VU19" s="102"/>
      <c r="VV19" s="102"/>
      <c r="VW19" s="102"/>
      <c r="VX19" s="102"/>
      <c r="VY19" s="102"/>
      <c r="VZ19" s="102"/>
      <c r="WA19" s="102"/>
      <c r="WB19" s="102"/>
      <c r="WC19" s="102"/>
      <c r="WD19" s="102"/>
      <c r="WE19" s="102"/>
      <c r="WF19" s="102"/>
      <c r="WG19" s="102"/>
      <c r="WH19" s="102"/>
      <c r="WI19" s="102"/>
      <c r="WJ19" s="102"/>
      <c r="WK19" s="102"/>
      <c r="WL19" s="102"/>
      <c r="WM19" s="102"/>
      <c r="WN19" s="102"/>
      <c r="WO19" s="102"/>
      <c r="WP19" s="102"/>
      <c r="WQ19" s="102"/>
      <c r="WR19" s="102"/>
      <c r="WS19" s="102"/>
      <c r="WT19" s="102"/>
      <c r="WU19" s="102"/>
      <c r="WV19" s="102"/>
      <c r="WW19" s="102"/>
      <c r="WX19" s="102"/>
      <c r="WY19" s="102"/>
      <c r="WZ19" s="102"/>
      <c r="XA19" s="102"/>
      <c r="XB19" s="102"/>
      <c r="XC19" s="102"/>
      <c r="XD19" s="102"/>
      <c r="XE19" s="102"/>
      <c r="XF19" s="102"/>
      <c r="XG19" s="102"/>
      <c r="XH19" s="102"/>
      <c r="XI19" s="102"/>
      <c r="XJ19" s="102"/>
      <c r="XK19" s="102"/>
      <c r="XL19" s="102"/>
      <c r="XM19" s="102"/>
      <c r="XN19" s="102"/>
      <c r="XO19" s="102"/>
      <c r="XP19" s="102"/>
      <c r="XQ19" s="102"/>
      <c r="XR19" s="102"/>
      <c r="XS19" s="102"/>
      <c r="XT19" s="102"/>
      <c r="XU19" s="102"/>
      <c r="XV19" s="102"/>
      <c r="XW19" s="102"/>
      <c r="XX19" s="102"/>
      <c r="XY19" s="102"/>
      <c r="XZ19" s="102"/>
      <c r="YA19" s="102"/>
      <c r="YB19" s="102"/>
      <c r="YC19" s="102"/>
      <c r="YD19" s="102"/>
      <c r="YE19" s="102"/>
      <c r="YF19" s="102"/>
      <c r="YG19" s="102"/>
      <c r="YH19" s="102"/>
      <c r="YI19" s="102"/>
      <c r="YJ19" s="102"/>
      <c r="YK19" s="102"/>
      <c r="YL19" s="102"/>
      <c r="YM19" s="102"/>
      <c r="YN19" s="102"/>
      <c r="YO19" s="102"/>
      <c r="YP19" s="102"/>
      <c r="YQ19" s="102"/>
      <c r="YR19" s="102"/>
      <c r="YS19" s="102"/>
      <c r="YT19" s="102"/>
      <c r="YU19" s="102"/>
      <c r="YV19" s="102"/>
      <c r="YW19" s="102"/>
      <c r="YX19" s="102"/>
      <c r="YY19" s="102"/>
      <c r="YZ19" s="102"/>
      <c r="ZA19" s="102"/>
      <c r="ZB19" s="102"/>
      <c r="ZC19" s="102"/>
      <c r="ZD19" s="102"/>
      <c r="ZE19" s="102"/>
      <c r="ZF19" s="102"/>
      <c r="ZG19" s="102"/>
      <c r="ZH19" s="102"/>
      <c r="ZI19" s="102"/>
      <c r="ZJ19" s="102"/>
      <c r="ZK19" s="102"/>
      <c r="ZL19" s="102"/>
      <c r="ZM19" s="102"/>
      <c r="ZN19" s="102"/>
      <c r="ZO19" s="102"/>
      <c r="ZP19" s="102"/>
      <c r="ZQ19" s="102"/>
      <c r="ZR19" s="102"/>
      <c r="ZS19" s="102"/>
      <c r="ZT19" s="102"/>
      <c r="ZU19" s="102"/>
      <c r="ZV19" s="102"/>
      <c r="ZW19" s="102"/>
      <c r="ZX19" s="102"/>
      <c r="ZY19" s="102"/>
      <c r="ZZ19" s="102"/>
      <c r="AAA19" s="102"/>
      <c r="AAB19" s="102"/>
      <c r="AAC19" s="102"/>
      <c r="AAD19" s="102"/>
      <c r="AAE19" s="102"/>
      <c r="AAF19" s="102"/>
      <c r="AAG19" s="102"/>
      <c r="AAH19" s="102"/>
      <c r="AAI19" s="102"/>
      <c r="AAJ19" s="102"/>
      <c r="AAK19" s="102"/>
      <c r="AAL19" s="102"/>
      <c r="AAM19" s="102"/>
      <c r="AAN19" s="102"/>
      <c r="AAO19" s="102"/>
      <c r="AAP19" s="102"/>
      <c r="AAQ19" s="102"/>
      <c r="AAR19" s="102"/>
      <c r="AAS19" s="102"/>
      <c r="AAT19" s="102"/>
      <c r="AAU19" s="102"/>
      <c r="AAV19" s="102"/>
      <c r="AAW19" s="102"/>
      <c r="AAX19" s="102"/>
      <c r="AAY19" s="102"/>
      <c r="AAZ19" s="102"/>
      <c r="ABA19" s="102"/>
      <c r="ABB19" s="102"/>
      <c r="ABC19" s="102"/>
      <c r="ABD19" s="102"/>
      <c r="ABE19" s="102"/>
      <c r="ABF19" s="102"/>
      <c r="ABG19" s="102"/>
      <c r="ABH19" s="102"/>
      <c r="ABI19" s="102"/>
      <c r="ABJ19" s="102"/>
      <c r="ABK19" s="102"/>
      <c r="ABL19" s="102"/>
      <c r="ABM19" s="102"/>
      <c r="ABN19" s="102"/>
      <c r="ABO19" s="102"/>
      <c r="ABP19" s="102"/>
      <c r="ABQ19" s="102"/>
      <c r="ABR19" s="102"/>
      <c r="ABS19" s="102"/>
      <c r="ABT19" s="102"/>
      <c r="ABU19" s="102"/>
      <c r="ABV19" s="102"/>
      <c r="ABW19" s="102"/>
      <c r="ABX19" s="102"/>
      <c r="ABY19" s="102"/>
      <c r="ABZ19" s="102"/>
      <c r="ACA19" s="102"/>
      <c r="ACB19" s="102"/>
      <c r="ACC19" s="102"/>
      <c r="ACD19" s="102"/>
      <c r="ACE19" s="102"/>
      <c r="ACF19" s="102"/>
      <c r="ACG19" s="102"/>
      <c r="ACH19" s="102"/>
      <c r="ACI19" s="102"/>
      <c r="ACJ19" s="102"/>
      <c r="ACK19" s="102"/>
      <c r="ACL19" s="102"/>
      <c r="ACM19" s="102"/>
      <c r="ACN19" s="102"/>
      <c r="ACO19" s="102"/>
      <c r="ACP19" s="102"/>
      <c r="ACQ19" s="102"/>
      <c r="ACR19" s="102"/>
      <c r="ACS19" s="102"/>
      <c r="ACT19" s="102"/>
      <c r="ACU19" s="102"/>
      <c r="ACV19" s="102"/>
      <c r="ACW19" s="102"/>
      <c r="ACX19" s="102"/>
      <c r="ACY19" s="102"/>
      <c r="ACZ19" s="102"/>
      <c r="ADA19" s="102"/>
      <c r="ADB19" s="102"/>
      <c r="ADC19" s="102"/>
      <c r="ADD19" s="102"/>
      <c r="ADE19" s="102"/>
      <c r="ADF19" s="102"/>
      <c r="ADG19" s="102"/>
      <c r="ADH19" s="102"/>
      <c r="ADI19" s="102"/>
      <c r="ADJ19" s="102"/>
      <c r="ADK19" s="102"/>
      <c r="ADL19" s="102"/>
      <c r="ADM19" s="102"/>
      <c r="ADN19" s="102"/>
      <c r="ADO19" s="102"/>
      <c r="ADP19" s="102"/>
      <c r="ADQ19" s="102"/>
      <c r="ADR19" s="102"/>
      <c r="ADS19" s="102"/>
      <c r="ADT19" s="102"/>
      <c r="ADU19" s="102"/>
      <c r="ADV19" s="102"/>
      <c r="ADW19" s="102"/>
      <c r="ADX19" s="102"/>
      <c r="ADY19" s="102"/>
      <c r="ADZ19" s="102"/>
      <c r="AEA19" s="102"/>
      <c r="AEB19" s="102"/>
      <c r="AEC19" s="102"/>
      <c r="AED19" s="102"/>
      <c r="AEE19" s="102"/>
      <c r="AEF19" s="102"/>
      <c r="AEG19" s="102"/>
      <c r="AEH19" s="102"/>
      <c r="AEI19" s="102"/>
      <c r="AEJ19" s="102"/>
      <c r="AEK19" s="102"/>
      <c r="AEL19" s="102"/>
      <c r="AEM19" s="102"/>
      <c r="AEN19" s="102"/>
      <c r="AEO19" s="102"/>
      <c r="AEP19" s="102"/>
      <c r="AEQ19" s="102"/>
      <c r="AER19" s="102"/>
      <c r="AES19" s="102"/>
      <c r="AET19" s="102"/>
      <c r="AEU19" s="102"/>
      <c r="AEV19" s="102"/>
      <c r="AEW19" s="102"/>
      <c r="AEX19" s="102"/>
      <c r="AEY19" s="102"/>
      <c r="AEZ19" s="102"/>
      <c r="AFA19" s="102"/>
      <c r="AFB19" s="102"/>
      <c r="AFC19" s="102"/>
      <c r="AFD19" s="102"/>
      <c r="AFE19" s="102"/>
      <c r="AFF19" s="102"/>
      <c r="AFG19" s="102"/>
      <c r="AFH19" s="102"/>
      <c r="AFI19" s="102"/>
      <c r="AFJ19" s="102"/>
      <c r="AFK19" s="102"/>
      <c r="AFL19" s="102"/>
      <c r="AFM19" s="102"/>
      <c r="AFN19" s="102"/>
      <c r="AFO19" s="102"/>
      <c r="AFP19" s="102"/>
      <c r="AFQ19" s="102"/>
      <c r="AFR19" s="102"/>
      <c r="AFS19" s="102"/>
      <c r="AFT19" s="102"/>
      <c r="AFU19" s="102"/>
      <c r="AFV19" s="102"/>
      <c r="AFW19" s="102"/>
      <c r="AFX19" s="102"/>
      <c r="AFY19" s="102"/>
      <c r="AFZ19" s="102"/>
      <c r="AGA19" s="102"/>
      <c r="AGB19" s="102"/>
      <c r="AGC19" s="102"/>
      <c r="AGD19" s="102"/>
      <c r="AGE19" s="102"/>
      <c r="AGF19" s="102"/>
      <c r="AGG19" s="102"/>
      <c r="AGH19" s="102"/>
      <c r="AGI19" s="102"/>
      <c r="AGJ19" s="102"/>
      <c r="AGK19" s="102"/>
      <c r="AGL19" s="102"/>
      <c r="AGM19" s="102"/>
      <c r="AGN19" s="102"/>
      <c r="AGO19" s="102"/>
      <c r="AGP19" s="102"/>
      <c r="AGQ19" s="102"/>
      <c r="AGR19" s="102"/>
      <c r="AGS19" s="102"/>
      <c r="AGT19" s="102"/>
      <c r="AGU19" s="102"/>
      <c r="AGV19" s="102"/>
      <c r="AGW19" s="102"/>
      <c r="AGX19" s="102"/>
      <c r="AGY19" s="102"/>
      <c r="AGZ19" s="102"/>
      <c r="AHA19" s="102"/>
      <c r="AHB19" s="102"/>
      <c r="AHC19" s="102"/>
      <c r="AHD19" s="102"/>
      <c r="AHE19" s="102"/>
      <c r="AHF19" s="102"/>
      <c r="AHG19" s="102"/>
      <c r="AHH19" s="102"/>
      <c r="AHI19" s="102"/>
      <c r="AHJ19" s="102"/>
      <c r="AHK19" s="102"/>
      <c r="AHL19" s="102"/>
      <c r="AHM19" s="102"/>
      <c r="AHN19" s="102"/>
      <c r="AHO19" s="102"/>
      <c r="AHP19" s="102"/>
      <c r="AHQ19" s="102"/>
      <c r="AHR19" s="102"/>
      <c r="AHS19" s="102"/>
      <c r="AHT19" s="102"/>
      <c r="AHU19" s="102"/>
      <c r="AHV19" s="102"/>
      <c r="AHW19" s="102"/>
      <c r="AHX19" s="102"/>
      <c r="AHY19" s="102"/>
      <c r="AHZ19" s="102"/>
      <c r="AIA19" s="102"/>
      <c r="AIB19" s="102"/>
      <c r="AIC19" s="102"/>
      <c r="AID19" s="102"/>
      <c r="AIE19" s="102"/>
      <c r="AIF19" s="102"/>
      <c r="AIG19" s="102"/>
      <c r="AIH19" s="102"/>
      <c r="AII19" s="102"/>
      <c r="AIJ19" s="102"/>
      <c r="AIK19" s="102"/>
      <c r="AIL19" s="102"/>
      <c r="AIM19" s="102"/>
      <c r="AIN19" s="102"/>
      <c r="AIO19" s="102"/>
      <c r="AIP19" s="102"/>
      <c r="AIQ19" s="102"/>
      <c r="AIR19" s="102"/>
      <c r="AIS19" s="102"/>
      <c r="AIT19" s="102"/>
      <c r="AIU19" s="102"/>
      <c r="AIV19" s="102"/>
      <c r="AIW19" s="102"/>
      <c r="AIX19" s="102"/>
      <c r="AIY19" s="102"/>
      <c r="AIZ19" s="102"/>
      <c r="AJA19" s="102"/>
      <c r="AJB19" s="102"/>
      <c r="AJC19" s="102"/>
      <c r="AJD19" s="102"/>
      <c r="AJE19" s="102"/>
      <c r="AJF19" s="102"/>
      <c r="AJG19" s="102"/>
      <c r="AJH19" s="102"/>
      <c r="AJI19" s="102"/>
      <c r="AJJ19" s="102"/>
      <c r="AJK19" s="102"/>
      <c r="AJL19" s="102"/>
      <c r="AJM19" s="102"/>
      <c r="AJN19" s="102"/>
      <c r="AJO19" s="102"/>
      <c r="AJP19" s="102"/>
      <c r="AJQ19" s="102"/>
      <c r="AJR19" s="102"/>
      <c r="AJS19" s="102"/>
      <c r="AJT19" s="102"/>
      <c r="AJU19" s="102"/>
      <c r="AJV19" s="102"/>
      <c r="AJW19" s="102"/>
      <c r="AJX19" s="102"/>
      <c r="AJY19" s="102"/>
      <c r="AJZ19" s="102"/>
      <c r="AKA19" s="102"/>
      <c r="AKB19" s="102"/>
      <c r="AKC19" s="102"/>
      <c r="AKD19" s="102"/>
      <c r="AKE19" s="102"/>
      <c r="AKF19" s="102"/>
      <c r="AKG19" s="102"/>
      <c r="AKH19" s="102"/>
      <c r="AKI19" s="102"/>
      <c r="AKJ19" s="102"/>
      <c r="AKK19" s="102"/>
      <c r="AKL19" s="102"/>
      <c r="AKM19" s="102"/>
      <c r="AKN19" s="102"/>
      <c r="AKO19" s="102"/>
      <c r="AKP19" s="102"/>
      <c r="AKQ19" s="102"/>
      <c r="AKR19" s="102"/>
      <c r="AKS19" s="102"/>
      <c r="AKT19" s="102"/>
      <c r="AKU19" s="102"/>
      <c r="AKV19" s="102"/>
      <c r="AKW19" s="102"/>
      <c r="AKX19" s="102"/>
      <c r="AKY19" s="102"/>
      <c r="AKZ19" s="102"/>
      <c r="ALA19" s="102"/>
      <c r="ALB19" s="102"/>
      <c r="ALC19" s="102"/>
      <c r="ALD19" s="102"/>
      <c r="ALE19" s="102"/>
      <c r="ALF19" s="102"/>
      <c r="ALG19" s="102"/>
      <c r="ALH19" s="102"/>
      <c r="ALI19" s="102"/>
      <c r="ALJ19" s="102"/>
      <c r="ALK19" s="102"/>
      <c r="ALL19" s="102"/>
      <c r="ALM19" s="102"/>
      <c r="ALN19" s="102"/>
      <c r="ALO19" s="102"/>
      <c r="ALP19" s="102"/>
      <c r="ALQ19" s="102"/>
      <c r="ALR19" s="102"/>
      <c r="ALS19" s="102"/>
      <c r="ALT19" s="102"/>
      <c r="ALU19" s="102"/>
      <c r="ALV19" s="102"/>
      <c r="ALW19" s="102"/>
      <c r="ALX19" s="102"/>
      <c r="ALY19" s="102"/>
      <c r="ALZ19" s="102"/>
      <c r="AMA19" s="102"/>
      <c r="AMB19" s="102"/>
      <c r="AMC19" s="102"/>
      <c r="AMD19" s="102"/>
      <c r="AME19" s="102"/>
      <c r="AMF19" s="102"/>
      <c r="AMG19" s="102"/>
      <c r="AMH19" s="102"/>
      <c r="AMI19" s="102"/>
      <c r="AMJ19" s="102"/>
    </row>
    <row r="20" spans="1:1024" s="103" customFormat="1" ht="30" customHeight="1" x14ac:dyDescent="0.2">
      <c r="A20" s="477">
        <v>17</v>
      </c>
      <c r="B20" s="22" t="s">
        <v>250</v>
      </c>
      <c r="C20" s="473">
        <v>246176</v>
      </c>
      <c r="D20" s="475">
        <v>0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  <c r="JG20" s="102"/>
      <c r="JH20" s="102"/>
      <c r="JI20" s="102"/>
      <c r="JJ20" s="102"/>
      <c r="JK20" s="102"/>
      <c r="JL20" s="102"/>
      <c r="JM20" s="102"/>
      <c r="JN20" s="102"/>
      <c r="JO20" s="102"/>
      <c r="JP20" s="102"/>
      <c r="JQ20" s="102"/>
      <c r="JR20" s="102"/>
      <c r="JS20" s="102"/>
      <c r="JT20" s="102"/>
      <c r="JU20" s="102"/>
      <c r="JV20" s="102"/>
      <c r="JW20" s="102"/>
      <c r="JX20" s="102"/>
      <c r="JY20" s="102"/>
      <c r="JZ20" s="102"/>
      <c r="KA20" s="102"/>
      <c r="KB20" s="102"/>
      <c r="KC20" s="102"/>
      <c r="KD20" s="102"/>
      <c r="KE20" s="102"/>
      <c r="KF20" s="102"/>
      <c r="KG20" s="102"/>
      <c r="KH20" s="102"/>
      <c r="KI20" s="102"/>
      <c r="KJ20" s="102"/>
      <c r="KK20" s="102"/>
      <c r="KL20" s="102"/>
      <c r="KM20" s="102"/>
      <c r="KN20" s="102"/>
      <c r="KO20" s="102"/>
      <c r="KP20" s="102"/>
      <c r="KQ20" s="102"/>
      <c r="KR20" s="102"/>
      <c r="KS20" s="102"/>
      <c r="KT20" s="102"/>
      <c r="KU20" s="102"/>
      <c r="KV20" s="102"/>
      <c r="KW20" s="102"/>
      <c r="KX20" s="102"/>
      <c r="KY20" s="102"/>
      <c r="KZ20" s="102"/>
      <c r="LA20" s="102"/>
      <c r="LB20" s="102"/>
      <c r="LC20" s="102"/>
      <c r="LD20" s="102"/>
      <c r="LE20" s="102"/>
      <c r="LF20" s="102"/>
      <c r="LG20" s="102"/>
      <c r="LH20" s="102"/>
      <c r="LI20" s="102"/>
      <c r="LJ20" s="102"/>
      <c r="LK20" s="102"/>
      <c r="LL20" s="102"/>
      <c r="LM20" s="102"/>
      <c r="LN20" s="102"/>
      <c r="LO20" s="102"/>
      <c r="LP20" s="102"/>
      <c r="LQ20" s="102"/>
      <c r="LR20" s="102"/>
      <c r="LS20" s="102"/>
      <c r="LT20" s="102"/>
      <c r="LU20" s="102"/>
      <c r="LV20" s="102"/>
      <c r="LW20" s="102"/>
      <c r="LX20" s="102"/>
      <c r="LY20" s="102"/>
      <c r="LZ20" s="102"/>
      <c r="MA20" s="102"/>
      <c r="MB20" s="102"/>
      <c r="MC20" s="102"/>
      <c r="MD20" s="102"/>
      <c r="ME20" s="102"/>
      <c r="MF20" s="102"/>
      <c r="MG20" s="102"/>
      <c r="MH20" s="102"/>
      <c r="MI20" s="102"/>
      <c r="MJ20" s="102"/>
      <c r="MK20" s="102"/>
      <c r="ML20" s="102"/>
      <c r="MM20" s="102"/>
      <c r="MN20" s="102"/>
      <c r="MO20" s="102"/>
      <c r="MP20" s="102"/>
      <c r="MQ20" s="102"/>
      <c r="MR20" s="102"/>
      <c r="MS20" s="102"/>
      <c r="MT20" s="102"/>
      <c r="MU20" s="102"/>
      <c r="MV20" s="102"/>
      <c r="MW20" s="102"/>
      <c r="MX20" s="102"/>
      <c r="MY20" s="102"/>
      <c r="MZ20" s="102"/>
      <c r="NA20" s="102"/>
      <c r="NB20" s="102"/>
      <c r="NC20" s="102"/>
      <c r="ND20" s="102"/>
      <c r="NE20" s="102"/>
      <c r="NF20" s="102"/>
      <c r="NG20" s="102"/>
      <c r="NH20" s="102"/>
      <c r="NI20" s="102"/>
      <c r="NJ20" s="102"/>
      <c r="NK20" s="102"/>
      <c r="NL20" s="102"/>
      <c r="NM20" s="102"/>
      <c r="NN20" s="102"/>
      <c r="NO20" s="102"/>
      <c r="NP20" s="102"/>
      <c r="NQ20" s="102"/>
      <c r="NR20" s="102"/>
      <c r="NS20" s="102"/>
      <c r="NT20" s="102"/>
      <c r="NU20" s="102"/>
      <c r="NV20" s="102"/>
      <c r="NW20" s="102"/>
      <c r="NX20" s="102"/>
      <c r="NY20" s="102"/>
      <c r="NZ20" s="102"/>
      <c r="OA20" s="102"/>
      <c r="OB20" s="102"/>
      <c r="OC20" s="102"/>
      <c r="OD20" s="102"/>
      <c r="OE20" s="102"/>
      <c r="OF20" s="102"/>
      <c r="OG20" s="102"/>
      <c r="OH20" s="102"/>
      <c r="OI20" s="102"/>
      <c r="OJ20" s="102"/>
      <c r="OK20" s="102"/>
      <c r="OL20" s="102"/>
      <c r="OM20" s="102"/>
      <c r="ON20" s="102"/>
      <c r="OO20" s="102"/>
      <c r="OP20" s="102"/>
      <c r="OQ20" s="102"/>
      <c r="OR20" s="102"/>
      <c r="OS20" s="102"/>
      <c r="OT20" s="102"/>
      <c r="OU20" s="102"/>
      <c r="OV20" s="102"/>
      <c r="OW20" s="102"/>
      <c r="OX20" s="102"/>
      <c r="OY20" s="102"/>
      <c r="OZ20" s="102"/>
      <c r="PA20" s="102"/>
      <c r="PB20" s="102"/>
      <c r="PC20" s="102"/>
      <c r="PD20" s="102"/>
      <c r="PE20" s="102"/>
      <c r="PF20" s="102"/>
      <c r="PG20" s="102"/>
      <c r="PH20" s="102"/>
      <c r="PI20" s="102"/>
      <c r="PJ20" s="102"/>
      <c r="PK20" s="102"/>
      <c r="PL20" s="102"/>
      <c r="PM20" s="102"/>
      <c r="PN20" s="102"/>
      <c r="PO20" s="102"/>
      <c r="PP20" s="102"/>
      <c r="PQ20" s="102"/>
      <c r="PR20" s="102"/>
      <c r="PS20" s="102"/>
      <c r="PT20" s="102"/>
      <c r="PU20" s="102"/>
      <c r="PV20" s="102"/>
      <c r="PW20" s="102"/>
      <c r="PX20" s="102"/>
      <c r="PY20" s="102"/>
      <c r="PZ20" s="102"/>
      <c r="QA20" s="102"/>
      <c r="QB20" s="102"/>
      <c r="QC20" s="102"/>
      <c r="QD20" s="102"/>
      <c r="QE20" s="102"/>
      <c r="QF20" s="102"/>
      <c r="QG20" s="102"/>
      <c r="QH20" s="102"/>
      <c r="QI20" s="102"/>
      <c r="QJ20" s="102"/>
      <c r="QK20" s="102"/>
      <c r="QL20" s="102"/>
      <c r="QM20" s="102"/>
      <c r="QN20" s="102"/>
      <c r="QO20" s="102"/>
      <c r="QP20" s="102"/>
      <c r="QQ20" s="102"/>
      <c r="QR20" s="102"/>
      <c r="QS20" s="102"/>
      <c r="QT20" s="102"/>
      <c r="QU20" s="102"/>
      <c r="QV20" s="102"/>
      <c r="QW20" s="102"/>
      <c r="QX20" s="102"/>
      <c r="QY20" s="102"/>
      <c r="QZ20" s="102"/>
      <c r="RA20" s="102"/>
      <c r="RB20" s="102"/>
      <c r="RC20" s="102"/>
      <c r="RD20" s="102"/>
      <c r="RE20" s="102"/>
      <c r="RF20" s="102"/>
      <c r="RG20" s="102"/>
      <c r="RH20" s="102"/>
      <c r="RI20" s="102"/>
      <c r="RJ20" s="102"/>
      <c r="RK20" s="102"/>
      <c r="RL20" s="102"/>
      <c r="RM20" s="102"/>
      <c r="RN20" s="102"/>
      <c r="RO20" s="102"/>
      <c r="RP20" s="102"/>
      <c r="RQ20" s="102"/>
      <c r="RR20" s="102"/>
      <c r="RS20" s="102"/>
      <c r="RT20" s="102"/>
      <c r="RU20" s="102"/>
      <c r="RV20" s="102"/>
      <c r="RW20" s="102"/>
      <c r="RX20" s="102"/>
      <c r="RY20" s="102"/>
      <c r="RZ20" s="102"/>
      <c r="SA20" s="102"/>
      <c r="SB20" s="102"/>
      <c r="SC20" s="102"/>
      <c r="SD20" s="102"/>
      <c r="SE20" s="102"/>
      <c r="SF20" s="102"/>
      <c r="SG20" s="102"/>
      <c r="SH20" s="102"/>
      <c r="SI20" s="102"/>
      <c r="SJ20" s="102"/>
      <c r="SK20" s="102"/>
      <c r="SL20" s="102"/>
      <c r="SM20" s="102"/>
      <c r="SN20" s="102"/>
      <c r="SO20" s="102"/>
      <c r="SP20" s="102"/>
      <c r="SQ20" s="102"/>
      <c r="SR20" s="102"/>
      <c r="SS20" s="102"/>
      <c r="ST20" s="102"/>
      <c r="SU20" s="102"/>
      <c r="SV20" s="102"/>
      <c r="SW20" s="102"/>
      <c r="SX20" s="102"/>
      <c r="SY20" s="102"/>
      <c r="SZ20" s="102"/>
      <c r="TA20" s="102"/>
      <c r="TB20" s="102"/>
      <c r="TC20" s="102"/>
      <c r="TD20" s="102"/>
      <c r="TE20" s="102"/>
      <c r="TF20" s="102"/>
      <c r="TG20" s="102"/>
      <c r="TH20" s="102"/>
      <c r="TI20" s="102"/>
      <c r="TJ20" s="102"/>
      <c r="TK20" s="102"/>
      <c r="TL20" s="102"/>
      <c r="TM20" s="102"/>
      <c r="TN20" s="102"/>
      <c r="TO20" s="102"/>
      <c r="TP20" s="102"/>
      <c r="TQ20" s="102"/>
      <c r="TR20" s="102"/>
      <c r="TS20" s="102"/>
      <c r="TT20" s="102"/>
      <c r="TU20" s="102"/>
      <c r="TV20" s="102"/>
      <c r="TW20" s="102"/>
      <c r="TX20" s="102"/>
      <c r="TY20" s="102"/>
      <c r="TZ20" s="102"/>
      <c r="UA20" s="102"/>
      <c r="UB20" s="102"/>
      <c r="UC20" s="102"/>
      <c r="UD20" s="102"/>
      <c r="UE20" s="102"/>
      <c r="UF20" s="102"/>
      <c r="UG20" s="102"/>
      <c r="UH20" s="102"/>
      <c r="UI20" s="102"/>
      <c r="UJ20" s="102"/>
      <c r="UK20" s="102"/>
      <c r="UL20" s="102"/>
      <c r="UM20" s="102"/>
      <c r="UN20" s="102"/>
      <c r="UO20" s="102"/>
      <c r="UP20" s="102"/>
      <c r="UQ20" s="102"/>
      <c r="UR20" s="102"/>
      <c r="US20" s="102"/>
      <c r="UT20" s="102"/>
      <c r="UU20" s="102"/>
      <c r="UV20" s="102"/>
      <c r="UW20" s="102"/>
      <c r="UX20" s="102"/>
      <c r="UY20" s="102"/>
      <c r="UZ20" s="102"/>
      <c r="VA20" s="102"/>
      <c r="VB20" s="102"/>
      <c r="VC20" s="102"/>
      <c r="VD20" s="102"/>
      <c r="VE20" s="102"/>
      <c r="VF20" s="102"/>
      <c r="VG20" s="102"/>
      <c r="VH20" s="102"/>
      <c r="VI20" s="102"/>
      <c r="VJ20" s="102"/>
      <c r="VK20" s="102"/>
      <c r="VL20" s="102"/>
      <c r="VM20" s="102"/>
      <c r="VN20" s="102"/>
      <c r="VO20" s="102"/>
      <c r="VP20" s="102"/>
      <c r="VQ20" s="102"/>
      <c r="VR20" s="102"/>
      <c r="VS20" s="102"/>
      <c r="VT20" s="102"/>
      <c r="VU20" s="102"/>
      <c r="VV20" s="102"/>
      <c r="VW20" s="102"/>
      <c r="VX20" s="102"/>
      <c r="VY20" s="102"/>
      <c r="VZ20" s="102"/>
      <c r="WA20" s="102"/>
      <c r="WB20" s="102"/>
      <c r="WC20" s="102"/>
      <c r="WD20" s="102"/>
      <c r="WE20" s="102"/>
      <c r="WF20" s="102"/>
      <c r="WG20" s="102"/>
      <c r="WH20" s="102"/>
      <c r="WI20" s="102"/>
      <c r="WJ20" s="102"/>
      <c r="WK20" s="102"/>
      <c r="WL20" s="102"/>
      <c r="WM20" s="102"/>
      <c r="WN20" s="102"/>
      <c r="WO20" s="102"/>
      <c r="WP20" s="102"/>
      <c r="WQ20" s="102"/>
      <c r="WR20" s="102"/>
      <c r="WS20" s="102"/>
      <c r="WT20" s="102"/>
      <c r="WU20" s="102"/>
      <c r="WV20" s="102"/>
      <c r="WW20" s="102"/>
      <c r="WX20" s="102"/>
      <c r="WY20" s="102"/>
      <c r="WZ20" s="102"/>
      <c r="XA20" s="102"/>
      <c r="XB20" s="102"/>
      <c r="XC20" s="102"/>
      <c r="XD20" s="102"/>
      <c r="XE20" s="102"/>
      <c r="XF20" s="102"/>
      <c r="XG20" s="102"/>
      <c r="XH20" s="102"/>
      <c r="XI20" s="102"/>
      <c r="XJ20" s="102"/>
      <c r="XK20" s="102"/>
      <c r="XL20" s="102"/>
      <c r="XM20" s="102"/>
      <c r="XN20" s="102"/>
      <c r="XO20" s="102"/>
      <c r="XP20" s="102"/>
      <c r="XQ20" s="102"/>
      <c r="XR20" s="102"/>
      <c r="XS20" s="102"/>
      <c r="XT20" s="102"/>
      <c r="XU20" s="102"/>
      <c r="XV20" s="102"/>
      <c r="XW20" s="102"/>
      <c r="XX20" s="102"/>
      <c r="XY20" s="102"/>
      <c r="XZ20" s="102"/>
      <c r="YA20" s="102"/>
      <c r="YB20" s="102"/>
      <c r="YC20" s="102"/>
      <c r="YD20" s="102"/>
      <c r="YE20" s="102"/>
      <c r="YF20" s="102"/>
      <c r="YG20" s="102"/>
      <c r="YH20" s="102"/>
      <c r="YI20" s="102"/>
      <c r="YJ20" s="102"/>
      <c r="YK20" s="102"/>
      <c r="YL20" s="102"/>
      <c r="YM20" s="102"/>
      <c r="YN20" s="102"/>
      <c r="YO20" s="102"/>
      <c r="YP20" s="102"/>
      <c r="YQ20" s="102"/>
      <c r="YR20" s="102"/>
      <c r="YS20" s="102"/>
      <c r="YT20" s="102"/>
      <c r="YU20" s="102"/>
      <c r="YV20" s="102"/>
      <c r="YW20" s="102"/>
      <c r="YX20" s="102"/>
      <c r="YY20" s="102"/>
      <c r="YZ20" s="102"/>
      <c r="ZA20" s="102"/>
      <c r="ZB20" s="102"/>
      <c r="ZC20" s="102"/>
      <c r="ZD20" s="102"/>
      <c r="ZE20" s="102"/>
      <c r="ZF20" s="102"/>
      <c r="ZG20" s="102"/>
      <c r="ZH20" s="102"/>
      <c r="ZI20" s="102"/>
      <c r="ZJ20" s="102"/>
      <c r="ZK20" s="102"/>
      <c r="ZL20" s="102"/>
      <c r="ZM20" s="102"/>
      <c r="ZN20" s="102"/>
      <c r="ZO20" s="102"/>
      <c r="ZP20" s="102"/>
      <c r="ZQ20" s="102"/>
      <c r="ZR20" s="102"/>
      <c r="ZS20" s="102"/>
      <c r="ZT20" s="102"/>
      <c r="ZU20" s="102"/>
      <c r="ZV20" s="102"/>
      <c r="ZW20" s="102"/>
      <c r="ZX20" s="102"/>
      <c r="ZY20" s="102"/>
      <c r="ZZ20" s="102"/>
      <c r="AAA20" s="102"/>
      <c r="AAB20" s="102"/>
      <c r="AAC20" s="102"/>
      <c r="AAD20" s="102"/>
      <c r="AAE20" s="102"/>
      <c r="AAF20" s="102"/>
      <c r="AAG20" s="102"/>
      <c r="AAH20" s="102"/>
      <c r="AAI20" s="102"/>
      <c r="AAJ20" s="102"/>
      <c r="AAK20" s="102"/>
      <c r="AAL20" s="102"/>
      <c r="AAM20" s="102"/>
      <c r="AAN20" s="102"/>
      <c r="AAO20" s="102"/>
      <c r="AAP20" s="102"/>
      <c r="AAQ20" s="102"/>
      <c r="AAR20" s="102"/>
      <c r="AAS20" s="102"/>
      <c r="AAT20" s="102"/>
      <c r="AAU20" s="102"/>
      <c r="AAV20" s="102"/>
      <c r="AAW20" s="102"/>
      <c r="AAX20" s="102"/>
      <c r="AAY20" s="102"/>
      <c r="AAZ20" s="102"/>
      <c r="ABA20" s="102"/>
      <c r="ABB20" s="102"/>
      <c r="ABC20" s="102"/>
      <c r="ABD20" s="102"/>
      <c r="ABE20" s="102"/>
      <c r="ABF20" s="102"/>
      <c r="ABG20" s="102"/>
      <c r="ABH20" s="102"/>
      <c r="ABI20" s="102"/>
      <c r="ABJ20" s="102"/>
      <c r="ABK20" s="102"/>
      <c r="ABL20" s="102"/>
      <c r="ABM20" s="102"/>
      <c r="ABN20" s="102"/>
      <c r="ABO20" s="102"/>
      <c r="ABP20" s="102"/>
      <c r="ABQ20" s="102"/>
      <c r="ABR20" s="102"/>
      <c r="ABS20" s="102"/>
      <c r="ABT20" s="102"/>
      <c r="ABU20" s="102"/>
      <c r="ABV20" s="102"/>
      <c r="ABW20" s="102"/>
      <c r="ABX20" s="102"/>
      <c r="ABY20" s="102"/>
      <c r="ABZ20" s="102"/>
      <c r="ACA20" s="102"/>
      <c r="ACB20" s="102"/>
      <c r="ACC20" s="102"/>
      <c r="ACD20" s="102"/>
      <c r="ACE20" s="102"/>
      <c r="ACF20" s="102"/>
      <c r="ACG20" s="102"/>
      <c r="ACH20" s="102"/>
      <c r="ACI20" s="102"/>
      <c r="ACJ20" s="102"/>
      <c r="ACK20" s="102"/>
      <c r="ACL20" s="102"/>
      <c r="ACM20" s="102"/>
      <c r="ACN20" s="102"/>
      <c r="ACO20" s="102"/>
      <c r="ACP20" s="102"/>
      <c r="ACQ20" s="102"/>
      <c r="ACR20" s="102"/>
      <c r="ACS20" s="102"/>
      <c r="ACT20" s="102"/>
      <c r="ACU20" s="102"/>
      <c r="ACV20" s="102"/>
      <c r="ACW20" s="102"/>
      <c r="ACX20" s="102"/>
      <c r="ACY20" s="102"/>
      <c r="ACZ20" s="102"/>
      <c r="ADA20" s="102"/>
      <c r="ADB20" s="102"/>
      <c r="ADC20" s="102"/>
      <c r="ADD20" s="102"/>
      <c r="ADE20" s="102"/>
      <c r="ADF20" s="102"/>
      <c r="ADG20" s="102"/>
      <c r="ADH20" s="102"/>
      <c r="ADI20" s="102"/>
      <c r="ADJ20" s="102"/>
      <c r="ADK20" s="102"/>
      <c r="ADL20" s="102"/>
      <c r="ADM20" s="102"/>
      <c r="ADN20" s="102"/>
      <c r="ADO20" s="102"/>
      <c r="ADP20" s="102"/>
      <c r="ADQ20" s="102"/>
      <c r="ADR20" s="102"/>
      <c r="ADS20" s="102"/>
      <c r="ADT20" s="102"/>
      <c r="ADU20" s="102"/>
      <c r="ADV20" s="102"/>
      <c r="ADW20" s="102"/>
      <c r="ADX20" s="102"/>
      <c r="ADY20" s="102"/>
      <c r="ADZ20" s="102"/>
      <c r="AEA20" s="102"/>
      <c r="AEB20" s="102"/>
      <c r="AEC20" s="102"/>
      <c r="AED20" s="102"/>
      <c r="AEE20" s="102"/>
      <c r="AEF20" s="102"/>
      <c r="AEG20" s="102"/>
      <c r="AEH20" s="102"/>
      <c r="AEI20" s="102"/>
      <c r="AEJ20" s="102"/>
      <c r="AEK20" s="102"/>
      <c r="AEL20" s="102"/>
      <c r="AEM20" s="102"/>
      <c r="AEN20" s="102"/>
      <c r="AEO20" s="102"/>
      <c r="AEP20" s="102"/>
      <c r="AEQ20" s="102"/>
      <c r="AER20" s="102"/>
      <c r="AES20" s="102"/>
      <c r="AET20" s="102"/>
      <c r="AEU20" s="102"/>
      <c r="AEV20" s="102"/>
      <c r="AEW20" s="102"/>
      <c r="AEX20" s="102"/>
      <c r="AEY20" s="102"/>
      <c r="AEZ20" s="102"/>
      <c r="AFA20" s="102"/>
      <c r="AFB20" s="102"/>
      <c r="AFC20" s="102"/>
      <c r="AFD20" s="102"/>
      <c r="AFE20" s="102"/>
      <c r="AFF20" s="102"/>
      <c r="AFG20" s="102"/>
      <c r="AFH20" s="102"/>
      <c r="AFI20" s="102"/>
      <c r="AFJ20" s="102"/>
      <c r="AFK20" s="102"/>
      <c r="AFL20" s="102"/>
      <c r="AFM20" s="102"/>
      <c r="AFN20" s="102"/>
      <c r="AFO20" s="102"/>
      <c r="AFP20" s="102"/>
      <c r="AFQ20" s="102"/>
      <c r="AFR20" s="102"/>
      <c r="AFS20" s="102"/>
      <c r="AFT20" s="102"/>
      <c r="AFU20" s="102"/>
      <c r="AFV20" s="102"/>
      <c r="AFW20" s="102"/>
      <c r="AFX20" s="102"/>
      <c r="AFY20" s="102"/>
      <c r="AFZ20" s="102"/>
      <c r="AGA20" s="102"/>
      <c r="AGB20" s="102"/>
      <c r="AGC20" s="102"/>
      <c r="AGD20" s="102"/>
      <c r="AGE20" s="102"/>
      <c r="AGF20" s="102"/>
      <c r="AGG20" s="102"/>
      <c r="AGH20" s="102"/>
      <c r="AGI20" s="102"/>
      <c r="AGJ20" s="102"/>
      <c r="AGK20" s="102"/>
      <c r="AGL20" s="102"/>
      <c r="AGM20" s="102"/>
      <c r="AGN20" s="102"/>
      <c r="AGO20" s="102"/>
      <c r="AGP20" s="102"/>
      <c r="AGQ20" s="102"/>
      <c r="AGR20" s="102"/>
      <c r="AGS20" s="102"/>
      <c r="AGT20" s="102"/>
      <c r="AGU20" s="102"/>
      <c r="AGV20" s="102"/>
      <c r="AGW20" s="102"/>
      <c r="AGX20" s="102"/>
      <c r="AGY20" s="102"/>
      <c r="AGZ20" s="102"/>
      <c r="AHA20" s="102"/>
      <c r="AHB20" s="102"/>
      <c r="AHC20" s="102"/>
      <c r="AHD20" s="102"/>
      <c r="AHE20" s="102"/>
      <c r="AHF20" s="102"/>
      <c r="AHG20" s="102"/>
      <c r="AHH20" s="102"/>
      <c r="AHI20" s="102"/>
      <c r="AHJ20" s="102"/>
      <c r="AHK20" s="102"/>
      <c r="AHL20" s="102"/>
      <c r="AHM20" s="102"/>
      <c r="AHN20" s="102"/>
      <c r="AHO20" s="102"/>
      <c r="AHP20" s="102"/>
      <c r="AHQ20" s="102"/>
      <c r="AHR20" s="102"/>
      <c r="AHS20" s="102"/>
      <c r="AHT20" s="102"/>
      <c r="AHU20" s="102"/>
      <c r="AHV20" s="102"/>
      <c r="AHW20" s="102"/>
      <c r="AHX20" s="102"/>
      <c r="AHY20" s="102"/>
      <c r="AHZ20" s="102"/>
      <c r="AIA20" s="102"/>
      <c r="AIB20" s="102"/>
      <c r="AIC20" s="102"/>
      <c r="AID20" s="102"/>
      <c r="AIE20" s="102"/>
      <c r="AIF20" s="102"/>
      <c r="AIG20" s="102"/>
      <c r="AIH20" s="102"/>
      <c r="AII20" s="102"/>
      <c r="AIJ20" s="102"/>
      <c r="AIK20" s="102"/>
      <c r="AIL20" s="102"/>
      <c r="AIM20" s="102"/>
      <c r="AIN20" s="102"/>
      <c r="AIO20" s="102"/>
      <c r="AIP20" s="102"/>
      <c r="AIQ20" s="102"/>
      <c r="AIR20" s="102"/>
      <c r="AIS20" s="102"/>
      <c r="AIT20" s="102"/>
      <c r="AIU20" s="102"/>
      <c r="AIV20" s="102"/>
      <c r="AIW20" s="102"/>
      <c r="AIX20" s="102"/>
      <c r="AIY20" s="102"/>
      <c r="AIZ20" s="102"/>
      <c r="AJA20" s="102"/>
      <c r="AJB20" s="102"/>
      <c r="AJC20" s="102"/>
      <c r="AJD20" s="102"/>
      <c r="AJE20" s="102"/>
      <c r="AJF20" s="102"/>
      <c r="AJG20" s="102"/>
      <c r="AJH20" s="102"/>
      <c r="AJI20" s="102"/>
      <c r="AJJ20" s="102"/>
      <c r="AJK20" s="102"/>
      <c r="AJL20" s="102"/>
      <c r="AJM20" s="102"/>
      <c r="AJN20" s="102"/>
      <c r="AJO20" s="102"/>
      <c r="AJP20" s="102"/>
      <c r="AJQ20" s="102"/>
      <c r="AJR20" s="102"/>
      <c r="AJS20" s="102"/>
      <c r="AJT20" s="102"/>
      <c r="AJU20" s="102"/>
      <c r="AJV20" s="102"/>
      <c r="AJW20" s="102"/>
      <c r="AJX20" s="102"/>
      <c r="AJY20" s="102"/>
      <c r="AJZ20" s="102"/>
      <c r="AKA20" s="102"/>
      <c r="AKB20" s="102"/>
      <c r="AKC20" s="102"/>
      <c r="AKD20" s="102"/>
      <c r="AKE20" s="102"/>
      <c r="AKF20" s="102"/>
      <c r="AKG20" s="102"/>
      <c r="AKH20" s="102"/>
      <c r="AKI20" s="102"/>
      <c r="AKJ20" s="102"/>
      <c r="AKK20" s="102"/>
      <c r="AKL20" s="102"/>
      <c r="AKM20" s="102"/>
      <c r="AKN20" s="102"/>
      <c r="AKO20" s="102"/>
      <c r="AKP20" s="102"/>
      <c r="AKQ20" s="102"/>
      <c r="AKR20" s="102"/>
      <c r="AKS20" s="102"/>
      <c r="AKT20" s="102"/>
      <c r="AKU20" s="102"/>
      <c r="AKV20" s="102"/>
      <c r="AKW20" s="102"/>
      <c r="AKX20" s="102"/>
      <c r="AKY20" s="102"/>
      <c r="AKZ20" s="102"/>
      <c r="ALA20" s="102"/>
      <c r="ALB20" s="102"/>
      <c r="ALC20" s="102"/>
      <c r="ALD20" s="102"/>
      <c r="ALE20" s="102"/>
      <c r="ALF20" s="102"/>
      <c r="ALG20" s="102"/>
      <c r="ALH20" s="102"/>
      <c r="ALI20" s="102"/>
      <c r="ALJ20" s="102"/>
      <c r="ALK20" s="102"/>
      <c r="ALL20" s="102"/>
      <c r="ALM20" s="102"/>
      <c r="ALN20" s="102"/>
      <c r="ALO20" s="102"/>
      <c r="ALP20" s="102"/>
      <c r="ALQ20" s="102"/>
      <c r="ALR20" s="102"/>
      <c r="ALS20" s="102"/>
      <c r="ALT20" s="102"/>
      <c r="ALU20" s="102"/>
      <c r="ALV20" s="102"/>
      <c r="ALW20" s="102"/>
      <c r="ALX20" s="102"/>
      <c r="ALY20" s="102"/>
      <c r="ALZ20" s="102"/>
      <c r="AMA20" s="102"/>
      <c r="AMB20" s="102"/>
      <c r="AMC20" s="102"/>
      <c r="AMD20" s="102"/>
      <c r="AME20" s="102"/>
      <c r="AMF20" s="102"/>
      <c r="AMG20" s="102"/>
      <c r="AMH20" s="102"/>
      <c r="AMI20" s="102"/>
      <c r="AMJ20" s="102"/>
    </row>
    <row r="21" spans="1:1024" s="103" customFormat="1" ht="30" customHeight="1" x14ac:dyDescent="0.2">
      <c r="A21" s="461">
        <v>18</v>
      </c>
      <c r="B21" s="592" t="s">
        <v>362</v>
      </c>
      <c r="C21" s="463">
        <v>306735.03999999998</v>
      </c>
      <c r="D21" s="466">
        <v>0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  <c r="JG21" s="102"/>
      <c r="JH21" s="102"/>
      <c r="JI21" s="102"/>
      <c r="JJ21" s="102"/>
      <c r="JK21" s="102"/>
      <c r="JL21" s="102"/>
      <c r="JM21" s="102"/>
      <c r="JN21" s="102"/>
      <c r="JO21" s="102"/>
      <c r="JP21" s="102"/>
      <c r="JQ21" s="102"/>
      <c r="JR21" s="102"/>
      <c r="JS21" s="102"/>
      <c r="JT21" s="102"/>
      <c r="JU21" s="102"/>
      <c r="JV21" s="102"/>
      <c r="JW21" s="102"/>
      <c r="JX21" s="102"/>
      <c r="JY21" s="102"/>
      <c r="JZ21" s="102"/>
      <c r="KA21" s="102"/>
      <c r="KB21" s="102"/>
      <c r="KC21" s="102"/>
      <c r="KD21" s="102"/>
      <c r="KE21" s="102"/>
      <c r="KF21" s="102"/>
      <c r="KG21" s="102"/>
      <c r="KH21" s="102"/>
      <c r="KI21" s="102"/>
      <c r="KJ21" s="102"/>
      <c r="KK21" s="102"/>
      <c r="KL21" s="102"/>
      <c r="KM21" s="102"/>
      <c r="KN21" s="102"/>
      <c r="KO21" s="102"/>
      <c r="KP21" s="102"/>
      <c r="KQ21" s="102"/>
      <c r="KR21" s="102"/>
      <c r="KS21" s="102"/>
      <c r="KT21" s="102"/>
      <c r="KU21" s="102"/>
      <c r="KV21" s="102"/>
      <c r="KW21" s="102"/>
      <c r="KX21" s="102"/>
      <c r="KY21" s="102"/>
      <c r="KZ21" s="102"/>
      <c r="LA21" s="102"/>
      <c r="LB21" s="102"/>
      <c r="LC21" s="102"/>
      <c r="LD21" s="102"/>
      <c r="LE21" s="102"/>
      <c r="LF21" s="102"/>
      <c r="LG21" s="102"/>
      <c r="LH21" s="102"/>
      <c r="LI21" s="102"/>
      <c r="LJ21" s="102"/>
      <c r="LK21" s="102"/>
      <c r="LL21" s="102"/>
      <c r="LM21" s="102"/>
      <c r="LN21" s="102"/>
      <c r="LO21" s="102"/>
      <c r="LP21" s="102"/>
      <c r="LQ21" s="102"/>
      <c r="LR21" s="102"/>
      <c r="LS21" s="102"/>
      <c r="LT21" s="102"/>
      <c r="LU21" s="102"/>
      <c r="LV21" s="102"/>
      <c r="LW21" s="102"/>
      <c r="LX21" s="102"/>
      <c r="LY21" s="102"/>
      <c r="LZ21" s="102"/>
      <c r="MA21" s="102"/>
      <c r="MB21" s="102"/>
      <c r="MC21" s="102"/>
      <c r="MD21" s="102"/>
      <c r="ME21" s="102"/>
      <c r="MF21" s="102"/>
      <c r="MG21" s="102"/>
      <c r="MH21" s="102"/>
      <c r="MI21" s="102"/>
      <c r="MJ21" s="102"/>
      <c r="MK21" s="102"/>
      <c r="ML21" s="102"/>
      <c r="MM21" s="102"/>
      <c r="MN21" s="102"/>
      <c r="MO21" s="102"/>
      <c r="MP21" s="102"/>
      <c r="MQ21" s="102"/>
      <c r="MR21" s="102"/>
      <c r="MS21" s="102"/>
      <c r="MT21" s="102"/>
      <c r="MU21" s="102"/>
      <c r="MV21" s="102"/>
      <c r="MW21" s="102"/>
      <c r="MX21" s="102"/>
      <c r="MY21" s="102"/>
      <c r="MZ21" s="102"/>
      <c r="NA21" s="102"/>
      <c r="NB21" s="102"/>
      <c r="NC21" s="102"/>
      <c r="ND21" s="102"/>
      <c r="NE21" s="102"/>
      <c r="NF21" s="102"/>
      <c r="NG21" s="102"/>
      <c r="NH21" s="102"/>
      <c r="NI21" s="102"/>
      <c r="NJ21" s="102"/>
      <c r="NK21" s="102"/>
      <c r="NL21" s="102"/>
      <c r="NM21" s="102"/>
      <c r="NN21" s="102"/>
      <c r="NO21" s="102"/>
      <c r="NP21" s="102"/>
      <c r="NQ21" s="102"/>
      <c r="NR21" s="102"/>
      <c r="NS21" s="102"/>
      <c r="NT21" s="102"/>
      <c r="NU21" s="102"/>
      <c r="NV21" s="102"/>
      <c r="NW21" s="102"/>
      <c r="NX21" s="102"/>
      <c r="NY21" s="102"/>
      <c r="NZ21" s="102"/>
      <c r="OA21" s="102"/>
      <c r="OB21" s="102"/>
      <c r="OC21" s="102"/>
      <c r="OD21" s="102"/>
      <c r="OE21" s="102"/>
      <c r="OF21" s="102"/>
      <c r="OG21" s="102"/>
      <c r="OH21" s="102"/>
      <c r="OI21" s="102"/>
      <c r="OJ21" s="102"/>
      <c r="OK21" s="102"/>
      <c r="OL21" s="102"/>
      <c r="OM21" s="102"/>
      <c r="ON21" s="102"/>
      <c r="OO21" s="102"/>
      <c r="OP21" s="102"/>
      <c r="OQ21" s="102"/>
      <c r="OR21" s="102"/>
      <c r="OS21" s="102"/>
      <c r="OT21" s="102"/>
      <c r="OU21" s="102"/>
      <c r="OV21" s="102"/>
      <c r="OW21" s="102"/>
      <c r="OX21" s="102"/>
      <c r="OY21" s="102"/>
      <c r="OZ21" s="102"/>
      <c r="PA21" s="102"/>
      <c r="PB21" s="102"/>
      <c r="PC21" s="102"/>
      <c r="PD21" s="102"/>
      <c r="PE21" s="102"/>
      <c r="PF21" s="102"/>
      <c r="PG21" s="102"/>
      <c r="PH21" s="102"/>
      <c r="PI21" s="102"/>
      <c r="PJ21" s="102"/>
      <c r="PK21" s="102"/>
      <c r="PL21" s="102"/>
      <c r="PM21" s="102"/>
      <c r="PN21" s="102"/>
      <c r="PO21" s="102"/>
      <c r="PP21" s="102"/>
      <c r="PQ21" s="102"/>
      <c r="PR21" s="102"/>
      <c r="PS21" s="102"/>
      <c r="PT21" s="102"/>
      <c r="PU21" s="102"/>
      <c r="PV21" s="102"/>
      <c r="PW21" s="102"/>
      <c r="PX21" s="102"/>
      <c r="PY21" s="102"/>
      <c r="PZ21" s="102"/>
      <c r="QA21" s="102"/>
      <c r="QB21" s="102"/>
      <c r="QC21" s="102"/>
      <c r="QD21" s="102"/>
      <c r="QE21" s="102"/>
      <c r="QF21" s="102"/>
      <c r="QG21" s="102"/>
      <c r="QH21" s="102"/>
      <c r="QI21" s="102"/>
      <c r="QJ21" s="102"/>
      <c r="QK21" s="102"/>
      <c r="QL21" s="102"/>
      <c r="QM21" s="102"/>
      <c r="QN21" s="102"/>
      <c r="QO21" s="102"/>
      <c r="QP21" s="102"/>
      <c r="QQ21" s="102"/>
      <c r="QR21" s="102"/>
      <c r="QS21" s="102"/>
      <c r="QT21" s="102"/>
      <c r="QU21" s="102"/>
      <c r="QV21" s="102"/>
      <c r="QW21" s="102"/>
      <c r="QX21" s="102"/>
      <c r="QY21" s="102"/>
      <c r="QZ21" s="102"/>
      <c r="RA21" s="102"/>
      <c r="RB21" s="102"/>
      <c r="RC21" s="102"/>
      <c r="RD21" s="102"/>
      <c r="RE21" s="102"/>
      <c r="RF21" s="102"/>
      <c r="RG21" s="102"/>
      <c r="RH21" s="102"/>
      <c r="RI21" s="102"/>
      <c r="RJ21" s="102"/>
      <c r="RK21" s="102"/>
      <c r="RL21" s="102"/>
      <c r="RM21" s="102"/>
      <c r="RN21" s="102"/>
      <c r="RO21" s="102"/>
      <c r="RP21" s="102"/>
      <c r="RQ21" s="102"/>
      <c r="RR21" s="102"/>
      <c r="RS21" s="102"/>
      <c r="RT21" s="102"/>
      <c r="RU21" s="102"/>
      <c r="RV21" s="102"/>
      <c r="RW21" s="102"/>
      <c r="RX21" s="102"/>
      <c r="RY21" s="102"/>
      <c r="RZ21" s="102"/>
      <c r="SA21" s="102"/>
      <c r="SB21" s="102"/>
      <c r="SC21" s="102"/>
      <c r="SD21" s="102"/>
      <c r="SE21" s="102"/>
      <c r="SF21" s="102"/>
      <c r="SG21" s="102"/>
      <c r="SH21" s="102"/>
      <c r="SI21" s="102"/>
      <c r="SJ21" s="102"/>
      <c r="SK21" s="102"/>
      <c r="SL21" s="102"/>
      <c r="SM21" s="102"/>
      <c r="SN21" s="102"/>
      <c r="SO21" s="102"/>
      <c r="SP21" s="102"/>
      <c r="SQ21" s="102"/>
      <c r="SR21" s="102"/>
      <c r="SS21" s="102"/>
      <c r="ST21" s="102"/>
      <c r="SU21" s="102"/>
      <c r="SV21" s="102"/>
      <c r="SW21" s="102"/>
      <c r="SX21" s="102"/>
      <c r="SY21" s="102"/>
      <c r="SZ21" s="102"/>
      <c r="TA21" s="102"/>
      <c r="TB21" s="102"/>
      <c r="TC21" s="102"/>
      <c r="TD21" s="102"/>
      <c r="TE21" s="102"/>
      <c r="TF21" s="102"/>
      <c r="TG21" s="102"/>
      <c r="TH21" s="102"/>
      <c r="TI21" s="102"/>
      <c r="TJ21" s="102"/>
      <c r="TK21" s="102"/>
      <c r="TL21" s="102"/>
      <c r="TM21" s="102"/>
      <c r="TN21" s="102"/>
      <c r="TO21" s="102"/>
      <c r="TP21" s="102"/>
      <c r="TQ21" s="102"/>
      <c r="TR21" s="102"/>
      <c r="TS21" s="102"/>
      <c r="TT21" s="102"/>
      <c r="TU21" s="102"/>
      <c r="TV21" s="102"/>
      <c r="TW21" s="102"/>
      <c r="TX21" s="102"/>
      <c r="TY21" s="102"/>
      <c r="TZ21" s="102"/>
      <c r="UA21" s="102"/>
      <c r="UB21" s="102"/>
      <c r="UC21" s="102"/>
      <c r="UD21" s="102"/>
      <c r="UE21" s="102"/>
      <c r="UF21" s="102"/>
      <c r="UG21" s="102"/>
      <c r="UH21" s="102"/>
      <c r="UI21" s="102"/>
      <c r="UJ21" s="102"/>
      <c r="UK21" s="102"/>
      <c r="UL21" s="102"/>
      <c r="UM21" s="102"/>
      <c r="UN21" s="102"/>
      <c r="UO21" s="102"/>
      <c r="UP21" s="102"/>
      <c r="UQ21" s="102"/>
      <c r="UR21" s="102"/>
      <c r="US21" s="102"/>
      <c r="UT21" s="102"/>
      <c r="UU21" s="102"/>
      <c r="UV21" s="102"/>
      <c r="UW21" s="102"/>
      <c r="UX21" s="102"/>
      <c r="UY21" s="102"/>
      <c r="UZ21" s="102"/>
      <c r="VA21" s="102"/>
      <c r="VB21" s="102"/>
      <c r="VC21" s="102"/>
      <c r="VD21" s="102"/>
      <c r="VE21" s="102"/>
      <c r="VF21" s="102"/>
      <c r="VG21" s="102"/>
      <c r="VH21" s="102"/>
      <c r="VI21" s="102"/>
      <c r="VJ21" s="102"/>
      <c r="VK21" s="102"/>
      <c r="VL21" s="102"/>
      <c r="VM21" s="102"/>
      <c r="VN21" s="102"/>
      <c r="VO21" s="102"/>
      <c r="VP21" s="102"/>
      <c r="VQ21" s="102"/>
      <c r="VR21" s="102"/>
      <c r="VS21" s="102"/>
      <c r="VT21" s="102"/>
      <c r="VU21" s="102"/>
      <c r="VV21" s="102"/>
      <c r="VW21" s="102"/>
      <c r="VX21" s="102"/>
      <c r="VY21" s="102"/>
      <c r="VZ21" s="102"/>
      <c r="WA21" s="102"/>
      <c r="WB21" s="102"/>
      <c r="WC21" s="102"/>
      <c r="WD21" s="102"/>
      <c r="WE21" s="102"/>
      <c r="WF21" s="102"/>
      <c r="WG21" s="102"/>
      <c r="WH21" s="102"/>
      <c r="WI21" s="102"/>
      <c r="WJ21" s="102"/>
      <c r="WK21" s="102"/>
      <c r="WL21" s="102"/>
      <c r="WM21" s="102"/>
      <c r="WN21" s="102"/>
      <c r="WO21" s="102"/>
      <c r="WP21" s="102"/>
      <c r="WQ21" s="102"/>
      <c r="WR21" s="102"/>
      <c r="WS21" s="102"/>
      <c r="WT21" s="102"/>
      <c r="WU21" s="102"/>
      <c r="WV21" s="102"/>
      <c r="WW21" s="102"/>
      <c r="WX21" s="102"/>
      <c r="WY21" s="102"/>
      <c r="WZ21" s="102"/>
      <c r="XA21" s="102"/>
      <c r="XB21" s="102"/>
      <c r="XC21" s="102"/>
      <c r="XD21" s="102"/>
      <c r="XE21" s="102"/>
      <c r="XF21" s="102"/>
      <c r="XG21" s="102"/>
      <c r="XH21" s="102"/>
      <c r="XI21" s="102"/>
      <c r="XJ21" s="102"/>
      <c r="XK21" s="102"/>
      <c r="XL21" s="102"/>
      <c r="XM21" s="102"/>
      <c r="XN21" s="102"/>
      <c r="XO21" s="102"/>
      <c r="XP21" s="102"/>
      <c r="XQ21" s="102"/>
      <c r="XR21" s="102"/>
      <c r="XS21" s="102"/>
      <c r="XT21" s="102"/>
      <c r="XU21" s="102"/>
      <c r="XV21" s="102"/>
      <c r="XW21" s="102"/>
      <c r="XX21" s="102"/>
      <c r="XY21" s="102"/>
      <c r="XZ21" s="102"/>
      <c r="YA21" s="102"/>
      <c r="YB21" s="102"/>
      <c r="YC21" s="102"/>
      <c r="YD21" s="102"/>
      <c r="YE21" s="102"/>
      <c r="YF21" s="102"/>
      <c r="YG21" s="102"/>
      <c r="YH21" s="102"/>
      <c r="YI21" s="102"/>
      <c r="YJ21" s="102"/>
      <c r="YK21" s="102"/>
      <c r="YL21" s="102"/>
      <c r="YM21" s="102"/>
      <c r="YN21" s="102"/>
      <c r="YO21" s="102"/>
      <c r="YP21" s="102"/>
      <c r="YQ21" s="102"/>
      <c r="YR21" s="102"/>
      <c r="YS21" s="102"/>
      <c r="YT21" s="102"/>
      <c r="YU21" s="102"/>
      <c r="YV21" s="102"/>
      <c r="YW21" s="102"/>
      <c r="YX21" s="102"/>
      <c r="YY21" s="102"/>
      <c r="YZ21" s="102"/>
      <c r="ZA21" s="102"/>
      <c r="ZB21" s="102"/>
      <c r="ZC21" s="102"/>
      <c r="ZD21" s="102"/>
      <c r="ZE21" s="102"/>
      <c r="ZF21" s="102"/>
      <c r="ZG21" s="102"/>
      <c r="ZH21" s="102"/>
      <c r="ZI21" s="102"/>
      <c r="ZJ21" s="102"/>
      <c r="ZK21" s="102"/>
      <c r="ZL21" s="102"/>
      <c r="ZM21" s="102"/>
      <c r="ZN21" s="102"/>
      <c r="ZO21" s="102"/>
      <c r="ZP21" s="102"/>
      <c r="ZQ21" s="102"/>
      <c r="ZR21" s="102"/>
      <c r="ZS21" s="102"/>
      <c r="ZT21" s="102"/>
      <c r="ZU21" s="102"/>
      <c r="ZV21" s="102"/>
      <c r="ZW21" s="102"/>
      <c r="ZX21" s="102"/>
      <c r="ZY21" s="102"/>
      <c r="ZZ21" s="102"/>
      <c r="AAA21" s="102"/>
      <c r="AAB21" s="102"/>
      <c r="AAC21" s="102"/>
      <c r="AAD21" s="102"/>
      <c r="AAE21" s="102"/>
      <c r="AAF21" s="102"/>
      <c r="AAG21" s="102"/>
      <c r="AAH21" s="102"/>
      <c r="AAI21" s="102"/>
      <c r="AAJ21" s="102"/>
      <c r="AAK21" s="102"/>
      <c r="AAL21" s="102"/>
      <c r="AAM21" s="102"/>
      <c r="AAN21" s="102"/>
      <c r="AAO21" s="102"/>
      <c r="AAP21" s="102"/>
      <c r="AAQ21" s="102"/>
      <c r="AAR21" s="102"/>
      <c r="AAS21" s="102"/>
      <c r="AAT21" s="102"/>
      <c r="AAU21" s="102"/>
      <c r="AAV21" s="102"/>
      <c r="AAW21" s="102"/>
      <c r="AAX21" s="102"/>
      <c r="AAY21" s="102"/>
      <c r="AAZ21" s="102"/>
      <c r="ABA21" s="102"/>
      <c r="ABB21" s="102"/>
      <c r="ABC21" s="102"/>
      <c r="ABD21" s="102"/>
      <c r="ABE21" s="102"/>
      <c r="ABF21" s="102"/>
      <c r="ABG21" s="102"/>
      <c r="ABH21" s="102"/>
      <c r="ABI21" s="102"/>
      <c r="ABJ21" s="102"/>
      <c r="ABK21" s="102"/>
      <c r="ABL21" s="102"/>
      <c r="ABM21" s="102"/>
      <c r="ABN21" s="102"/>
      <c r="ABO21" s="102"/>
      <c r="ABP21" s="102"/>
      <c r="ABQ21" s="102"/>
      <c r="ABR21" s="102"/>
      <c r="ABS21" s="102"/>
      <c r="ABT21" s="102"/>
      <c r="ABU21" s="102"/>
      <c r="ABV21" s="102"/>
      <c r="ABW21" s="102"/>
      <c r="ABX21" s="102"/>
      <c r="ABY21" s="102"/>
      <c r="ABZ21" s="102"/>
      <c r="ACA21" s="102"/>
      <c r="ACB21" s="102"/>
      <c r="ACC21" s="102"/>
      <c r="ACD21" s="102"/>
      <c r="ACE21" s="102"/>
      <c r="ACF21" s="102"/>
      <c r="ACG21" s="102"/>
      <c r="ACH21" s="102"/>
      <c r="ACI21" s="102"/>
      <c r="ACJ21" s="102"/>
      <c r="ACK21" s="102"/>
      <c r="ACL21" s="102"/>
      <c r="ACM21" s="102"/>
      <c r="ACN21" s="102"/>
      <c r="ACO21" s="102"/>
      <c r="ACP21" s="102"/>
      <c r="ACQ21" s="102"/>
      <c r="ACR21" s="102"/>
      <c r="ACS21" s="102"/>
      <c r="ACT21" s="102"/>
      <c r="ACU21" s="102"/>
      <c r="ACV21" s="102"/>
      <c r="ACW21" s="102"/>
      <c r="ACX21" s="102"/>
      <c r="ACY21" s="102"/>
      <c r="ACZ21" s="102"/>
      <c r="ADA21" s="102"/>
      <c r="ADB21" s="102"/>
      <c r="ADC21" s="102"/>
      <c r="ADD21" s="102"/>
      <c r="ADE21" s="102"/>
      <c r="ADF21" s="102"/>
      <c r="ADG21" s="102"/>
      <c r="ADH21" s="102"/>
      <c r="ADI21" s="102"/>
      <c r="ADJ21" s="102"/>
      <c r="ADK21" s="102"/>
      <c r="ADL21" s="102"/>
      <c r="ADM21" s="102"/>
      <c r="ADN21" s="102"/>
      <c r="ADO21" s="102"/>
      <c r="ADP21" s="102"/>
      <c r="ADQ21" s="102"/>
      <c r="ADR21" s="102"/>
      <c r="ADS21" s="102"/>
      <c r="ADT21" s="102"/>
      <c r="ADU21" s="102"/>
      <c r="ADV21" s="102"/>
      <c r="ADW21" s="102"/>
      <c r="ADX21" s="102"/>
      <c r="ADY21" s="102"/>
      <c r="ADZ21" s="102"/>
      <c r="AEA21" s="102"/>
      <c r="AEB21" s="102"/>
      <c r="AEC21" s="102"/>
      <c r="AED21" s="102"/>
      <c r="AEE21" s="102"/>
      <c r="AEF21" s="102"/>
      <c r="AEG21" s="102"/>
      <c r="AEH21" s="102"/>
      <c r="AEI21" s="102"/>
      <c r="AEJ21" s="102"/>
      <c r="AEK21" s="102"/>
      <c r="AEL21" s="102"/>
      <c r="AEM21" s="102"/>
      <c r="AEN21" s="102"/>
      <c r="AEO21" s="102"/>
      <c r="AEP21" s="102"/>
      <c r="AEQ21" s="102"/>
      <c r="AER21" s="102"/>
      <c r="AES21" s="102"/>
      <c r="AET21" s="102"/>
      <c r="AEU21" s="102"/>
      <c r="AEV21" s="102"/>
      <c r="AEW21" s="102"/>
      <c r="AEX21" s="102"/>
      <c r="AEY21" s="102"/>
      <c r="AEZ21" s="102"/>
      <c r="AFA21" s="102"/>
      <c r="AFB21" s="102"/>
      <c r="AFC21" s="102"/>
      <c r="AFD21" s="102"/>
      <c r="AFE21" s="102"/>
      <c r="AFF21" s="102"/>
      <c r="AFG21" s="102"/>
      <c r="AFH21" s="102"/>
      <c r="AFI21" s="102"/>
      <c r="AFJ21" s="102"/>
      <c r="AFK21" s="102"/>
      <c r="AFL21" s="102"/>
      <c r="AFM21" s="102"/>
      <c r="AFN21" s="102"/>
      <c r="AFO21" s="102"/>
      <c r="AFP21" s="102"/>
      <c r="AFQ21" s="102"/>
      <c r="AFR21" s="102"/>
      <c r="AFS21" s="102"/>
      <c r="AFT21" s="102"/>
      <c r="AFU21" s="102"/>
      <c r="AFV21" s="102"/>
      <c r="AFW21" s="102"/>
      <c r="AFX21" s="102"/>
      <c r="AFY21" s="102"/>
      <c r="AFZ21" s="102"/>
      <c r="AGA21" s="102"/>
      <c r="AGB21" s="102"/>
      <c r="AGC21" s="102"/>
      <c r="AGD21" s="102"/>
      <c r="AGE21" s="102"/>
      <c r="AGF21" s="102"/>
      <c r="AGG21" s="102"/>
      <c r="AGH21" s="102"/>
      <c r="AGI21" s="102"/>
      <c r="AGJ21" s="102"/>
      <c r="AGK21" s="102"/>
      <c r="AGL21" s="102"/>
      <c r="AGM21" s="102"/>
      <c r="AGN21" s="102"/>
      <c r="AGO21" s="102"/>
      <c r="AGP21" s="102"/>
      <c r="AGQ21" s="102"/>
      <c r="AGR21" s="102"/>
      <c r="AGS21" s="102"/>
      <c r="AGT21" s="102"/>
      <c r="AGU21" s="102"/>
      <c r="AGV21" s="102"/>
      <c r="AGW21" s="102"/>
      <c r="AGX21" s="102"/>
      <c r="AGY21" s="102"/>
      <c r="AGZ21" s="102"/>
      <c r="AHA21" s="102"/>
      <c r="AHB21" s="102"/>
      <c r="AHC21" s="102"/>
      <c r="AHD21" s="102"/>
      <c r="AHE21" s="102"/>
      <c r="AHF21" s="102"/>
      <c r="AHG21" s="102"/>
      <c r="AHH21" s="102"/>
      <c r="AHI21" s="102"/>
      <c r="AHJ21" s="102"/>
      <c r="AHK21" s="102"/>
      <c r="AHL21" s="102"/>
      <c r="AHM21" s="102"/>
      <c r="AHN21" s="102"/>
      <c r="AHO21" s="102"/>
      <c r="AHP21" s="102"/>
      <c r="AHQ21" s="102"/>
      <c r="AHR21" s="102"/>
      <c r="AHS21" s="102"/>
      <c r="AHT21" s="102"/>
      <c r="AHU21" s="102"/>
      <c r="AHV21" s="102"/>
      <c r="AHW21" s="102"/>
      <c r="AHX21" s="102"/>
      <c r="AHY21" s="102"/>
      <c r="AHZ21" s="102"/>
      <c r="AIA21" s="102"/>
      <c r="AIB21" s="102"/>
      <c r="AIC21" s="102"/>
      <c r="AID21" s="102"/>
      <c r="AIE21" s="102"/>
      <c r="AIF21" s="102"/>
      <c r="AIG21" s="102"/>
      <c r="AIH21" s="102"/>
      <c r="AII21" s="102"/>
      <c r="AIJ21" s="102"/>
      <c r="AIK21" s="102"/>
      <c r="AIL21" s="102"/>
      <c r="AIM21" s="102"/>
      <c r="AIN21" s="102"/>
      <c r="AIO21" s="102"/>
      <c r="AIP21" s="102"/>
      <c r="AIQ21" s="102"/>
      <c r="AIR21" s="102"/>
      <c r="AIS21" s="102"/>
      <c r="AIT21" s="102"/>
      <c r="AIU21" s="102"/>
      <c r="AIV21" s="102"/>
      <c r="AIW21" s="102"/>
      <c r="AIX21" s="102"/>
      <c r="AIY21" s="102"/>
      <c r="AIZ21" s="102"/>
      <c r="AJA21" s="102"/>
      <c r="AJB21" s="102"/>
      <c r="AJC21" s="102"/>
      <c r="AJD21" s="102"/>
      <c r="AJE21" s="102"/>
      <c r="AJF21" s="102"/>
      <c r="AJG21" s="102"/>
      <c r="AJH21" s="102"/>
      <c r="AJI21" s="102"/>
      <c r="AJJ21" s="102"/>
      <c r="AJK21" s="102"/>
      <c r="AJL21" s="102"/>
      <c r="AJM21" s="102"/>
      <c r="AJN21" s="102"/>
      <c r="AJO21" s="102"/>
      <c r="AJP21" s="102"/>
      <c r="AJQ21" s="102"/>
      <c r="AJR21" s="102"/>
      <c r="AJS21" s="102"/>
      <c r="AJT21" s="102"/>
      <c r="AJU21" s="102"/>
      <c r="AJV21" s="102"/>
      <c r="AJW21" s="102"/>
      <c r="AJX21" s="102"/>
      <c r="AJY21" s="102"/>
      <c r="AJZ21" s="102"/>
      <c r="AKA21" s="102"/>
      <c r="AKB21" s="102"/>
      <c r="AKC21" s="102"/>
      <c r="AKD21" s="102"/>
      <c r="AKE21" s="102"/>
      <c r="AKF21" s="102"/>
      <c r="AKG21" s="102"/>
      <c r="AKH21" s="102"/>
      <c r="AKI21" s="102"/>
      <c r="AKJ21" s="102"/>
      <c r="AKK21" s="102"/>
      <c r="AKL21" s="102"/>
      <c r="AKM21" s="102"/>
      <c r="AKN21" s="102"/>
      <c r="AKO21" s="102"/>
      <c r="AKP21" s="102"/>
      <c r="AKQ21" s="102"/>
      <c r="AKR21" s="102"/>
      <c r="AKS21" s="102"/>
      <c r="AKT21" s="102"/>
      <c r="AKU21" s="102"/>
      <c r="AKV21" s="102"/>
      <c r="AKW21" s="102"/>
      <c r="AKX21" s="102"/>
      <c r="AKY21" s="102"/>
      <c r="AKZ21" s="102"/>
      <c r="ALA21" s="102"/>
      <c r="ALB21" s="102"/>
      <c r="ALC21" s="102"/>
      <c r="ALD21" s="102"/>
      <c r="ALE21" s="102"/>
      <c r="ALF21" s="102"/>
      <c r="ALG21" s="102"/>
      <c r="ALH21" s="102"/>
      <c r="ALI21" s="102"/>
      <c r="ALJ21" s="102"/>
      <c r="ALK21" s="102"/>
      <c r="ALL21" s="102"/>
      <c r="ALM21" s="102"/>
      <c r="ALN21" s="102"/>
      <c r="ALO21" s="102"/>
      <c r="ALP21" s="102"/>
      <c r="ALQ21" s="102"/>
      <c r="ALR21" s="102"/>
      <c r="ALS21" s="102"/>
      <c r="ALT21" s="102"/>
      <c r="ALU21" s="102"/>
      <c r="ALV21" s="102"/>
      <c r="ALW21" s="102"/>
      <c r="ALX21" s="102"/>
      <c r="ALY21" s="102"/>
      <c r="ALZ21" s="102"/>
      <c r="AMA21" s="102"/>
      <c r="AMB21" s="102"/>
      <c r="AMC21" s="102"/>
      <c r="AMD21" s="102"/>
      <c r="AME21" s="102"/>
      <c r="AMF21" s="102"/>
      <c r="AMG21" s="102"/>
      <c r="AMH21" s="102"/>
      <c r="AMI21" s="102"/>
      <c r="AMJ21" s="102"/>
    </row>
    <row r="22" spans="1:1024" s="103" customFormat="1" ht="30" customHeight="1" x14ac:dyDescent="0.2">
      <c r="A22" s="461">
        <v>19</v>
      </c>
      <c r="B22" s="592" t="s">
        <v>363</v>
      </c>
      <c r="C22" s="463">
        <f>8800+4151+1260+5601</f>
        <v>19812</v>
      </c>
      <c r="D22" s="478">
        <v>0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  <c r="JG22" s="102"/>
      <c r="JH22" s="102"/>
      <c r="JI22" s="102"/>
      <c r="JJ22" s="102"/>
      <c r="JK22" s="102"/>
      <c r="JL22" s="102"/>
      <c r="JM22" s="102"/>
      <c r="JN22" s="102"/>
      <c r="JO22" s="102"/>
      <c r="JP22" s="102"/>
      <c r="JQ22" s="102"/>
      <c r="JR22" s="102"/>
      <c r="JS22" s="102"/>
      <c r="JT22" s="102"/>
      <c r="JU22" s="102"/>
      <c r="JV22" s="102"/>
      <c r="JW22" s="102"/>
      <c r="JX22" s="102"/>
      <c r="JY22" s="102"/>
      <c r="JZ22" s="102"/>
      <c r="KA22" s="102"/>
      <c r="KB22" s="102"/>
      <c r="KC22" s="102"/>
      <c r="KD22" s="102"/>
      <c r="KE22" s="102"/>
      <c r="KF22" s="102"/>
      <c r="KG22" s="102"/>
      <c r="KH22" s="102"/>
      <c r="KI22" s="102"/>
      <c r="KJ22" s="102"/>
      <c r="KK22" s="102"/>
      <c r="KL22" s="102"/>
      <c r="KM22" s="102"/>
      <c r="KN22" s="102"/>
      <c r="KO22" s="102"/>
      <c r="KP22" s="102"/>
      <c r="KQ22" s="102"/>
      <c r="KR22" s="102"/>
      <c r="KS22" s="102"/>
      <c r="KT22" s="102"/>
      <c r="KU22" s="102"/>
      <c r="KV22" s="102"/>
      <c r="KW22" s="102"/>
      <c r="KX22" s="102"/>
      <c r="KY22" s="102"/>
      <c r="KZ22" s="102"/>
      <c r="LA22" s="102"/>
      <c r="LB22" s="102"/>
      <c r="LC22" s="102"/>
      <c r="LD22" s="102"/>
      <c r="LE22" s="102"/>
      <c r="LF22" s="102"/>
      <c r="LG22" s="102"/>
      <c r="LH22" s="102"/>
      <c r="LI22" s="102"/>
      <c r="LJ22" s="102"/>
      <c r="LK22" s="102"/>
      <c r="LL22" s="102"/>
      <c r="LM22" s="102"/>
      <c r="LN22" s="102"/>
      <c r="LO22" s="102"/>
      <c r="LP22" s="102"/>
      <c r="LQ22" s="102"/>
      <c r="LR22" s="102"/>
      <c r="LS22" s="102"/>
      <c r="LT22" s="102"/>
      <c r="LU22" s="102"/>
      <c r="LV22" s="102"/>
      <c r="LW22" s="102"/>
      <c r="LX22" s="102"/>
      <c r="LY22" s="102"/>
      <c r="LZ22" s="102"/>
      <c r="MA22" s="102"/>
      <c r="MB22" s="102"/>
      <c r="MC22" s="102"/>
      <c r="MD22" s="102"/>
      <c r="ME22" s="102"/>
      <c r="MF22" s="102"/>
      <c r="MG22" s="102"/>
      <c r="MH22" s="102"/>
      <c r="MI22" s="102"/>
      <c r="MJ22" s="102"/>
      <c r="MK22" s="102"/>
      <c r="ML22" s="102"/>
      <c r="MM22" s="102"/>
      <c r="MN22" s="102"/>
      <c r="MO22" s="102"/>
      <c r="MP22" s="102"/>
      <c r="MQ22" s="102"/>
      <c r="MR22" s="102"/>
      <c r="MS22" s="102"/>
      <c r="MT22" s="102"/>
      <c r="MU22" s="102"/>
      <c r="MV22" s="102"/>
      <c r="MW22" s="102"/>
      <c r="MX22" s="102"/>
      <c r="MY22" s="102"/>
      <c r="MZ22" s="102"/>
      <c r="NA22" s="102"/>
      <c r="NB22" s="102"/>
      <c r="NC22" s="102"/>
      <c r="ND22" s="102"/>
      <c r="NE22" s="102"/>
      <c r="NF22" s="102"/>
      <c r="NG22" s="102"/>
      <c r="NH22" s="102"/>
      <c r="NI22" s="102"/>
      <c r="NJ22" s="102"/>
      <c r="NK22" s="102"/>
      <c r="NL22" s="102"/>
      <c r="NM22" s="102"/>
      <c r="NN22" s="102"/>
      <c r="NO22" s="102"/>
      <c r="NP22" s="102"/>
      <c r="NQ22" s="102"/>
      <c r="NR22" s="102"/>
      <c r="NS22" s="102"/>
      <c r="NT22" s="102"/>
      <c r="NU22" s="102"/>
      <c r="NV22" s="102"/>
      <c r="NW22" s="102"/>
      <c r="NX22" s="102"/>
      <c r="NY22" s="102"/>
      <c r="NZ22" s="102"/>
      <c r="OA22" s="102"/>
      <c r="OB22" s="102"/>
      <c r="OC22" s="102"/>
      <c r="OD22" s="102"/>
      <c r="OE22" s="102"/>
      <c r="OF22" s="102"/>
      <c r="OG22" s="102"/>
      <c r="OH22" s="102"/>
      <c r="OI22" s="102"/>
      <c r="OJ22" s="102"/>
      <c r="OK22" s="102"/>
      <c r="OL22" s="102"/>
      <c r="OM22" s="102"/>
      <c r="ON22" s="102"/>
      <c r="OO22" s="102"/>
      <c r="OP22" s="102"/>
      <c r="OQ22" s="102"/>
      <c r="OR22" s="102"/>
      <c r="OS22" s="102"/>
      <c r="OT22" s="102"/>
      <c r="OU22" s="102"/>
      <c r="OV22" s="102"/>
      <c r="OW22" s="102"/>
      <c r="OX22" s="102"/>
      <c r="OY22" s="102"/>
      <c r="OZ22" s="102"/>
      <c r="PA22" s="102"/>
      <c r="PB22" s="102"/>
      <c r="PC22" s="102"/>
      <c r="PD22" s="102"/>
      <c r="PE22" s="102"/>
      <c r="PF22" s="102"/>
      <c r="PG22" s="102"/>
      <c r="PH22" s="102"/>
      <c r="PI22" s="102"/>
      <c r="PJ22" s="102"/>
      <c r="PK22" s="102"/>
      <c r="PL22" s="102"/>
      <c r="PM22" s="102"/>
      <c r="PN22" s="102"/>
      <c r="PO22" s="102"/>
      <c r="PP22" s="102"/>
      <c r="PQ22" s="102"/>
      <c r="PR22" s="102"/>
      <c r="PS22" s="102"/>
      <c r="PT22" s="102"/>
      <c r="PU22" s="102"/>
      <c r="PV22" s="102"/>
      <c r="PW22" s="102"/>
      <c r="PX22" s="102"/>
      <c r="PY22" s="102"/>
      <c r="PZ22" s="102"/>
      <c r="QA22" s="102"/>
      <c r="QB22" s="102"/>
      <c r="QC22" s="102"/>
      <c r="QD22" s="102"/>
      <c r="QE22" s="102"/>
      <c r="QF22" s="102"/>
      <c r="QG22" s="102"/>
      <c r="QH22" s="102"/>
      <c r="QI22" s="102"/>
      <c r="QJ22" s="102"/>
      <c r="QK22" s="102"/>
      <c r="QL22" s="102"/>
      <c r="QM22" s="102"/>
      <c r="QN22" s="102"/>
      <c r="QO22" s="102"/>
      <c r="QP22" s="102"/>
      <c r="QQ22" s="102"/>
      <c r="QR22" s="102"/>
      <c r="QS22" s="102"/>
      <c r="QT22" s="102"/>
      <c r="QU22" s="102"/>
      <c r="QV22" s="102"/>
      <c r="QW22" s="102"/>
      <c r="QX22" s="102"/>
      <c r="QY22" s="102"/>
      <c r="QZ22" s="102"/>
      <c r="RA22" s="102"/>
      <c r="RB22" s="102"/>
      <c r="RC22" s="102"/>
      <c r="RD22" s="102"/>
      <c r="RE22" s="102"/>
      <c r="RF22" s="102"/>
      <c r="RG22" s="102"/>
      <c r="RH22" s="102"/>
      <c r="RI22" s="102"/>
      <c r="RJ22" s="102"/>
      <c r="RK22" s="102"/>
      <c r="RL22" s="102"/>
      <c r="RM22" s="102"/>
      <c r="RN22" s="102"/>
      <c r="RO22" s="102"/>
      <c r="RP22" s="102"/>
      <c r="RQ22" s="102"/>
      <c r="RR22" s="102"/>
      <c r="RS22" s="102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2"/>
      <c r="SE22" s="102"/>
      <c r="SF22" s="102"/>
      <c r="SG22" s="102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2"/>
      <c r="SS22" s="102"/>
      <c r="ST22" s="102"/>
      <c r="SU22" s="102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2"/>
      <c r="TG22" s="102"/>
      <c r="TH22" s="102"/>
      <c r="TI22" s="102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2"/>
      <c r="TU22" s="102"/>
      <c r="TV22" s="102"/>
      <c r="TW22" s="102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2"/>
      <c r="UI22" s="102"/>
      <c r="UJ22" s="102"/>
      <c r="UK22" s="102"/>
      <c r="UL22" s="102"/>
      <c r="UM22" s="102"/>
      <c r="UN22" s="102"/>
      <c r="UO22" s="102"/>
      <c r="UP22" s="102"/>
      <c r="UQ22" s="102"/>
      <c r="UR22" s="102"/>
      <c r="US22" s="102"/>
      <c r="UT22" s="102"/>
      <c r="UU22" s="102"/>
      <c r="UV22" s="102"/>
      <c r="UW22" s="102"/>
      <c r="UX22" s="102"/>
      <c r="UY22" s="102"/>
      <c r="UZ22" s="102"/>
      <c r="VA22" s="102"/>
      <c r="VB22" s="102"/>
      <c r="VC22" s="102"/>
      <c r="VD22" s="102"/>
      <c r="VE22" s="102"/>
      <c r="VF22" s="102"/>
      <c r="VG22" s="102"/>
      <c r="VH22" s="102"/>
      <c r="VI22" s="102"/>
      <c r="VJ22" s="102"/>
      <c r="VK22" s="102"/>
      <c r="VL22" s="102"/>
      <c r="VM22" s="102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2"/>
      <c r="VY22" s="102"/>
      <c r="VZ22" s="102"/>
      <c r="WA22" s="102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  <c r="WL22" s="102"/>
      <c r="WM22" s="102"/>
      <c r="WN22" s="102"/>
      <c r="WO22" s="102"/>
      <c r="WP22" s="102"/>
      <c r="WQ22" s="102"/>
      <c r="WR22" s="102"/>
      <c r="WS22" s="102"/>
      <c r="WT22" s="102"/>
      <c r="WU22" s="102"/>
      <c r="WV22" s="102"/>
      <c r="WW22" s="102"/>
      <c r="WX22" s="102"/>
      <c r="WY22" s="102"/>
      <c r="WZ22" s="102"/>
      <c r="XA22" s="102"/>
      <c r="XB22" s="102"/>
      <c r="XC22" s="102"/>
      <c r="XD22" s="102"/>
      <c r="XE22" s="102"/>
      <c r="XF22" s="102"/>
      <c r="XG22" s="102"/>
      <c r="XH22" s="102"/>
      <c r="XI22" s="102"/>
      <c r="XJ22" s="102"/>
      <c r="XK22" s="102"/>
      <c r="XL22" s="102"/>
      <c r="XM22" s="102"/>
      <c r="XN22" s="102"/>
      <c r="XO22" s="102"/>
      <c r="XP22" s="102"/>
      <c r="XQ22" s="102"/>
      <c r="XR22" s="102"/>
      <c r="XS22" s="102"/>
      <c r="XT22" s="102"/>
      <c r="XU22" s="102"/>
      <c r="XV22" s="102"/>
      <c r="XW22" s="102"/>
      <c r="XX22" s="102"/>
      <c r="XY22" s="102"/>
      <c r="XZ22" s="102"/>
      <c r="YA22" s="102"/>
      <c r="YB22" s="102"/>
      <c r="YC22" s="102"/>
      <c r="YD22" s="102"/>
      <c r="YE22" s="102"/>
      <c r="YF22" s="102"/>
      <c r="YG22" s="102"/>
      <c r="YH22" s="102"/>
      <c r="YI22" s="102"/>
      <c r="YJ22" s="102"/>
      <c r="YK22" s="102"/>
      <c r="YL22" s="102"/>
      <c r="YM22" s="102"/>
      <c r="YN22" s="102"/>
      <c r="YO22" s="102"/>
      <c r="YP22" s="102"/>
      <c r="YQ22" s="102"/>
      <c r="YR22" s="102"/>
      <c r="YS22" s="102"/>
      <c r="YT22" s="102"/>
      <c r="YU22" s="102"/>
      <c r="YV22" s="102"/>
      <c r="YW22" s="102"/>
      <c r="YX22" s="102"/>
      <c r="YY22" s="102"/>
      <c r="YZ22" s="102"/>
      <c r="ZA22" s="102"/>
      <c r="ZB22" s="102"/>
      <c r="ZC22" s="102"/>
      <c r="ZD22" s="102"/>
      <c r="ZE22" s="102"/>
      <c r="ZF22" s="102"/>
      <c r="ZG22" s="102"/>
      <c r="ZH22" s="102"/>
      <c r="ZI22" s="102"/>
      <c r="ZJ22" s="102"/>
      <c r="ZK22" s="102"/>
      <c r="ZL22" s="102"/>
      <c r="ZM22" s="102"/>
      <c r="ZN22" s="102"/>
      <c r="ZO22" s="102"/>
      <c r="ZP22" s="102"/>
      <c r="ZQ22" s="102"/>
      <c r="ZR22" s="102"/>
      <c r="ZS22" s="102"/>
      <c r="ZT22" s="102"/>
      <c r="ZU22" s="102"/>
      <c r="ZV22" s="102"/>
      <c r="ZW22" s="102"/>
      <c r="ZX22" s="102"/>
      <c r="ZY22" s="102"/>
      <c r="ZZ22" s="102"/>
      <c r="AAA22" s="102"/>
      <c r="AAB22" s="102"/>
      <c r="AAC22" s="102"/>
      <c r="AAD22" s="102"/>
      <c r="AAE22" s="102"/>
      <c r="AAF22" s="102"/>
      <c r="AAG22" s="102"/>
      <c r="AAH22" s="102"/>
      <c r="AAI22" s="102"/>
      <c r="AAJ22" s="102"/>
      <c r="AAK22" s="102"/>
      <c r="AAL22" s="102"/>
      <c r="AAM22" s="102"/>
      <c r="AAN22" s="102"/>
      <c r="AAO22" s="102"/>
      <c r="AAP22" s="102"/>
      <c r="AAQ22" s="102"/>
      <c r="AAR22" s="102"/>
      <c r="AAS22" s="102"/>
      <c r="AAT22" s="102"/>
      <c r="AAU22" s="102"/>
      <c r="AAV22" s="102"/>
      <c r="AAW22" s="102"/>
      <c r="AAX22" s="102"/>
      <c r="AAY22" s="102"/>
      <c r="AAZ22" s="102"/>
      <c r="ABA22" s="102"/>
      <c r="ABB22" s="102"/>
      <c r="ABC22" s="102"/>
      <c r="ABD22" s="102"/>
      <c r="ABE22" s="102"/>
      <c r="ABF22" s="102"/>
      <c r="ABG22" s="102"/>
      <c r="ABH22" s="102"/>
      <c r="ABI22" s="102"/>
      <c r="ABJ22" s="102"/>
      <c r="ABK22" s="102"/>
      <c r="ABL22" s="102"/>
      <c r="ABM22" s="102"/>
      <c r="ABN22" s="102"/>
      <c r="ABO22" s="102"/>
      <c r="ABP22" s="102"/>
      <c r="ABQ22" s="102"/>
      <c r="ABR22" s="102"/>
      <c r="ABS22" s="102"/>
      <c r="ABT22" s="102"/>
      <c r="ABU22" s="102"/>
      <c r="ABV22" s="102"/>
      <c r="ABW22" s="102"/>
      <c r="ABX22" s="102"/>
      <c r="ABY22" s="102"/>
      <c r="ABZ22" s="102"/>
      <c r="ACA22" s="102"/>
      <c r="ACB22" s="102"/>
      <c r="ACC22" s="102"/>
      <c r="ACD22" s="102"/>
      <c r="ACE22" s="102"/>
      <c r="ACF22" s="102"/>
      <c r="ACG22" s="102"/>
      <c r="ACH22" s="102"/>
      <c r="ACI22" s="102"/>
      <c r="ACJ22" s="102"/>
      <c r="ACK22" s="102"/>
      <c r="ACL22" s="102"/>
      <c r="ACM22" s="102"/>
      <c r="ACN22" s="102"/>
      <c r="ACO22" s="102"/>
      <c r="ACP22" s="102"/>
      <c r="ACQ22" s="102"/>
      <c r="ACR22" s="102"/>
      <c r="ACS22" s="102"/>
      <c r="ACT22" s="102"/>
      <c r="ACU22" s="102"/>
      <c r="ACV22" s="102"/>
      <c r="ACW22" s="102"/>
      <c r="ACX22" s="102"/>
      <c r="ACY22" s="102"/>
      <c r="ACZ22" s="102"/>
      <c r="ADA22" s="102"/>
      <c r="ADB22" s="102"/>
      <c r="ADC22" s="102"/>
      <c r="ADD22" s="102"/>
      <c r="ADE22" s="102"/>
      <c r="ADF22" s="102"/>
      <c r="ADG22" s="102"/>
      <c r="ADH22" s="102"/>
      <c r="ADI22" s="102"/>
      <c r="ADJ22" s="102"/>
      <c r="ADK22" s="102"/>
      <c r="ADL22" s="102"/>
      <c r="ADM22" s="102"/>
      <c r="ADN22" s="102"/>
      <c r="ADO22" s="102"/>
      <c r="ADP22" s="102"/>
      <c r="ADQ22" s="102"/>
      <c r="ADR22" s="102"/>
      <c r="ADS22" s="102"/>
      <c r="ADT22" s="102"/>
      <c r="ADU22" s="102"/>
      <c r="ADV22" s="102"/>
      <c r="ADW22" s="102"/>
      <c r="ADX22" s="102"/>
      <c r="ADY22" s="102"/>
      <c r="ADZ22" s="102"/>
      <c r="AEA22" s="102"/>
      <c r="AEB22" s="102"/>
      <c r="AEC22" s="102"/>
      <c r="AED22" s="102"/>
      <c r="AEE22" s="102"/>
      <c r="AEF22" s="102"/>
      <c r="AEG22" s="102"/>
      <c r="AEH22" s="102"/>
      <c r="AEI22" s="102"/>
      <c r="AEJ22" s="102"/>
      <c r="AEK22" s="102"/>
      <c r="AEL22" s="102"/>
      <c r="AEM22" s="102"/>
      <c r="AEN22" s="102"/>
      <c r="AEO22" s="102"/>
      <c r="AEP22" s="102"/>
      <c r="AEQ22" s="102"/>
      <c r="AER22" s="102"/>
      <c r="AES22" s="102"/>
      <c r="AET22" s="102"/>
      <c r="AEU22" s="102"/>
      <c r="AEV22" s="102"/>
      <c r="AEW22" s="102"/>
      <c r="AEX22" s="102"/>
      <c r="AEY22" s="102"/>
      <c r="AEZ22" s="102"/>
      <c r="AFA22" s="102"/>
      <c r="AFB22" s="102"/>
      <c r="AFC22" s="102"/>
      <c r="AFD22" s="102"/>
      <c r="AFE22" s="102"/>
      <c r="AFF22" s="102"/>
      <c r="AFG22" s="102"/>
      <c r="AFH22" s="102"/>
      <c r="AFI22" s="102"/>
      <c r="AFJ22" s="102"/>
      <c r="AFK22" s="102"/>
      <c r="AFL22" s="102"/>
      <c r="AFM22" s="102"/>
      <c r="AFN22" s="102"/>
      <c r="AFO22" s="102"/>
      <c r="AFP22" s="102"/>
      <c r="AFQ22" s="102"/>
      <c r="AFR22" s="102"/>
      <c r="AFS22" s="102"/>
      <c r="AFT22" s="102"/>
      <c r="AFU22" s="102"/>
      <c r="AFV22" s="102"/>
      <c r="AFW22" s="102"/>
      <c r="AFX22" s="102"/>
      <c r="AFY22" s="102"/>
      <c r="AFZ22" s="102"/>
      <c r="AGA22" s="102"/>
      <c r="AGB22" s="102"/>
      <c r="AGC22" s="102"/>
      <c r="AGD22" s="102"/>
      <c r="AGE22" s="102"/>
      <c r="AGF22" s="102"/>
      <c r="AGG22" s="102"/>
      <c r="AGH22" s="102"/>
      <c r="AGI22" s="102"/>
      <c r="AGJ22" s="102"/>
      <c r="AGK22" s="102"/>
      <c r="AGL22" s="102"/>
      <c r="AGM22" s="102"/>
      <c r="AGN22" s="102"/>
      <c r="AGO22" s="102"/>
      <c r="AGP22" s="102"/>
      <c r="AGQ22" s="102"/>
      <c r="AGR22" s="102"/>
      <c r="AGS22" s="102"/>
      <c r="AGT22" s="102"/>
      <c r="AGU22" s="102"/>
      <c r="AGV22" s="102"/>
      <c r="AGW22" s="102"/>
      <c r="AGX22" s="102"/>
      <c r="AGY22" s="102"/>
      <c r="AGZ22" s="102"/>
      <c r="AHA22" s="102"/>
      <c r="AHB22" s="102"/>
      <c r="AHC22" s="102"/>
      <c r="AHD22" s="102"/>
      <c r="AHE22" s="102"/>
      <c r="AHF22" s="102"/>
      <c r="AHG22" s="102"/>
      <c r="AHH22" s="102"/>
      <c r="AHI22" s="102"/>
      <c r="AHJ22" s="102"/>
      <c r="AHK22" s="102"/>
      <c r="AHL22" s="102"/>
      <c r="AHM22" s="102"/>
      <c r="AHN22" s="102"/>
      <c r="AHO22" s="102"/>
      <c r="AHP22" s="102"/>
      <c r="AHQ22" s="102"/>
      <c r="AHR22" s="102"/>
      <c r="AHS22" s="102"/>
      <c r="AHT22" s="102"/>
      <c r="AHU22" s="102"/>
      <c r="AHV22" s="102"/>
      <c r="AHW22" s="102"/>
      <c r="AHX22" s="102"/>
      <c r="AHY22" s="102"/>
      <c r="AHZ22" s="102"/>
      <c r="AIA22" s="102"/>
      <c r="AIB22" s="102"/>
      <c r="AIC22" s="102"/>
      <c r="AID22" s="102"/>
      <c r="AIE22" s="102"/>
      <c r="AIF22" s="102"/>
      <c r="AIG22" s="102"/>
      <c r="AIH22" s="102"/>
      <c r="AII22" s="102"/>
      <c r="AIJ22" s="102"/>
      <c r="AIK22" s="102"/>
      <c r="AIL22" s="102"/>
      <c r="AIM22" s="102"/>
      <c r="AIN22" s="102"/>
      <c r="AIO22" s="102"/>
      <c r="AIP22" s="102"/>
      <c r="AIQ22" s="102"/>
      <c r="AIR22" s="102"/>
      <c r="AIS22" s="102"/>
      <c r="AIT22" s="102"/>
      <c r="AIU22" s="102"/>
      <c r="AIV22" s="102"/>
      <c r="AIW22" s="102"/>
      <c r="AIX22" s="102"/>
      <c r="AIY22" s="102"/>
      <c r="AIZ22" s="102"/>
      <c r="AJA22" s="102"/>
      <c r="AJB22" s="102"/>
      <c r="AJC22" s="102"/>
      <c r="AJD22" s="102"/>
      <c r="AJE22" s="102"/>
      <c r="AJF22" s="102"/>
      <c r="AJG22" s="102"/>
      <c r="AJH22" s="102"/>
      <c r="AJI22" s="102"/>
      <c r="AJJ22" s="102"/>
      <c r="AJK22" s="102"/>
      <c r="AJL22" s="102"/>
      <c r="AJM22" s="102"/>
      <c r="AJN22" s="102"/>
      <c r="AJO22" s="102"/>
      <c r="AJP22" s="102"/>
      <c r="AJQ22" s="102"/>
      <c r="AJR22" s="102"/>
      <c r="AJS22" s="102"/>
      <c r="AJT22" s="102"/>
      <c r="AJU22" s="102"/>
      <c r="AJV22" s="102"/>
      <c r="AJW22" s="102"/>
      <c r="AJX22" s="102"/>
      <c r="AJY22" s="102"/>
      <c r="AJZ22" s="102"/>
      <c r="AKA22" s="102"/>
      <c r="AKB22" s="102"/>
      <c r="AKC22" s="102"/>
      <c r="AKD22" s="102"/>
      <c r="AKE22" s="102"/>
      <c r="AKF22" s="102"/>
      <c r="AKG22" s="102"/>
      <c r="AKH22" s="102"/>
      <c r="AKI22" s="102"/>
      <c r="AKJ22" s="102"/>
      <c r="AKK22" s="102"/>
      <c r="AKL22" s="102"/>
      <c r="AKM22" s="102"/>
      <c r="AKN22" s="102"/>
      <c r="AKO22" s="102"/>
      <c r="AKP22" s="102"/>
      <c r="AKQ22" s="102"/>
      <c r="AKR22" s="102"/>
      <c r="AKS22" s="102"/>
      <c r="AKT22" s="102"/>
      <c r="AKU22" s="102"/>
      <c r="AKV22" s="102"/>
      <c r="AKW22" s="102"/>
      <c r="AKX22" s="102"/>
      <c r="AKY22" s="102"/>
      <c r="AKZ22" s="102"/>
      <c r="ALA22" s="102"/>
      <c r="ALB22" s="102"/>
      <c r="ALC22" s="102"/>
      <c r="ALD22" s="102"/>
      <c r="ALE22" s="102"/>
      <c r="ALF22" s="102"/>
      <c r="ALG22" s="102"/>
      <c r="ALH22" s="102"/>
      <c r="ALI22" s="102"/>
      <c r="ALJ22" s="102"/>
      <c r="ALK22" s="102"/>
      <c r="ALL22" s="102"/>
      <c r="ALM22" s="102"/>
      <c r="ALN22" s="102"/>
      <c r="ALO22" s="102"/>
      <c r="ALP22" s="102"/>
      <c r="ALQ22" s="102"/>
      <c r="ALR22" s="102"/>
      <c r="ALS22" s="102"/>
      <c r="ALT22" s="102"/>
      <c r="ALU22" s="102"/>
      <c r="ALV22" s="102"/>
      <c r="ALW22" s="102"/>
      <c r="ALX22" s="102"/>
      <c r="ALY22" s="102"/>
      <c r="ALZ22" s="102"/>
      <c r="AMA22" s="102"/>
      <c r="AMB22" s="102"/>
      <c r="AMC22" s="102"/>
      <c r="AMD22" s="102"/>
      <c r="AME22" s="102"/>
      <c r="AMF22" s="102"/>
      <c r="AMG22" s="102"/>
      <c r="AMH22" s="102"/>
      <c r="AMI22" s="102"/>
      <c r="AMJ22" s="102"/>
    </row>
    <row r="23" spans="1:1024" s="103" customFormat="1" ht="30" customHeight="1" x14ac:dyDescent="0.2">
      <c r="A23" s="467">
        <v>20</v>
      </c>
      <c r="B23" s="594" t="s">
        <v>628</v>
      </c>
      <c r="C23" s="493">
        <v>1821315.31</v>
      </c>
      <c r="D23" s="406">
        <v>65856.55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  <c r="JG23" s="102"/>
      <c r="JH23" s="102"/>
      <c r="JI23" s="102"/>
      <c r="JJ23" s="102"/>
      <c r="JK23" s="102"/>
      <c r="JL23" s="102"/>
      <c r="JM23" s="102"/>
      <c r="JN23" s="102"/>
      <c r="JO23" s="102"/>
      <c r="JP23" s="102"/>
      <c r="JQ23" s="102"/>
      <c r="JR23" s="102"/>
      <c r="JS23" s="102"/>
      <c r="JT23" s="102"/>
      <c r="JU23" s="102"/>
      <c r="JV23" s="102"/>
      <c r="JW23" s="102"/>
      <c r="JX23" s="102"/>
      <c r="JY23" s="102"/>
      <c r="JZ23" s="102"/>
      <c r="KA23" s="102"/>
      <c r="KB23" s="102"/>
      <c r="KC23" s="102"/>
      <c r="KD23" s="102"/>
      <c r="KE23" s="102"/>
      <c r="KF23" s="102"/>
      <c r="KG23" s="102"/>
      <c r="KH23" s="102"/>
      <c r="KI23" s="102"/>
      <c r="KJ23" s="102"/>
      <c r="KK23" s="102"/>
      <c r="KL23" s="102"/>
      <c r="KM23" s="102"/>
      <c r="KN23" s="102"/>
      <c r="KO23" s="102"/>
      <c r="KP23" s="102"/>
      <c r="KQ23" s="102"/>
      <c r="KR23" s="102"/>
      <c r="KS23" s="102"/>
      <c r="KT23" s="102"/>
      <c r="KU23" s="102"/>
      <c r="KV23" s="102"/>
      <c r="KW23" s="102"/>
      <c r="KX23" s="102"/>
      <c r="KY23" s="102"/>
      <c r="KZ23" s="102"/>
      <c r="LA23" s="102"/>
      <c r="LB23" s="102"/>
      <c r="LC23" s="102"/>
      <c r="LD23" s="102"/>
      <c r="LE23" s="102"/>
      <c r="LF23" s="102"/>
      <c r="LG23" s="102"/>
      <c r="LH23" s="102"/>
      <c r="LI23" s="102"/>
      <c r="LJ23" s="102"/>
      <c r="LK23" s="102"/>
      <c r="LL23" s="102"/>
      <c r="LM23" s="102"/>
      <c r="LN23" s="102"/>
      <c r="LO23" s="102"/>
      <c r="LP23" s="102"/>
      <c r="LQ23" s="102"/>
      <c r="LR23" s="102"/>
      <c r="LS23" s="102"/>
      <c r="LT23" s="102"/>
      <c r="LU23" s="102"/>
      <c r="LV23" s="102"/>
      <c r="LW23" s="102"/>
      <c r="LX23" s="102"/>
      <c r="LY23" s="102"/>
      <c r="LZ23" s="102"/>
      <c r="MA23" s="102"/>
      <c r="MB23" s="102"/>
      <c r="MC23" s="102"/>
      <c r="MD23" s="102"/>
      <c r="ME23" s="102"/>
      <c r="MF23" s="102"/>
      <c r="MG23" s="102"/>
      <c r="MH23" s="102"/>
      <c r="MI23" s="102"/>
      <c r="MJ23" s="102"/>
      <c r="MK23" s="102"/>
      <c r="ML23" s="102"/>
      <c r="MM23" s="102"/>
      <c r="MN23" s="102"/>
      <c r="MO23" s="102"/>
      <c r="MP23" s="102"/>
      <c r="MQ23" s="102"/>
      <c r="MR23" s="102"/>
      <c r="MS23" s="102"/>
      <c r="MT23" s="102"/>
      <c r="MU23" s="102"/>
      <c r="MV23" s="102"/>
      <c r="MW23" s="102"/>
      <c r="MX23" s="102"/>
      <c r="MY23" s="102"/>
      <c r="MZ23" s="102"/>
      <c r="NA23" s="102"/>
      <c r="NB23" s="102"/>
      <c r="NC23" s="102"/>
      <c r="ND23" s="102"/>
      <c r="NE23" s="102"/>
      <c r="NF23" s="102"/>
      <c r="NG23" s="102"/>
      <c r="NH23" s="102"/>
      <c r="NI23" s="102"/>
      <c r="NJ23" s="102"/>
      <c r="NK23" s="102"/>
      <c r="NL23" s="102"/>
      <c r="NM23" s="102"/>
      <c r="NN23" s="102"/>
      <c r="NO23" s="102"/>
      <c r="NP23" s="102"/>
      <c r="NQ23" s="102"/>
      <c r="NR23" s="102"/>
      <c r="NS23" s="102"/>
      <c r="NT23" s="102"/>
      <c r="NU23" s="102"/>
      <c r="NV23" s="102"/>
      <c r="NW23" s="102"/>
      <c r="NX23" s="102"/>
      <c r="NY23" s="102"/>
      <c r="NZ23" s="102"/>
      <c r="OA23" s="102"/>
      <c r="OB23" s="102"/>
      <c r="OC23" s="102"/>
      <c r="OD23" s="102"/>
      <c r="OE23" s="102"/>
      <c r="OF23" s="102"/>
      <c r="OG23" s="102"/>
      <c r="OH23" s="102"/>
      <c r="OI23" s="102"/>
      <c r="OJ23" s="102"/>
      <c r="OK23" s="102"/>
      <c r="OL23" s="102"/>
      <c r="OM23" s="102"/>
      <c r="ON23" s="102"/>
      <c r="OO23" s="102"/>
      <c r="OP23" s="102"/>
      <c r="OQ23" s="102"/>
      <c r="OR23" s="102"/>
      <c r="OS23" s="102"/>
      <c r="OT23" s="102"/>
      <c r="OU23" s="102"/>
      <c r="OV23" s="102"/>
      <c r="OW23" s="102"/>
      <c r="OX23" s="102"/>
      <c r="OY23" s="102"/>
      <c r="OZ23" s="102"/>
      <c r="PA23" s="102"/>
      <c r="PB23" s="102"/>
      <c r="PC23" s="102"/>
      <c r="PD23" s="102"/>
      <c r="PE23" s="102"/>
      <c r="PF23" s="102"/>
      <c r="PG23" s="102"/>
      <c r="PH23" s="102"/>
      <c r="PI23" s="102"/>
      <c r="PJ23" s="102"/>
      <c r="PK23" s="102"/>
      <c r="PL23" s="102"/>
      <c r="PM23" s="102"/>
      <c r="PN23" s="102"/>
      <c r="PO23" s="102"/>
      <c r="PP23" s="102"/>
      <c r="PQ23" s="102"/>
      <c r="PR23" s="102"/>
      <c r="PS23" s="102"/>
      <c r="PT23" s="102"/>
      <c r="PU23" s="102"/>
      <c r="PV23" s="102"/>
      <c r="PW23" s="102"/>
      <c r="PX23" s="102"/>
      <c r="PY23" s="102"/>
      <c r="PZ23" s="102"/>
      <c r="QA23" s="102"/>
      <c r="QB23" s="102"/>
      <c r="QC23" s="102"/>
      <c r="QD23" s="102"/>
      <c r="QE23" s="102"/>
      <c r="QF23" s="102"/>
      <c r="QG23" s="102"/>
      <c r="QH23" s="102"/>
      <c r="QI23" s="102"/>
      <c r="QJ23" s="102"/>
      <c r="QK23" s="102"/>
      <c r="QL23" s="102"/>
      <c r="QM23" s="102"/>
      <c r="QN23" s="102"/>
      <c r="QO23" s="102"/>
      <c r="QP23" s="102"/>
      <c r="QQ23" s="102"/>
      <c r="QR23" s="102"/>
      <c r="QS23" s="102"/>
      <c r="QT23" s="102"/>
      <c r="QU23" s="102"/>
      <c r="QV23" s="102"/>
      <c r="QW23" s="102"/>
      <c r="QX23" s="102"/>
      <c r="QY23" s="102"/>
      <c r="QZ23" s="102"/>
      <c r="RA23" s="102"/>
      <c r="RB23" s="102"/>
      <c r="RC23" s="102"/>
      <c r="RD23" s="102"/>
      <c r="RE23" s="102"/>
      <c r="RF23" s="102"/>
      <c r="RG23" s="102"/>
      <c r="RH23" s="102"/>
      <c r="RI23" s="102"/>
      <c r="RJ23" s="102"/>
      <c r="RK23" s="102"/>
      <c r="RL23" s="102"/>
      <c r="RM23" s="102"/>
      <c r="RN23" s="102"/>
      <c r="RO23" s="102"/>
      <c r="RP23" s="102"/>
      <c r="RQ23" s="102"/>
      <c r="RR23" s="102"/>
      <c r="RS23" s="102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2"/>
      <c r="SE23" s="102"/>
      <c r="SF23" s="102"/>
      <c r="SG23" s="102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2"/>
      <c r="SS23" s="102"/>
      <c r="ST23" s="102"/>
      <c r="SU23" s="102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2"/>
      <c r="TG23" s="102"/>
      <c r="TH23" s="102"/>
      <c r="TI23" s="102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2"/>
      <c r="TU23" s="102"/>
      <c r="TV23" s="102"/>
      <c r="TW23" s="102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2"/>
      <c r="UI23" s="102"/>
      <c r="UJ23" s="102"/>
      <c r="UK23" s="102"/>
      <c r="UL23" s="102"/>
      <c r="UM23" s="102"/>
      <c r="UN23" s="102"/>
      <c r="UO23" s="102"/>
      <c r="UP23" s="102"/>
      <c r="UQ23" s="102"/>
      <c r="UR23" s="102"/>
      <c r="US23" s="102"/>
      <c r="UT23" s="102"/>
      <c r="UU23" s="102"/>
      <c r="UV23" s="102"/>
      <c r="UW23" s="102"/>
      <c r="UX23" s="102"/>
      <c r="UY23" s="102"/>
      <c r="UZ23" s="102"/>
      <c r="VA23" s="102"/>
      <c r="VB23" s="102"/>
      <c r="VC23" s="102"/>
      <c r="VD23" s="102"/>
      <c r="VE23" s="102"/>
      <c r="VF23" s="102"/>
      <c r="VG23" s="102"/>
      <c r="VH23" s="102"/>
      <c r="VI23" s="102"/>
      <c r="VJ23" s="102"/>
      <c r="VK23" s="102"/>
      <c r="VL23" s="102"/>
      <c r="VM23" s="102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2"/>
      <c r="VY23" s="102"/>
      <c r="VZ23" s="102"/>
      <c r="WA23" s="102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  <c r="WL23" s="102"/>
      <c r="WM23" s="102"/>
      <c r="WN23" s="102"/>
      <c r="WO23" s="102"/>
      <c r="WP23" s="102"/>
      <c r="WQ23" s="102"/>
      <c r="WR23" s="102"/>
      <c r="WS23" s="102"/>
      <c r="WT23" s="102"/>
      <c r="WU23" s="102"/>
      <c r="WV23" s="102"/>
      <c r="WW23" s="102"/>
      <c r="WX23" s="102"/>
      <c r="WY23" s="102"/>
      <c r="WZ23" s="102"/>
      <c r="XA23" s="102"/>
      <c r="XB23" s="102"/>
      <c r="XC23" s="102"/>
      <c r="XD23" s="102"/>
      <c r="XE23" s="102"/>
      <c r="XF23" s="102"/>
      <c r="XG23" s="102"/>
      <c r="XH23" s="102"/>
      <c r="XI23" s="102"/>
      <c r="XJ23" s="102"/>
      <c r="XK23" s="102"/>
      <c r="XL23" s="102"/>
      <c r="XM23" s="102"/>
      <c r="XN23" s="102"/>
      <c r="XO23" s="102"/>
      <c r="XP23" s="102"/>
      <c r="XQ23" s="102"/>
      <c r="XR23" s="102"/>
      <c r="XS23" s="102"/>
      <c r="XT23" s="102"/>
      <c r="XU23" s="102"/>
      <c r="XV23" s="102"/>
      <c r="XW23" s="102"/>
      <c r="XX23" s="102"/>
      <c r="XY23" s="102"/>
      <c r="XZ23" s="102"/>
      <c r="YA23" s="102"/>
      <c r="YB23" s="102"/>
      <c r="YC23" s="102"/>
      <c r="YD23" s="102"/>
      <c r="YE23" s="102"/>
      <c r="YF23" s="102"/>
      <c r="YG23" s="102"/>
      <c r="YH23" s="102"/>
      <c r="YI23" s="102"/>
      <c r="YJ23" s="102"/>
      <c r="YK23" s="102"/>
      <c r="YL23" s="102"/>
      <c r="YM23" s="102"/>
      <c r="YN23" s="102"/>
      <c r="YO23" s="102"/>
      <c r="YP23" s="102"/>
      <c r="YQ23" s="102"/>
      <c r="YR23" s="102"/>
      <c r="YS23" s="102"/>
      <c r="YT23" s="102"/>
      <c r="YU23" s="102"/>
      <c r="YV23" s="102"/>
      <c r="YW23" s="102"/>
      <c r="YX23" s="102"/>
      <c r="YY23" s="102"/>
      <c r="YZ23" s="102"/>
      <c r="ZA23" s="102"/>
      <c r="ZB23" s="102"/>
      <c r="ZC23" s="102"/>
      <c r="ZD23" s="102"/>
      <c r="ZE23" s="102"/>
      <c r="ZF23" s="102"/>
      <c r="ZG23" s="102"/>
      <c r="ZH23" s="102"/>
      <c r="ZI23" s="102"/>
      <c r="ZJ23" s="102"/>
      <c r="ZK23" s="102"/>
      <c r="ZL23" s="102"/>
      <c r="ZM23" s="102"/>
      <c r="ZN23" s="102"/>
      <c r="ZO23" s="102"/>
      <c r="ZP23" s="102"/>
      <c r="ZQ23" s="102"/>
      <c r="ZR23" s="102"/>
      <c r="ZS23" s="102"/>
      <c r="ZT23" s="102"/>
      <c r="ZU23" s="102"/>
      <c r="ZV23" s="102"/>
      <c r="ZW23" s="102"/>
      <c r="ZX23" s="102"/>
      <c r="ZY23" s="102"/>
      <c r="ZZ23" s="102"/>
      <c r="AAA23" s="102"/>
      <c r="AAB23" s="102"/>
      <c r="AAC23" s="102"/>
      <c r="AAD23" s="102"/>
      <c r="AAE23" s="102"/>
      <c r="AAF23" s="102"/>
      <c r="AAG23" s="102"/>
      <c r="AAH23" s="102"/>
      <c r="AAI23" s="102"/>
      <c r="AAJ23" s="102"/>
      <c r="AAK23" s="102"/>
      <c r="AAL23" s="102"/>
      <c r="AAM23" s="102"/>
      <c r="AAN23" s="102"/>
      <c r="AAO23" s="102"/>
      <c r="AAP23" s="102"/>
      <c r="AAQ23" s="102"/>
      <c r="AAR23" s="102"/>
      <c r="AAS23" s="102"/>
      <c r="AAT23" s="102"/>
      <c r="AAU23" s="102"/>
      <c r="AAV23" s="102"/>
      <c r="AAW23" s="102"/>
      <c r="AAX23" s="102"/>
      <c r="AAY23" s="102"/>
      <c r="AAZ23" s="102"/>
      <c r="ABA23" s="102"/>
      <c r="ABB23" s="102"/>
      <c r="ABC23" s="102"/>
      <c r="ABD23" s="102"/>
      <c r="ABE23" s="102"/>
      <c r="ABF23" s="102"/>
      <c r="ABG23" s="102"/>
      <c r="ABH23" s="102"/>
      <c r="ABI23" s="102"/>
      <c r="ABJ23" s="102"/>
      <c r="ABK23" s="102"/>
      <c r="ABL23" s="102"/>
      <c r="ABM23" s="102"/>
      <c r="ABN23" s="102"/>
      <c r="ABO23" s="102"/>
      <c r="ABP23" s="102"/>
      <c r="ABQ23" s="102"/>
      <c r="ABR23" s="102"/>
      <c r="ABS23" s="102"/>
      <c r="ABT23" s="102"/>
      <c r="ABU23" s="102"/>
      <c r="ABV23" s="102"/>
      <c r="ABW23" s="102"/>
      <c r="ABX23" s="102"/>
      <c r="ABY23" s="102"/>
      <c r="ABZ23" s="102"/>
      <c r="ACA23" s="102"/>
      <c r="ACB23" s="102"/>
      <c r="ACC23" s="102"/>
      <c r="ACD23" s="102"/>
      <c r="ACE23" s="102"/>
      <c r="ACF23" s="102"/>
      <c r="ACG23" s="102"/>
      <c r="ACH23" s="102"/>
      <c r="ACI23" s="102"/>
      <c r="ACJ23" s="102"/>
      <c r="ACK23" s="102"/>
      <c r="ACL23" s="102"/>
      <c r="ACM23" s="102"/>
      <c r="ACN23" s="102"/>
      <c r="ACO23" s="102"/>
      <c r="ACP23" s="102"/>
      <c r="ACQ23" s="102"/>
      <c r="ACR23" s="102"/>
      <c r="ACS23" s="102"/>
      <c r="ACT23" s="102"/>
      <c r="ACU23" s="102"/>
      <c r="ACV23" s="102"/>
      <c r="ACW23" s="102"/>
      <c r="ACX23" s="102"/>
      <c r="ACY23" s="102"/>
      <c r="ACZ23" s="102"/>
      <c r="ADA23" s="102"/>
      <c r="ADB23" s="102"/>
      <c r="ADC23" s="102"/>
      <c r="ADD23" s="102"/>
      <c r="ADE23" s="102"/>
      <c r="ADF23" s="102"/>
      <c r="ADG23" s="102"/>
      <c r="ADH23" s="102"/>
      <c r="ADI23" s="102"/>
      <c r="ADJ23" s="102"/>
      <c r="ADK23" s="102"/>
      <c r="ADL23" s="102"/>
      <c r="ADM23" s="102"/>
      <c r="ADN23" s="102"/>
      <c r="ADO23" s="102"/>
      <c r="ADP23" s="102"/>
      <c r="ADQ23" s="102"/>
      <c r="ADR23" s="102"/>
      <c r="ADS23" s="102"/>
      <c r="ADT23" s="102"/>
      <c r="ADU23" s="102"/>
      <c r="ADV23" s="102"/>
      <c r="ADW23" s="102"/>
      <c r="ADX23" s="102"/>
      <c r="ADY23" s="102"/>
      <c r="ADZ23" s="102"/>
      <c r="AEA23" s="102"/>
      <c r="AEB23" s="102"/>
      <c r="AEC23" s="102"/>
      <c r="AED23" s="102"/>
      <c r="AEE23" s="102"/>
      <c r="AEF23" s="102"/>
      <c r="AEG23" s="102"/>
      <c r="AEH23" s="102"/>
      <c r="AEI23" s="102"/>
      <c r="AEJ23" s="102"/>
      <c r="AEK23" s="102"/>
      <c r="AEL23" s="102"/>
      <c r="AEM23" s="102"/>
      <c r="AEN23" s="102"/>
      <c r="AEO23" s="102"/>
      <c r="AEP23" s="102"/>
      <c r="AEQ23" s="102"/>
      <c r="AER23" s="102"/>
      <c r="AES23" s="102"/>
      <c r="AET23" s="102"/>
      <c r="AEU23" s="102"/>
      <c r="AEV23" s="102"/>
      <c r="AEW23" s="102"/>
      <c r="AEX23" s="102"/>
      <c r="AEY23" s="102"/>
      <c r="AEZ23" s="102"/>
      <c r="AFA23" s="102"/>
      <c r="AFB23" s="102"/>
      <c r="AFC23" s="102"/>
      <c r="AFD23" s="102"/>
      <c r="AFE23" s="102"/>
      <c r="AFF23" s="102"/>
      <c r="AFG23" s="102"/>
      <c r="AFH23" s="102"/>
      <c r="AFI23" s="102"/>
      <c r="AFJ23" s="102"/>
      <c r="AFK23" s="102"/>
      <c r="AFL23" s="102"/>
      <c r="AFM23" s="102"/>
      <c r="AFN23" s="102"/>
      <c r="AFO23" s="102"/>
      <c r="AFP23" s="102"/>
      <c r="AFQ23" s="102"/>
      <c r="AFR23" s="102"/>
      <c r="AFS23" s="102"/>
      <c r="AFT23" s="102"/>
      <c r="AFU23" s="102"/>
      <c r="AFV23" s="102"/>
      <c r="AFW23" s="102"/>
      <c r="AFX23" s="102"/>
      <c r="AFY23" s="102"/>
      <c r="AFZ23" s="102"/>
      <c r="AGA23" s="102"/>
      <c r="AGB23" s="102"/>
      <c r="AGC23" s="102"/>
      <c r="AGD23" s="102"/>
      <c r="AGE23" s="102"/>
      <c r="AGF23" s="102"/>
      <c r="AGG23" s="102"/>
      <c r="AGH23" s="102"/>
      <c r="AGI23" s="102"/>
      <c r="AGJ23" s="102"/>
      <c r="AGK23" s="102"/>
      <c r="AGL23" s="102"/>
      <c r="AGM23" s="102"/>
      <c r="AGN23" s="102"/>
      <c r="AGO23" s="102"/>
      <c r="AGP23" s="102"/>
      <c r="AGQ23" s="102"/>
      <c r="AGR23" s="102"/>
      <c r="AGS23" s="102"/>
      <c r="AGT23" s="102"/>
      <c r="AGU23" s="102"/>
      <c r="AGV23" s="102"/>
      <c r="AGW23" s="102"/>
      <c r="AGX23" s="102"/>
      <c r="AGY23" s="102"/>
      <c r="AGZ23" s="102"/>
      <c r="AHA23" s="102"/>
      <c r="AHB23" s="102"/>
      <c r="AHC23" s="102"/>
      <c r="AHD23" s="102"/>
      <c r="AHE23" s="102"/>
      <c r="AHF23" s="102"/>
      <c r="AHG23" s="102"/>
      <c r="AHH23" s="102"/>
      <c r="AHI23" s="102"/>
      <c r="AHJ23" s="102"/>
      <c r="AHK23" s="102"/>
      <c r="AHL23" s="102"/>
      <c r="AHM23" s="102"/>
      <c r="AHN23" s="102"/>
      <c r="AHO23" s="102"/>
      <c r="AHP23" s="102"/>
      <c r="AHQ23" s="102"/>
      <c r="AHR23" s="102"/>
      <c r="AHS23" s="102"/>
      <c r="AHT23" s="102"/>
      <c r="AHU23" s="102"/>
      <c r="AHV23" s="102"/>
      <c r="AHW23" s="102"/>
      <c r="AHX23" s="102"/>
      <c r="AHY23" s="102"/>
      <c r="AHZ23" s="102"/>
      <c r="AIA23" s="102"/>
      <c r="AIB23" s="102"/>
      <c r="AIC23" s="102"/>
      <c r="AID23" s="102"/>
      <c r="AIE23" s="102"/>
      <c r="AIF23" s="102"/>
      <c r="AIG23" s="102"/>
      <c r="AIH23" s="102"/>
      <c r="AII23" s="102"/>
      <c r="AIJ23" s="102"/>
      <c r="AIK23" s="102"/>
      <c r="AIL23" s="102"/>
      <c r="AIM23" s="102"/>
      <c r="AIN23" s="102"/>
      <c r="AIO23" s="102"/>
      <c r="AIP23" s="102"/>
      <c r="AIQ23" s="102"/>
      <c r="AIR23" s="102"/>
      <c r="AIS23" s="102"/>
      <c r="AIT23" s="102"/>
      <c r="AIU23" s="102"/>
      <c r="AIV23" s="102"/>
      <c r="AIW23" s="102"/>
      <c r="AIX23" s="102"/>
      <c r="AIY23" s="102"/>
      <c r="AIZ23" s="102"/>
      <c r="AJA23" s="102"/>
      <c r="AJB23" s="102"/>
      <c r="AJC23" s="102"/>
      <c r="AJD23" s="102"/>
      <c r="AJE23" s="102"/>
      <c r="AJF23" s="102"/>
      <c r="AJG23" s="102"/>
      <c r="AJH23" s="102"/>
      <c r="AJI23" s="102"/>
      <c r="AJJ23" s="102"/>
      <c r="AJK23" s="102"/>
      <c r="AJL23" s="102"/>
      <c r="AJM23" s="102"/>
      <c r="AJN23" s="102"/>
      <c r="AJO23" s="102"/>
      <c r="AJP23" s="102"/>
      <c r="AJQ23" s="102"/>
      <c r="AJR23" s="102"/>
      <c r="AJS23" s="102"/>
      <c r="AJT23" s="102"/>
      <c r="AJU23" s="102"/>
      <c r="AJV23" s="102"/>
      <c r="AJW23" s="102"/>
      <c r="AJX23" s="102"/>
      <c r="AJY23" s="102"/>
      <c r="AJZ23" s="102"/>
      <c r="AKA23" s="102"/>
      <c r="AKB23" s="102"/>
      <c r="AKC23" s="102"/>
      <c r="AKD23" s="102"/>
      <c r="AKE23" s="102"/>
      <c r="AKF23" s="102"/>
      <c r="AKG23" s="102"/>
      <c r="AKH23" s="102"/>
      <c r="AKI23" s="102"/>
      <c r="AKJ23" s="102"/>
      <c r="AKK23" s="102"/>
      <c r="AKL23" s="102"/>
      <c r="AKM23" s="102"/>
      <c r="AKN23" s="102"/>
      <c r="AKO23" s="102"/>
      <c r="AKP23" s="102"/>
      <c r="AKQ23" s="102"/>
      <c r="AKR23" s="102"/>
      <c r="AKS23" s="102"/>
      <c r="AKT23" s="102"/>
      <c r="AKU23" s="102"/>
      <c r="AKV23" s="102"/>
      <c r="AKW23" s="102"/>
      <c r="AKX23" s="102"/>
      <c r="AKY23" s="102"/>
      <c r="AKZ23" s="102"/>
      <c r="ALA23" s="102"/>
      <c r="ALB23" s="102"/>
      <c r="ALC23" s="102"/>
      <c r="ALD23" s="102"/>
      <c r="ALE23" s="102"/>
      <c r="ALF23" s="102"/>
      <c r="ALG23" s="102"/>
      <c r="ALH23" s="102"/>
      <c r="ALI23" s="102"/>
      <c r="ALJ23" s="102"/>
      <c r="ALK23" s="102"/>
      <c r="ALL23" s="102"/>
      <c r="ALM23" s="102"/>
      <c r="ALN23" s="102"/>
      <c r="ALO23" s="102"/>
      <c r="ALP23" s="102"/>
      <c r="ALQ23" s="102"/>
      <c r="ALR23" s="102"/>
      <c r="ALS23" s="102"/>
      <c r="ALT23" s="102"/>
      <c r="ALU23" s="102"/>
      <c r="ALV23" s="102"/>
      <c r="ALW23" s="102"/>
      <c r="ALX23" s="102"/>
      <c r="ALY23" s="102"/>
      <c r="ALZ23" s="102"/>
      <c r="AMA23" s="102"/>
      <c r="AMB23" s="102"/>
      <c r="AMC23" s="102"/>
      <c r="AMD23" s="102"/>
      <c r="AME23" s="102"/>
      <c r="AMF23" s="102"/>
      <c r="AMG23" s="102"/>
      <c r="AMH23" s="102"/>
      <c r="AMI23" s="102"/>
      <c r="AMJ23" s="102"/>
    </row>
    <row r="24" spans="1:1024" ht="30" customHeight="1" x14ac:dyDescent="0.2">
      <c r="A24" s="346"/>
      <c r="B24" s="7"/>
      <c r="C24" s="347">
        <f>SUM(C4:C23)</f>
        <v>24463968.489999998</v>
      </c>
      <c r="D24" s="347">
        <f>SUM(D4:D23)</f>
        <v>1685787.5499999998</v>
      </c>
    </row>
    <row r="25" spans="1:1024" x14ac:dyDescent="0.2">
      <c r="A25" s="19"/>
      <c r="B25" s="19"/>
      <c r="C25" s="19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scale="98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851"/>
  <sheetViews>
    <sheetView view="pageBreakPreview" topLeftCell="A832" zoomScale="85" zoomScaleNormal="100" zoomScaleSheetLayoutView="85" workbookViewId="0">
      <selection activeCell="B835" sqref="B835"/>
    </sheetView>
  </sheetViews>
  <sheetFormatPr defaultColWidth="8.75" defaultRowHeight="12.75" customHeight="1" x14ac:dyDescent="0.2"/>
  <cols>
    <col min="1" max="1" width="5.5" style="1" customWidth="1"/>
    <col min="2" max="2" width="59.25" style="24" customWidth="1"/>
    <col min="3" max="3" width="10" style="25" customWidth="1"/>
    <col min="4" max="4" width="15.25" style="129" customWidth="1"/>
    <col min="5" max="5" width="12.875" style="1" customWidth="1"/>
    <col min="6" max="6" width="8.5" style="1" customWidth="1"/>
    <col min="7" max="7" width="12.875" style="1" customWidth="1"/>
    <col min="8" max="1023" width="8.5" style="1" customWidth="1"/>
    <col min="1024" max="16384" width="8.75" style="725"/>
  </cols>
  <sheetData>
    <row r="1" spans="1:4" ht="14.25" x14ac:dyDescent="0.2">
      <c r="A1" s="23"/>
      <c r="D1" s="123" t="s">
        <v>20</v>
      </c>
    </row>
    <row r="2" spans="1:4" ht="14.25" x14ac:dyDescent="0.2">
      <c r="A2" s="26"/>
      <c r="D2" s="123" t="s">
        <v>21</v>
      </c>
    </row>
    <row r="3" spans="1:4" ht="27.6" customHeight="1" x14ac:dyDescent="0.2">
      <c r="A3" s="27" t="s">
        <v>22</v>
      </c>
      <c r="B3" s="28" t="s">
        <v>23</v>
      </c>
      <c r="C3" s="27" t="s">
        <v>24</v>
      </c>
      <c r="D3" s="724" t="s">
        <v>25</v>
      </c>
    </row>
    <row r="4" spans="1:4" ht="25.15" customHeight="1" x14ac:dyDescent="0.2">
      <c r="A4" s="278">
        <v>1</v>
      </c>
      <c r="B4" s="279" t="s">
        <v>284</v>
      </c>
      <c r="C4" s="278"/>
      <c r="D4" s="280"/>
    </row>
    <row r="5" spans="1:4" ht="27" customHeight="1" x14ac:dyDescent="0.2">
      <c r="A5" s="255">
        <v>1</v>
      </c>
      <c r="B5" s="256" t="s">
        <v>352</v>
      </c>
      <c r="C5" s="257">
        <v>2019</v>
      </c>
      <c r="D5" s="258">
        <v>2952</v>
      </c>
    </row>
    <row r="6" spans="1:4" ht="27" customHeight="1" x14ac:dyDescent="0.2">
      <c r="A6" s="255">
        <v>2</v>
      </c>
      <c r="B6" s="256" t="s">
        <v>353</v>
      </c>
      <c r="C6" s="257">
        <v>2020</v>
      </c>
      <c r="D6" s="258">
        <v>11801.89</v>
      </c>
    </row>
    <row r="7" spans="1:4" ht="27" customHeight="1" x14ac:dyDescent="0.2">
      <c r="A7" s="255">
        <v>3</v>
      </c>
      <c r="B7" s="383" t="s">
        <v>381</v>
      </c>
      <c r="C7" s="381">
        <v>2020</v>
      </c>
      <c r="D7" s="726">
        <v>309.95999999999998</v>
      </c>
    </row>
    <row r="8" spans="1:4" ht="27" customHeight="1" x14ac:dyDescent="0.2">
      <c r="A8" s="255">
        <v>4</v>
      </c>
      <c r="B8" s="383" t="s">
        <v>382</v>
      </c>
      <c r="C8" s="381">
        <v>2020</v>
      </c>
      <c r="D8" s="726">
        <v>1644.68</v>
      </c>
    </row>
    <row r="9" spans="1:4" ht="27" customHeight="1" x14ac:dyDescent="0.2">
      <c r="A9" s="255">
        <v>5</v>
      </c>
      <c r="B9" s="383" t="s">
        <v>383</v>
      </c>
      <c r="C9" s="381">
        <v>2020</v>
      </c>
      <c r="D9" s="726">
        <v>1644.68</v>
      </c>
    </row>
    <row r="10" spans="1:4" ht="27" customHeight="1" x14ac:dyDescent="0.2">
      <c r="A10" s="255">
        <v>6</v>
      </c>
      <c r="B10" s="383" t="s">
        <v>384</v>
      </c>
      <c r="C10" s="381">
        <v>2020</v>
      </c>
      <c r="D10" s="726">
        <v>676.5</v>
      </c>
    </row>
    <row r="11" spans="1:4" s="1" customFormat="1" ht="27" customHeight="1" x14ac:dyDescent="0.2">
      <c r="A11" s="255">
        <v>7</v>
      </c>
      <c r="B11" s="383" t="s">
        <v>386</v>
      </c>
      <c r="C11" s="452">
        <v>2020</v>
      </c>
      <c r="D11" s="726">
        <v>629</v>
      </c>
    </row>
    <row r="12" spans="1:4" s="1" customFormat="1" ht="27" customHeight="1" x14ac:dyDescent="0.2">
      <c r="A12" s="255">
        <v>8</v>
      </c>
      <c r="B12" s="383" t="s">
        <v>388</v>
      </c>
      <c r="C12" s="452">
        <v>2020</v>
      </c>
      <c r="D12" s="726">
        <v>3369</v>
      </c>
    </row>
    <row r="13" spans="1:4" s="1" customFormat="1" ht="27" customHeight="1" x14ac:dyDescent="0.2">
      <c r="A13" s="255">
        <v>9</v>
      </c>
      <c r="B13" s="383" t="s">
        <v>389</v>
      </c>
      <c r="C13" s="452">
        <v>2020</v>
      </c>
      <c r="D13" s="726">
        <v>374.39</v>
      </c>
    </row>
    <row r="14" spans="1:4" s="1" customFormat="1" ht="27" customHeight="1" x14ac:dyDescent="0.2">
      <c r="A14" s="255">
        <v>10</v>
      </c>
      <c r="B14" s="383" t="s">
        <v>389</v>
      </c>
      <c r="C14" s="452">
        <v>2020</v>
      </c>
      <c r="D14" s="726">
        <v>374.4</v>
      </c>
    </row>
    <row r="15" spans="1:4" s="1" customFormat="1" ht="27" customHeight="1" x14ac:dyDescent="0.2">
      <c r="A15" s="255">
        <v>11</v>
      </c>
      <c r="B15" s="383" t="s">
        <v>389</v>
      </c>
      <c r="C15" s="452">
        <v>2020</v>
      </c>
      <c r="D15" s="726">
        <v>374.4</v>
      </c>
    </row>
    <row r="16" spans="1:4" s="1" customFormat="1" ht="27" customHeight="1" x14ac:dyDescent="0.2">
      <c r="A16" s="255">
        <v>12</v>
      </c>
      <c r="B16" s="383" t="s">
        <v>389</v>
      </c>
      <c r="C16" s="452">
        <v>2020</v>
      </c>
      <c r="D16" s="726">
        <v>374.4</v>
      </c>
    </row>
    <row r="17" spans="1:4" ht="27" customHeight="1" x14ac:dyDescent="0.2">
      <c r="A17" s="255">
        <v>13</v>
      </c>
      <c r="B17" s="383" t="s">
        <v>389</v>
      </c>
      <c r="C17" s="452">
        <v>2020</v>
      </c>
      <c r="D17" s="726">
        <v>374.4</v>
      </c>
    </row>
    <row r="18" spans="1:4" ht="27" customHeight="1" x14ac:dyDescent="0.2">
      <c r="A18" s="255">
        <v>14</v>
      </c>
      <c r="B18" s="383" t="s">
        <v>389</v>
      </c>
      <c r="C18" s="452">
        <v>2020</v>
      </c>
      <c r="D18" s="726">
        <v>374.4</v>
      </c>
    </row>
    <row r="19" spans="1:4" ht="27" customHeight="1" x14ac:dyDescent="0.2">
      <c r="A19" s="255">
        <v>15</v>
      </c>
      <c r="B19" s="383" t="s">
        <v>389</v>
      </c>
      <c r="C19" s="452">
        <v>2020</v>
      </c>
      <c r="D19" s="726">
        <v>374.4</v>
      </c>
    </row>
    <row r="20" spans="1:4" ht="27" customHeight="1" x14ac:dyDescent="0.2">
      <c r="A20" s="255">
        <v>16</v>
      </c>
      <c r="B20" s="383" t="s">
        <v>390</v>
      </c>
      <c r="C20" s="452">
        <v>2020</v>
      </c>
      <c r="D20" s="726">
        <v>916.67</v>
      </c>
    </row>
    <row r="21" spans="1:4" ht="27" customHeight="1" x14ac:dyDescent="0.2">
      <c r="A21" s="255">
        <v>17</v>
      </c>
      <c r="B21" s="383" t="s">
        <v>390</v>
      </c>
      <c r="C21" s="452">
        <v>2020</v>
      </c>
      <c r="D21" s="726">
        <v>916.67</v>
      </c>
    </row>
    <row r="22" spans="1:4" ht="27" customHeight="1" x14ac:dyDescent="0.2">
      <c r="A22" s="255">
        <v>18</v>
      </c>
      <c r="B22" s="383" t="s">
        <v>391</v>
      </c>
      <c r="C22" s="452">
        <v>2020</v>
      </c>
      <c r="D22" s="726">
        <v>1119.67</v>
      </c>
    </row>
    <row r="23" spans="1:4" ht="27" customHeight="1" x14ac:dyDescent="0.2">
      <c r="A23" s="255">
        <v>19</v>
      </c>
      <c r="B23" s="383" t="s">
        <v>393</v>
      </c>
      <c r="C23" s="452">
        <v>2020</v>
      </c>
      <c r="D23" s="726">
        <v>2293.4899999999998</v>
      </c>
    </row>
    <row r="24" spans="1:4" ht="27" customHeight="1" x14ac:dyDescent="0.2">
      <c r="A24" s="255">
        <v>20</v>
      </c>
      <c r="B24" s="383" t="s">
        <v>398</v>
      </c>
      <c r="C24" s="452">
        <v>2020</v>
      </c>
      <c r="D24" s="726">
        <v>3987.17</v>
      </c>
    </row>
    <row r="25" spans="1:4" ht="27" customHeight="1" x14ac:dyDescent="0.2">
      <c r="A25" s="255">
        <v>21</v>
      </c>
      <c r="B25" s="383" t="s">
        <v>398</v>
      </c>
      <c r="C25" s="452">
        <v>2020</v>
      </c>
      <c r="D25" s="726">
        <v>3987.17</v>
      </c>
    </row>
    <row r="26" spans="1:4" ht="27" customHeight="1" x14ac:dyDescent="0.2">
      <c r="A26" s="255">
        <v>22</v>
      </c>
      <c r="B26" s="383" t="s">
        <v>398</v>
      </c>
      <c r="C26" s="452">
        <v>2020</v>
      </c>
      <c r="D26" s="726">
        <v>3987.16</v>
      </c>
    </row>
    <row r="27" spans="1:4" ht="27" customHeight="1" x14ac:dyDescent="0.2">
      <c r="A27" s="255">
        <v>23</v>
      </c>
      <c r="B27" s="383" t="s">
        <v>398</v>
      </c>
      <c r="C27" s="452">
        <v>2020</v>
      </c>
      <c r="D27" s="726">
        <v>3987.16</v>
      </c>
    </row>
    <row r="28" spans="1:4" ht="27" customHeight="1" x14ac:dyDescent="0.2">
      <c r="A28" s="255">
        <v>24</v>
      </c>
      <c r="B28" s="383" t="s">
        <v>398</v>
      </c>
      <c r="C28" s="452">
        <v>2020</v>
      </c>
      <c r="D28" s="726">
        <v>3987.16</v>
      </c>
    </row>
    <row r="29" spans="1:4" ht="27" customHeight="1" x14ac:dyDescent="0.2">
      <c r="A29" s="255">
        <v>25</v>
      </c>
      <c r="B29" s="383" t="s">
        <v>398</v>
      </c>
      <c r="C29" s="452">
        <v>2020</v>
      </c>
      <c r="D29" s="726">
        <v>3987.16</v>
      </c>
    </row>
    <row r="30" spans="1:4" ht="27" customHeight="1" x14ac:dyDescent="0.2">
      <c r="A30" s="255">
        <v>26</v>
      </c>
      <c r="B30" s="383" t="s">
        <v>398</v>
      </c>
      <c r="C30" s="452">
        <v>2020</v>
      </c>
      <c r="D30" s="726">
        <v>3987.16</v>
      </c>
    </row>
    <row r="31" spans="1:4" ht="27" customHeight="1" x14ac:dyDescent="0.2">
      <c r="A31" s="255">
        <v>27</v>
      </c>
      <c r="B31" s="383" t="s">
        <v>400</v>
      </c>
      <c r="C31" s="452">
        <v>2020</v>
      </c>
      <c r="D31" s="726">
        <v>429.27</v>
      </c>
    </row>
    <row r="32" spans="1:4" ht="27" customHeight="1" x14ac:dyDescent="0.2">
      <c r="A32" s="255">
        <v>28</v>
      </c>
      <c r="B32" s="383" t="s">
        <v>401</v>
      </c>
      <c r="C32" s="452">
        <v>2020</v>
      </c>
      <c r="D32" s="726">
        <v>4514.9799999999996</v>
      </c>
    </row>
    <row r="33" spans="1:4" ht="27" customHeight="1" x14ac:dyDescent="0.2">
      <c r="A33" s="255">
        <v>29</v>
      </c>
      <c r="B33" s="383" t="s">
        <v>401</v>
      </c>
      <c r="C33" s="452">
        <v>2020</v>
      </c>
      <c r="D33" s="726">
        <v>4514.9799999999996</v>
      </c>
    </row>
    <row r="34" spans="1:4" ht="27" customHeight="1" x14ac:dyDescent="0.2">
      <c r="A34" s="255">
        <v>30</v>
      </c>
      <c r="B34" s="383" t="s">
        <v>401</v>
      </c>
      <c r="C34" s="452">
        <v>2020</v>
      </c>
      <c r="D34" s="726">
        <v>4514.9799999999996</v>
      </c>
    </row>
    <row r="35" spans="1:4" ht="27" customHeight="1" x14ac:dyDescent="0.2">
      <c r="A35" s="255">
        <v>31</v>
      </c>
      <c r="B35" s="383" t="s">
        <v>401</v>
      </c>
      <c r="C35" s="452">
        <v>2020</v>
      </c>
      <c r="D35" s="726">
        <v>4514.9799999999996</v>
      </c>
    </row>
    <row r="36" spans="1:4" ht="27" customHeight="1" x14ac:dyDescent="0.2">
      <c r="A36" s="255">
        <v>32</v>
      </c>
      <c r="B36" s="383" t="s">
        <v>401</v>
      </c>
      <c r="C36" s="452">
        <v>2020</v>
      </c>
      <c r="D36" s="726">
        <v>4514.9799999999996</v>
      </c>
    </row>
    <row r="37" spans="1:4" ht="27" customHeight="1" x14ac:dyDescent="0.2">
      <c r="A37" s="255">
        <v>33</v>
      </c>
      <c r="B37" s="383" t="s">
        <v>401</v>
      </c>
      <c r="C37" s="452">
        <v>2020</v>
      </c>
      <c r="D37" s="726">
        <v>4514.9799999999996</v>
      </c>
    </row>
    <row r="38" spans="1:4" ht="27" customHeight="1" x14ac:dyDescent="0.2">
      <c r="A38" s="255">
        <v>34</v>
      </c>
      <c r="B38" s="383" t="s">
        <v>402</v>
      </c>
      <c r="C38" s="452">
        <v>2020</v>
      </c>
      <c r="D38" s="726">
        <v>8352.11</v>
      </c>
    </row>
    <row r="39" spans="1:4" ht="27" customHeight="1" x14ac:dyDescent="0.2">
      <c r="A39" s="255">
        <v>35</v>
      </c>
      <c r="B39" s="383" t="s">
        <v>402</v>
      </c>
      <c r="C39" s="452">
        <v>2020</v>
      </c>
      <c r="D39" s="726">
        <v>8352.11</v>
      </c>
    </row>
    <row r="40" spans="1:4" ht="27" customHeight="1" x14ac:dyDescent="0.2">
      <c r="A40" s="255">
        <v>36</v>
      </c>
      <c r="B40" s="383" t="s">
        <v>403</v>
      </c>
      <c r="C40" s="452">
        <v>2020</v>
      </c>
      <c r="D40" s="726">
        <v>5810.16</v>
      </c>
    </row>
    <row r="41" spans="1:4" ht="27" customHeight="1" x14ac:dyDescent="0.2">
      <c r="A41" s="255">
        <v>37</v>
      </c>
      <c r="B41" s="383" t="s">
        <v>404</v>
      </c>
      <c r="C41" s="452">
        <v>2020</v>
      </c>
      <c r="D41" s="726">
        <v>5604.38</v>
      </c>
    </row>
    <row r="42" spans="1:4" ht="27" customHeight="1" x14ac:dyDescent="0.2">
      <c r="A42" s="255">
        <v>38</v>
      </c>
      <c r="B42" s="383" t="s">
        <v>404</v>
      </c>
      <c r="C42" s="452">
        <v>2020</v>
      </c>
      <c r="D42" s="726">
        <v>5604.38</v>
      </c>
    </row>
    <row r="43" spans="1:4" ht="27" customHeight="1" x14ac:dyDescent="0.2">
      <c r="A43" s="255">
        <v>39</v>
      </c>
      <c r="B43" s="383" t="s">
        <v>404</v>
      </c>
      <c r="C43" s="452">
        <v>2020</v>
      </c>
      <c r="D43" s="726">
        <v>5604.38</v>
      </c>
    </row>
    <row r="44" spans="1:4" ht="27" customHeight="1" x14ac:dyDescent="0.2">
      <c r="A44" s="255">
        <v>40</v>
      </c>
      <c r="B44" s="383" t="s">
        <v>404</v>
      </c>
      <c r="C44" s="452">
        <v>2020</v>
      </c>
      <c r="D44" s="726">
        <v>5604.38</v>
      </c>
    </row>
    <row r="45" spans="1:4" ht="27" customHeight="1" x14ac:dyDescent="0.2">
      <c r="A45" s="255">
        <v>41</v>
      </c>
      <c r="B45" s="383" t="s">
        <v>404</v>
      </c>
      <c r="C45" s="452">
        <v>2020</v>
      </c>
      <c r="D45" s="726">
        <v>5604.38</v>
      </c>
    </row>
    <row r="46" spans="1:4" ht="27" customHeight="1" x14ac:dyDescent="0.2">
      <c r="A46" s="255">
        <v>42</v>
      </c>
      <c r="B46" s="383" t="s">
        <v>404</v>
      </c>
      <c r="C46" s="452">
        <v>2020</v>
      </c>
      <c r="D46" s="726">
        <v>5604.38</v>
      </c>
    </row>
    <row r="47" spans="1:4" ht="27" customHeight="1" x14ac:dyDescent="0.2">
      <c r="A47" s="255">
        <v>43</v>
      </c>
      <c r="B47" s="383" t="s">
        <v>619</v>
      </c>
      <c r="C47" s="381">
        <v>2021</v>
      </c>
      <c r="D47" s="726">
        <v>42254</v>
      </c>
    </row>
    <row r="48" spans="1:4" ht="27" customHeight="1" x14ac:dyDescent="0.2">
      <c r="A48" s="255">
        <v>44</v>
      </c>
      <c r="B48" s="383" t="s">
        <v>620</v>
      </c>
      <c r="C48" s="381">
        <v>2022</v>
      </c>
      <c r="D48" s="726">
        <v>49013</v>
      </c>
    </row>
    <row r="49" spans="1:1023" ht="27" customHeight="1" x14ac:dyDescent="0.2">
      <c r="A49" s="255">
        <v>45</v>
      </c>
      <c r="B49" s="383" t="s">
        <v>621</v>
      </c>
      <c r="C49" s="381">
        <v>2022</v>
      </c>
      <c r="D49" s="726">
        <v>21283</v>
      </c>
    </row>
    <row r="50" spans="1:1023" ht="27" customHeight="1" x14ac:dyDescent="0.2">
      <c r="A50" s="255">
        <v>46</v>
      </c>
      <c r="B50" s="383" t="s">
        <v>622</v>
      </c>
      <c r="C50" s="381">
        <v>2022</v>
      </c>
      <c r="D50" s="726">
        <v>201</v>
      </c>
    </row>
    <row r="51" spans="1:1023" ht="27" customHeight="1" x14ac:dyDescent="0.2">
      <c r="A51" s="255">
        <v>47</v>
      </c>
      <c r="B51" s="383" t="s">
        <v>622</v>
      </c>
      <c r="C51" s="381">
        <v>2022</v>
      </c>
      <c r="D51" s="726">
        <v>201</v>
      </c>
    </row>
    <row r="52" spans="1:1023" ht="27" customHeight="1" x14ac:dyDescent="0.2">
      <c r="A52" s="255">
        <v>48</v>
      </c>
      <c r="B52" s="383" t="s">
        <v>622</v>
      </c>
      <c r="C52" s="381">
        <v>2022</v>
      </c>
      <c r="D52" s="726">
        <v>201</v>
      </c>
    </row>
    <row r="53" spans="1:1023" ht="27" customHeight="1" x14ac:dyDescent="0.2">
      <c r="A53" s="255">
        <v>49</v>
      </c>
      <c r="B53" s="383" t="s">
        <v>622</v>
      </c>
      <c r="C53" s="381">
        <v>2022</v>
      </c>
      <c r="D53" s="726">
        <v>201</v>
      </c>
    </row>
    <row r="54" spans="1:1023" s="729" customFormat="1" ht="27" customHeight="1" x14ac:dyDescent="0.2">
      <c r="A54" s="255">
        <v>50</v>
      </c>
      <c r="B54" s="727" t="s">
        <v>835</v>
      </c>
      <c r="C54" s="542">
        <v>2024</v>
      </c>
      <c r="D54" s="728">
        <v>8241</v>
      </c>
      <c r="E54" s="544"/>
      <c r="F54" s="544"/>
      <c r="G54" s="544"/>
      <c r="H54" s="544"/>
      <c r="I54" s="544"/>
      <c r="J54" s="544"/>
      <c r="K54" s="544"/>
      <c r="L54" s="544"/>
      <c r="M54" s="544"/>
      <c r="N54" s="544"/>
      <c r="O54" s="544"/>
      <c r="P54" s="544"/>
      <c r="Q54" s="544"/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/>
      <c r="AD54" s="544"/>
      <c r="AE54" s="544"/>
      <c r="AF54" s="544"/>
      <c r="AG54" s="544"/>
      <c r="AH54" s="544"/>
      <c r="AI54" s="544"/>
      <c r="AJ54" s="544"/>
      <c r="AK54" s="544"/>
      <c r="AL54" s="544"/>
      <c r="AM54" s="544"/>
      <c r="AN54" s="544"/>
      <c r="AO54" s="544"/>
      <c r="AP54" s="544"/>
      <c r="AQ54" s="544"/>
      <c r="AR54" s="544"/>
      <c r="AS54" s="544"/>
      <c r="AT54" s="544"/>
      <c r="AU54" s="544"/>
      <c r="AV54" s="544"/>
      <c r="AW54" s="544"/>
      <c r="AX54" s="544"/>
      <c r="AY54" s="544"/>
      <c r="AZ54" s="544"/>
      <c r="BA54" s="544"/>
      <c r="BB54" s="544"/>
      <c r="BC54" s="544"/>
      <c r="BD54" s="544"/>
      <c r="BE54" s="544"/>
      <c r="BF54" s="544"/>
      <c r="BG54" s="544"/>
      <c r="BH54" s="544"/>
      <c r="BI54" s="544"/>
      <c r="BJ54" s="544"/>
      <c r="BK54" s="544"/>
      <c r="BL54" s="544"/>
      <c r="BM54" s="544"/>
      <c r="BN54" s="544"/>
      <c r="BO54" s="544"/>
      <c r="BP54" s="544"/>
      <c r="BQ54" s="544"/>
      <c r="BR54" s="544"/>
      <c r="BS54" s="544"/>
      <c r="BT54" s="544"/>
      <c r="BU54" s="544"/>
      <c r="BV54" s="544"/>
      <c r="BW54" s="544"/>
      <c r="BX54" s="544"/>
      <c r="BY54" s="544"/>
      <c r="BZ54" s="544"/>
      <c r="CA54" s="544"/>
      <c r="CB54" s="544"/>
      <c r="CC54" s="544"/>
      <c r="CD54" s="544"/>
      <c r="CE54" s="544"/>
      <c r="CF54" s="544"/>
      <c r="CG54" s="544"/>
      <c r="CH54" s="544"/>
      <c r="CI54" s="544"/>
      <c r="CJ54" s="544"/>
      <c r="CK54" s="544"/>
      <c r="CL54" s="544"/>
      <c r="CM54" s="544"/>
      <c r="CN54" s="544"/>
      <c r="CO54" s="544"/>
      <c r="CP54" s="544"/>
      <c r="CQ54" s="544"/>
      <c r="CR54" s="544"/>
      <c r="CS54" s="544"/>
      <c r="CT54" s="544"/>
      <c r="CU54" s="544"/>
      <c r="CV54" s="544"/>
      <c r="CW54" s="544"/>
      <c r="CX54" s="544"/>
      <c r="CY54" s="544"/>
      <c r="CZ54" s="544"/>
      <c r="DA54" s="544"/>
      <c r="DB54" s="544"/>
      <c r="DC54" s="544"/>
      <c r="DD54" s="544"/>
      <c r="DE54" s="544"/>
      <c r="DF54" s="544"/>
      <c r="DG54" s="544"/>
      <c r="DH54" s="544"/>
      <c r="DI54" s="544"/>
      <c r="DJ54" s="544"/>
      <c r="DK54" s="544"/>
      <c r="DL54" s="544"/>
      <c r="DM54" s="544"/>
      <c r="DN54" s="544"/>
      <c r="DO54" s="544"/>
      <c r="DP54" s="544"/>
      <c r="DQ54" s="544"/>
      <c r="DR54" s="544"/>
      <c r="DS54" s="544"/>
      <c r="DT54" s="544"/>
      <c r="DU54" s="544"/>
      <c r="DV54" s="544"/>
      <c r="DW54" s="544"/>
      <c r="DX54" s="544"/>
      <c r="DY54" s="544"/>
      <c r="DZ54" s="544"/>
      <c r="EA54" s="544"/>
      <c r="EB54" s="544"/>
      <c r="EC54" s="544"/>
      <c r="ED54" s="544"/>
      <c r="EE54" s="544"/>
      <c r="EF54" s="544"/>
      <c r="EG54" s="544"/>
      <c r="EH54" s="544"/>
      <c r="EI54" s="544"/>
      <c r="EJ54" s="544"/>
      <c r="EK54" s="544"/>
      <c r="EL54" s="544"/>
      <c r="EM54" s="544"/>
      <c r="EN54" s="544"/>
      <c r="EO54" s="544"/>
      <c r="EP54" s="544"/>
      <c r="EQ54" s="544"/>
      <c r="ER54" s="544"/>
      <c r="ES54" s="544"/>
      <c r="ET54" s="544"/>
      <c r="EU54" s="544"/>
      <c r="EV54" s="544"/>
      <c r="EW54" s="544"/>
      <c r="EX54" s="544"/>
      <c r="EY54" s="544"/>
      <c r="EZ54" s="544"/>
      <c r="FA54" s="544"/>
      <c r="FB54" s="544"/>
      <c r="FC54" s="544"/>
      <c r="FD54" s="544"/>
      <c r="FE54" s="544"/>
      <c r="FF54" s="544"/>
      <c r="FG54" s="544"/>
      <c r="FH54" s="544"/>
      <c r="FI54" s="544"/>
      <c r="FJ54" s="544"/>
      <c r="FK54" s="544"/>
      <c r="FL54" s="544"/>
      <c r="FM54" s="544"/>
      <c r="FN54" s="544"/>
      <c r="FO54" s="544"/>
      <c r="FP54" s="544"/>
      <c r="FQ54" s="544"/>
      <c r="FR54" s="544"/>
      <c r="FS54" s="544"/>
      <c r="FT54" s="544"/>
      <c r="FU54" s="544"/>
      <c r="FV54" s="544"/>
      <c r="FW54" s="544"/>
      <c r="FX54" s="544"/>
      <c r="FY54" s="544"/>
      <c r="FZ54" s="544"/>
      <c r="GA54" s="544"/>
      <c r="GB54" s="544"/>
      <c r="GC54" s="544"/>
      <c r="GD54" s="544"/>
      <c r="GE54" s="544"/>
      <c r="GF54" s="544"/>
      <c r="GG54" s="544"/>
      <c r="GH54" s="544"/>
      <c r="GI54" s="544"/>
      <c r="GJ54" s="544"/>
      <c r="GK54" s="544"/>
      <c r="GL54" s="544"/>
      <c r="GM54" s="544"/>
      <c r="GN54" s="544"/>
      <c r="GO54" s="544"/>
      <c r="GP54" s="544"/>
      <c r="GQ54" s="544"/>
      <c r="GR54" s="544"/>
      <c r="GS54" s="544"/>
      <c r="GT54" s="544"/>
      <c r="GU54" s="544"/>
      <c r="GV54" s="544"/>
      <c r="GW54" s="544"/>
      <c r="GX54" s="544"/>
      <c r="GY54" s="544"/>
      <c r="GZ54" s="544"/>
      <c r="HA54" s="544"/>
      <c r="HB54" s="544"/>
      <c r="HC54" s="544"/>
      <c r="HD54" s="544"/>
      <c r="HE54" s="544"/>
      <c r="HF54" s="544"/>
      <c r="HG54" s="544"/>
      <c r="HH54" s="544"/>
      <c r="HI54" s="544"/>
      <c r="HJ54" s="544"/>
      <c r="HK54" s="544"/>
      <c r="HL54" s="544"/>
      <c r="HM54" s="544"/>
      <c r="HN54" s="544"/>
      <c r="HO54" s="544"/>
      <c r="HP54" s="544"/>
      <c r="HQ54" s="544"/>
      <c r="HR54" s="544"/>
      <c r="HS54" s="544"/>
      <c r="HT54" s="544"/>
      <c r="HU54" s="544"/>
      <c r="HV54" s="544"/>
      <c r="HW54" s="544"/>
      <c r="HX54" s="544"/>
      <c r="HY54" s="544"/>
      <c r="HZ54" s="544"/>
      <c r="IA54" s="544"/>
      <c r="IB54" s="544"/>
      <c r="IC54" s="544"/>
      <c r="ID54" s="544"/>
      <c r="IE54" s="544"/>
      <c r="IF54" s="544"/>
      <c r="IG54" s="544"/>
      <c r="IH54" s="544"/>
      <c r="II54" s="544"/>
      <c r="IJ54" s="544"/>
      <c r="IK54" s="544"/>
      <c r="IL54" s="544"/>
      <c r="IM54" s="544"/>
      <c r="IN54" s="544"/>
      <c r="IO54" s="544"/>
      <c r="IP54" s="544"/>
      <c r="IQ54" s="544"/>
      <c r="IR54" s="544"/>
      <c r="IS54" s="544"/>
      <c r="IT54" s="544"/>
      <c r="IU54" s="544"/>
      <c r="IV54" s="544"/>
      <c r="IW54" s="544"/>
      <c r="IX54" s="544"/>
      <c r="IY54" s="544"/>
      <c r="IZ54" s="544"/>
      <c r="JA54" s="544"/>
      <c r="JB54" s="544"/>
      <c r="JC54" s="544"/>
      <c r="JD54" s="544"/>
      <c r="JE54" s="544"/>
      <c r="JF54" s="544"/>
      <c r="JG54" s="544"/>
      <c r="JH54" s="544"/>
      <c r="JI54" s="544"/>
      <c r="JJ54" s="544"/>
      <c r="JK54" s="544"/>
      <c r="JL54" s="544"/>
      <c r="JM54" s="544"/>
      <c r="JN54" s="544"/>
      <c r="JO54" s="544"/>
      <c r="JP54" s="544"/>
      <c r="JQ54" s="544"/>
      <c r="JR54" s="544"/>
      <c r="JS54" s="544"/>
      <c r="JT54" s="544"/>
      <c r="JU54" s="544"/>
      <c r="JV54" s="544"/>
      <c r="JW54" s="544"/>
      <c r="JX54" s="544"/>
      <c r="JY54" s="544"/>
      <c r="JZ54" s="544"/>
      <c r="KA54" s="544"/>
      <c r="KB54" s="544"/>
      <c r="KC54" s="544"/>
      <c r="KD54" s="544"/>
      <c r="KE54" s="544"/>
      <c r="KF54" s="544"/>
      <c r="KG54" s="544"/>
      <c r="KH54" s="544"/>
      <c r="KI54" s="544"/>
      <c r="KJ54" s="544"/>
      <c r="KK54" s="544"/>
      <c r="KL54" s="544"/>
      <c r="KM54" s="544"/>
      <c r="KN54" s="544"/>
      <c r="KO54" s="544"/>
      <c r="KP54" s="544"/>
      <c r="KQ54" s="544"/>
      <c r="KR54" s="544"/>
      <c r="KS54" s="544"/>
      <c r="KT54" s="544"/>
      <c r="KU54" s="544"/>
      <c r="KV54" s="544"/>
      <c r="KW54" s="544"/>
      <c r="KX54" s="544"/>
      <c r="KY54" s="544"/>
      <c r="KZ54" s="544"/>
      <c r="LA54" s="544"/>
      <c r="LB54" s="544"/>
      <c r="LC54" s="544"/>
      <c r="LD54" s="544"/>
      <c r="LE54" s="544"/>
      <c r="LF54" s="544"/>
      <c r="LG54" s="544"/>
      <c r="LH54" s="544"/>
      <c r="LI54" s="544"/>
      <c r="LJ54" s="544"/>
      <c r="LK54" s="544"/>
      <c r="LL54" s="544"/>
      <c r="LM54" s="544"/>
      <c r="LN54" s="544"/>
      <c r="LO54" s="544"/>
      <c r="LP54" s="544"/>
      <c r="LQ54" s="544"/>
      <c r="LR54" s="544"/>
      <c r="LS54" s="544"/>
      <c r="LT54" s="544"/>
      <c r="LU54" s="544"/>
      <c r="LV54" s="544"/>
      <c r="LW54" s="544"/>
      <c r="LX54" s="544"/>
      <c r="LY54" s="544"/>
      <c r="LZ54" s="544"/>
      <c r="MA54" s="544"/>
      <c r="MB54" s="544"/>
      <c r="MC54" s="544"/>
      <c r="MD54" s="544"/>
      <c r="ME54" s="544"/>
      <c r="MF54" s="544"/>
      <c r="MG54" s="544"/>
      <c r="MH54" s="544"/>
      <c r="MI54" s="544"/>
      <c r="MJ54" s="544"/>
      <c r="MK54" s="544"/>
      <c r="ML54" s="544"/>
      <c r="MM54" s="544"/>
      <c r="MN54" s="544"/>
      <c r="MO54" s="544"/>
      <c r="MP54" s="544"/>
      <c r="MQ54" s="544"/>
      <c r="MR54" s="544"/>
      <c r="MS54" s="544"/>
      <c r="MT54" s="544"/>
      <c r="MU54" s="544"/>
      <c r="MV54" s="544"/>
      <c r="MW54" s="544"/>
      <c r="MX54" s="544"/>
      <c r="MY54" s="544"/>
      <c r="MZ54" s="544"/>
      <c r="NA54" s="544"/>
      <c r="NB54" s="544"/>
      <c r="NC54" s="544"/>
      <c r="ND54" s="544"/>
      <c r="NE54" s="544"/>
      <c r="NF54" s="544"/>
      <c r="NG54" s="544"/>
      <c r="NH54" s="544"/>
      <c r="NI54" s="544"/>
      <c r="NJ54" s="544"/>
      <c r="NK54" s="544"/>
      <c r="NL54" s="544"/>
      <c r="NM54" s="544"/>
      <c r="NN54" s="544"/>
      <c r="NO54" s="544"/>
      <c r="NP54" s="544"/>
      <c r="NQ54" s="544"/>
      <c r="NR54" s="544"/>
      <c r="NS54" s="544"/>
      <c r="NT54" s="544"/>
      <c r="NU54" s="544"/>
      <c r="NV54" s="544"/>
      <c r="NW54" s="544"/>
      <c r="NX54" s="544"/>
      <c r="NY54" s="544"/>
      <c r="NZ54" s="544"/>
      <c r="OA54" s="544"/>
      <c r="OB54" s="544"/>
      <c r="OC54" s="544"/>
      <c r="OD54" s="544"/>
      <c r="OE54" s="544"/>
      <c r="OF54" s="544"/>
      <c r="OG54" s="544"/>
      <c r="OH54" s="544"/>
      <c r="OI54" s="544"/>
      <c r="OJ54" s="544"/>
      <c r="OK54" s="544"/>
      <c r="OL54" s="544"/>
      <c r="OM54" s="544"/>
      <c r="ON54" s="544"/>
      <c r="OO54" s="544"/>
      <c r="OP54" s="544"/>
      <c r="OQ54" s="544"/>
      <c r="OR54" s="544"/>
      <c r="OS54" s="544"/>
      <c r="OT54" s="544"/>
      <c r="OU54" s="544"/>
      <c r="OV54" s="544"/>
      <c r="OW54" s="544"/>
      <c r="OX54" s="544"/>
      <c r="OY54" s="544"/>
      <c r="OZ54" s="544"/>
      <c r="PA54" s="544"/>
      <c r="PB54" s="544"/>
      <c r="PC54" s="544"/>
      <c r="PD54" s="544"/>
      <c r="PE54" s="544"/>
      <c r="PF54" s="544"/>
      <c r="PG54" s="544"/>
      <c r="PH54" s="544"/>
      <c r="PI54" s="544"/>
      <c r="PJ54" s="544"/>
      <c r="PK54" s="544"/>
      <c r="PL54" s="544"/>
      <c r="PM54" s="544"/>
      <c r="PN54" s="544"/>
      <c r="PO54" s="544"/>
      <c r="PP54" s="544"/>
      <c r="PQ54" s="544"/>
      <c r="PR54" s="544"/>
      <c r="PS54" s="544"/>
      <c r="PT54" s="544"/>
      <c r="PU54" s="544"/>
      <c r="PV54" s="544"/>
      <c r="PW54" s="544"/>
      <c r="PX54" s="544"/>
      <c r="PY54" s="544"/>
      <c r="PZ54" s="544"/>
      <c r="QA54" s="544"/>
      <c r="QB54" s="544"/>
      <c r="QC54" s="544"/>
      <c r="QD54" s="544"/>
      <c r="QE54" s="544"/>
      <c r="QF54" s="544"/>
      <c r="QG54" s="544"/>
      <c r="QH54" s="544"/>
      <c r="QI54" s="544"/>
      <c r="QJ54" s="544"/>
      <c r="QK54" s="544"/>
      <c r="QL54" s="544"/>
      <c r="QM54" s="544"/>
      <c r="QN54" s="544"/>
      <c r="QO54" s="544"/>
      <c r="QP54" s="544"/>
      <c r="QQ54" s="544"/>
      <c r="QR54" s="544"/>
      <c r="QS54" s="544"/>
      <c r="QT54" s="544"/>
      <c r="QU54" s="544"/>
      <c r="QV54" s="544"/>
      <c r="QW54" s="544"/>
      <c r="QX54" s="544"/>
      <c r="QY54" s="544"/>
      <c r="QZ54" s="544"/>
      <c r="RA54" s="544"/>
      <c r="RB54" s="544"/>
      <c r="RC54" s="544"/>
      <c r="RD54" s="544"/>
      <c r="RE54" s="544"/>
      <c r="RF54" s="544"/>
      <c r="RG54" s="544"/>
      <c r="RH54" s="544"/>
      <c r="RI54" s="544"/>
      <c r="RJ54" s="544"/>
      <c r="RK54" s="544"/>
      <c r="RL54" s="544"/>
      <c r="RM54" s="544"/>
      <c r="RN54" s="544"/>
      <c r="RO54" s="544"/>
      <c r="RP54" s="544"/>
      <c r="RQ54" s="544"/>
      <c r="RR54" s="544"/>
      <c r="RS54" s="544"/>
      <c r="RT54" s="544"/>
      <c r="RU54" s="544"/>
      <c r="RV54" s="544"/>
      <c r="RW54" s="544"/>
      <c r="RX54" s="544"/>
      <c r="RY54" s="544"/>
      <c r="RZ54" s="544"/>
      <c r="SA54" s="544"/>
      <c r="SB54" s="544"/>
      <c r="SC54" s="544"/>
      <c r="SD54" s="544"/>
      <c r="SE54" s="544"/>
      <c r="SF54" s="544"/>
      <c r="SG54" s="544"/>
      <c r="SH54" s="544"/>
      <c r="SI54" s="544"/>
      <c r="SJ54" s="544"/>
      <c r="SK54" s="544"/>
      <c r="SL54" s="544"/>
      <c r="SM54" s="544"/>
      <c r="SN54" s="544"/>
      <c r="SO54" s="544"/>
      <c r="SP54" s="544"/>
      <c r="SQ54" s="544"/>
      <c r="SR54" s="544"/>
      <c r="SS54" s="544"/>
      <c r="ST54" s="544"/>
      <c r="SU54" s="544"/>
      <c r="SV54" s="544"/>
      <c r="SW54" s="544"/>
      <c r="SX54" s="544"/>
      <c r="SY54" s="544"/>
      <c r="SZ54" s="544"/>
      <c r="TA54" s="544"/>
      <c r="TB54" s="544"/>
      <c r="TC54" s="544"/>
      <c r="TD54" s="544"/>
      <c r="TE54" s="544"/>
      <c r="TF54" s="544"/>
      <c r="TG54" s="544"/>
      <c r="TH54" s="544"/>
      <c r="TI54" s="544"/>
      <c r="TJ54" s="544"/>
      <c r="TK54" s="544"/>
      <c r="TL54" s="544"/>
      <c r="TM54" s="544"/>
      <c r="TN54" s="544"/>
      <c r="TO54" s="544"/>
      <c r="TP54" s="544"/>
      <c r="TQ54" s="544"/>
      <c r="TR54" s="544"/>
      <c r="TS54" s="544"/>
      <c r="TT54" s="544"/>
      <c r="TU54" s="544"/>
      <c r="TV54" s="544"/>
      <c r="TW54" s="544"/>
      <c r="TX54" s="544"/>
      <c r="TY54" s="544"/>
      <c r="TZ54" s="544"/>
      <c r="UA54" s="544"/>
      <c r="UB54" s="544"/>
      <c r="UC54" s="544"/>
      <c r="UD54" s="544"/>
      <c r="UE54" s="544"/>
      <c r="UF54" s="544"/>
      <c r="UG54" s="544"/>
      <c r="UH54" s="544"/>
      <c r="UI54" s="544"/>
      <c r="UJ54" s="544"/>
      <c r="UK54" s="544"/>
      <c r="UL54" s="544"/>
      <c r="UM54" s="544"/>
      <c r="UN54" s="544"/>
      <c r="UO54" s="544"/>
      <c r="UP54" s="544"/>
      <c r="UQ54" s="544"/>
      <c r="UR54" s="544"/>
      <c r="US54" s="544"/>
      <c r="UT54" s="544"/>
      <c r="UU54" s="544"/>
      <c r="UV54" s="544"/>
      <c r="UW54" s="544"/>
      <c r="UX54" s="544"/>
      <c r="UY54" s="544"/>
      <c r="UZ54" s="544"/>
      <c r="VA54" s="544"/>
      <c r="VB54" s="544"/>
      <c r="VC54" s="544"/>
      <c r="VD54" s="544"/>
      <c r="VE54" s="544"/>
      <c r="VF54" s="544"/>
      <c r="VG54" s="544"/>
      <c r="VH54" s="544"/>
      <c r="VI54" s="544"/>
      <c r="VJ54" s="544"/>
      <c r="VK54" s="544"/>
      <c r="VL54" s="544"/>
      <c r="VM54" s="544"/>
      <c r="VN54" s="544"/>
      <c r="VO54" s="544"/>
      <c r="VP54" s="544"/>
      <c r="VQ54" s="544"/>
      <c r="VR54" s="544"/>
      <c r="VS54" s="544"/>
      <c r="VT54" s="544"/>
      <c r="VU54" s="544"/>
      <c r="VV54" s="544"/>
      <c r="VW54" s="544"/>
      <c r="VX54" s="544"/>
      <c r="VY54" s="544"/>
      <c r="VZ54" s="544"/>
      <c r="WA54" s="544"/>
      <c r="WB54" s="544"/>
      <c r="WC54" s="544"/>
      <c r="WD54" s="544"/>
      <c r="WE54" s="544"/>
      <c r="WF54" s="544"/>
      <c r="WG54" s="544"/>
      <c r="WH54" s="544"/>
      <c r="WI54" s="544"/>
      <c r="WJ54" s="544"/>
      <c r="WK54" s="544"/>
      <c r="WL54" s="544"/>
      <c r="WM54" s="544"/>
      <c r="WN54" s="544"/>
      <c r="WO54" s="544"/>
      <c r="WP54" s="544"/>
      <c r="WQ54" s="544"/>
      <c r="WR54" s="544"/>
      <c r="WS54" s="544"/>
      <c r="WT54" s="544"/>
      <c r="WU54" s="544"/>
      <c r="WV54" s="544"/>
      <c r="WW54" s="544"/>
      <c r="WX54" s="544"/>
      <c r="WY54" s="544"/>
      <c r="WZ54" s="544"/>
      <c r="XA54" s="544"/>
      <c r="XB54" s="544"/>
      <c r="XC54" s="544"/>
      <c r="XD54" s="544"/>
      <c r="XE54" s="544"/>
      <c r="XF54" s="544"/>
      <c r="XG54" s="544"/>
      <c r="XH54" s="544"/>
      <c r="XI54" s="544"/>
      <c r="XJ54" s="544"/>
      <c r="XK54" s="544"/>
      <c r="XL54" s="544"/>
      <c r="XM54" s="544"/>
      <c r="XN54" s="544"/>
      <c r="XO54" s="544"/>
      <c r="XP54" s="544"/>
      <c r="XQ54" s="544"/>
      <c r="XR54" s="544"/>
      <c r="XS54" s="544"/>
      <c r="XT54" s="544"/>
      <c r="XU54" s="544"/>
      <c r="XV54" s="544"/>
      <c r="XW54" s="544"/>
      <c r="XX54" s="544"/>
      <c r="XY54" s="544"/>
      <c r="XZ54" s="544"/>
      <c r="YA54" s="544"/>
      <c r="YB54" s="544"/>
      <c r="YC54" s="544"/>
      <c r="YD54" s="544"/>
      <c r="YE54" s="544"/>
      <c r="YF54" s="544"/>
      <c r="YG54" s="544"/>
      <c r="YH54" s="544"/>
      <c r="YI54" s="544"/>
      <c r="YJ54" s="544"/>
      <c r="YK54" s="544"/>
      <c r="YL54" s="544"/>
      <c r="YM54" s="544"/>
      <c r="YN54" s="544"/>
      <c r="YO54" s="544"/>
      <c r="YP54" s="544"/>
      <c r="YQ54" s="544"/>
      <c r="YR54" s="544"/>
      <c r="YS54" s="544"/>
      <c r="YT54" s="544"/>
      <c r="YU54" s="544"/>
      <c r="YV54" s="544"/>
      <c r="YW54" s="544"/>
      <c r="YX54" s="544"/>
      <c r="YY54" s="544"/>
      <c r="YZ54" s="544"/>
      <c r="ZA54" s="544"/>
      <c r="ZB54" s="544"/>
      <c r="ZC54" s="544"/>
      <c r="ZD54" s="544"/>
      <c r="ZE54" s="544"/>
      <c r="ZF54" s="544"/>
      <c r="ZG54" s="544"/>
      <c r="ZH54" s="544"/>
      <c r="ZI54" s="544"/>
      <c r="ZJ54" s="544"/>
      <c r="ZK54" s="544"/>
      <c r="ZL54" s="544"/>
      <c r="ZM54" s="544"/>
      <c r="ZN54" s="544"/>
      <c r="ZO54" s="544"/>
      <c r="ZP54" s="544"/>
      <c r="ZQ54" s="544"/>
      <c r="ZR54" s="544"/>
      <c r="ZS54" s="544"/>
      <c r="ZT54" s="544"/>
      <c r="ZU54" s="544"/>
      <c r="ZV54" s="544"/>
      <c r="ZW54" s="544"/>
      <c r="ZX54" s="544"/>
      <c r="ZY54" s="544"/>
      <c r="ZZ54" s="544"/>
      <c r="AAA54" s="544"/>
      <c r="AAB54" s="544"/>
      <c r="AAC54" s="544"/>
      <c r="AAD54" s="544"/>
      <c r="AAE54" s="544"/>
      <c r="AAF54" s="544"/>
      <c r="AAG54" s="544"/>
      <c r="AAH54" s="544"/>
      <c r="AAI54" s="544"/>
      <c r="AAJ54" s="544"/>
      <c r="AAK54" s="544"/>
      <c r="AAL54" s="544"/>
      <c r="AAM54" s="544"/>
      <c r="AAN54" s="544"/>
      <c r="AAO54" s="544"/>
      <c r="AAP54" s="544"/>
      <c r="AAQ54" s="544"/>
      <c r="AAR54" s="544"/>
      <c r="AAS54" s="544"/>
      <c r="AAT54" s="544"/>
      <c r="AAU54" s="544"/>
      <c r="AAV54" s="544"/>
      <c r="AAW54" s="544"/>
      <c r="AAX54" s="544"/>
      <c r="AAY54" s="544"/>
      <c r="AAZ54" s="544"/>
      <c r="ABA54" s="544"/>
      <c r="ABB54" s="544"/>
      <c r="ABC54" s="544"/>
      <c r="ABD54" s="544"/>
      <c r="ABE54" s="544"/>
      <c r="ABF54" s="544"/>
      <c r="ABG54" s="544"/>
      <c r="ABH54" s="544"/>
      <c r="ABI54" s="544"/>
      <c r="ABJ54" s="544"/>
      <c r="ABK54" s="544"/>
      <c r="ABL54" s="544"/>
      <c r="ABM54" s="544"/>
      <c r="ABN54" s="544"/>
      <c r="ABO54" s="544"/>
      <c r="ABP54" s="544"/>
      <c r="ABQ54" s="544"/>
      <c r="ABR54" s="544"/>
      <c r="ABS54" s="544"/>
      <c r="ABT54" s="544"/>
      <c r="ABU54" s="544"/>
      <c r="ABV54" s="544"/>
      <c r="ABW54" s="544"/>
      <c r="ABX54" s="544"/>
      <c r="ABY54" s="544"/>
      <c r="ABZ54" s="544"/>
      <c r="ACA54" s="544"/>
      <c r="ACB54" s="544"/>
      <c r="ACC54" s="544"/>
      <c r="ACD54" s="544"/>
      <c r="ACE54" s="544"/>
      <c r="ACF54" s="544"/>
      <c r="ACG54" s="544"/>
      <c r="ACH54" s="544"/>
      <c r="ACI54" s="544"/>
      <c r="ACJ54" s="544"/>
      <c r="ACK54" s="544"/>
      <c r="ACL54" s="544"/>
      <c r="ACM54" s="544"/>
      <c r="ACN54" s="544"/>
      <c r="ACO54" s="544"/>
      <c r="ACP54" s="544"/>
      <c r="ACQ54" s="544"/>
      <c r="ACR54" s="544"/>
      <c r="ACS54" s="544"/>
      <c r="ACT54" s="544"/>
      <c r="ACU54" s="544"/>
      <c r="ACV54" s="544"/>
      <c r="ACW54" s="544"/>
      <c r="ACX54" s="544"/>
      <c r="ACY54" s="544"/>
      <c r="ACZ54" s="544"/>
      <c r="ADA54" s="544"/>
      <c r="ADB54" s="544"/>
      <c r="ADC54" s="544"/>
      <c r="ADD54" s="544"/>
      <c r="ADE54" s="544"/>
      <c r="ADF54" s="544"/>
      <c r="ADG54" s="544"/>
      <c r="ADH54" s="544"/>
      <c r="ADI54" s="544"/>
      <c r="ADJ54" s="544"/>
      <c r="ADK54" s="544"/>
      <c r="ADL54" s="544"/>
      <c r="ADM54" s="544"/>
      <c r="ADN54" s="544"/>
      <c r="ADO54" s="544"/>
      <c r="ADP54" s="544"/>
      <c r="ADQ54" s="544"/>
      <c r="ADR54" s="544"/>
      <c r="ADS54" s="544"/>
      <c r="ADT54" s="544"/>
      <c r="ADU54" s="544"/>
      <c r="ADV54" s="544"/>
      <c r="ADW54" s="544"/>
      <c r="ADX54" s="544"/>
      <c r="ADY54" s="544"/>
      <c r="ADZ54" s="544"/>
      <c r="AEA54" s="544"/>
      <c r="AEB54" s="544"/>
      <c r="AEC54" s="544"/>
      <c r="AED54" s="544"/>
      <c r="AEE54" s="544"/>
      <c r="AEF54" s="544"/>
      <c r="AEG54" s="544"/>
      <c r="AEH54" s="544"/>
      <c r="AEI54" s="544"/>
      <c r="AEJ54" s="544"/>
      <c r="AEK54" s="544"/>
      <c r="AEL54" s="544"/>
      <c r="AEM54" s="544"/>
      <c r="AEN54" s="544"/>
      <c r="AEO54" s="544"/>
      <c r="AEP54" s="544"/>
      <c r="AEQ54" s="544"/>
      <c r="AER54" s="544"/>
      <c r="AES54" s="544"/>
      <c r="AET54" s="544"/>
      <c r="AEU54" s="544"/>
      <c r="AEV54" s="544"/>
      <c r="AEW54" s="544"/>
      <c r="AEX54" s="544"/>
      <c r="AEY54" s="544"/>
      <c r="AEZ54" s="544"/>
      <c r="AFA54" s="544"/>
      <c r="AFB54" s="544"/>
      <c r="AFC54" s="544"/>
      <c r="AFD54" s="544"/>
      <c r="AFE54" s="544"/>
      <c r="AFF54" s="544"/>
      <c r="AFG54" s="544"/>
      <c r="AFH54" s="544"/>
      <c r="AFI54" s="544"/>
      <c r="AFJ54" s="544"/>
      <c r="AFK54" s="544"/>
      <c r="AFL54" s="544"/>
      <c r="AFM54" s="544"/>
      <c r="AFN54" s="544"/>
      <c r="AFO54" s="544"/>
      <c r="AFP54" s="544"/>
      <c r="AFQ54" s="544"/>
      <c r="AFR54" s="544"/>
      <c r="AFS54" s="544"/>
      <c r="AFT54" s="544"/>
      <c r="AFU54" s="544"/>
      <c r="AFV54" s="544"/>
      <c r="AFW54" s="544"/>
      <c r="AFX54" s="544"/>
      <c r="AFY54" s="544"/>
      <c r="AFZ54" s="544"/>
      <c r="AGA54" s="544"/>
      <c r="AGB54" s="544"/>
      <c r="AGC54" s="544"/>
      <c r="AGD54" s="544"/>
      <c r="AGE54" s="544"/>
      <c r="AGF54" s="544"/>
      <c r="AGG54" s="544"/>
      <c r="AGH54" s="544"/>
      <c r="AGI54" s="544"/>
      <c r="AGJ54" s="544"/>
      <c r="AGK54" s="544"/>
      <c r="AGL54" s="544"/>
      <c r="AGM54" s="544"/>
      <c r="AGN54" s="544"/>
      <c r="AGO54" s="544"/>
      <c r="AGP54" s="544"/>
      <c r="AGQ54" s="544"/>
      <c r="AGR54" s="544"/>
      <c r="AGS54" s="544"/>
      <c r="AGT54" s="544"/>
      <c r="AGU54" s="544"/>
      <c r="AGV54" s="544"/>
      <c r="AGW54" s="544"/>
      <c r="AGX54" s="544"/>
      <c r="AGY54" s="544"/>
      <c r="AGZ54" s="544"/>
      <c r="AHA54" s="544"/>
      <c r="AHB54" s="544"/>
      <c r="AHC54" s="544"/>
      <c r="AHD54" s="544"/>
      <c r="AHE54" s="544"/>
      <c r="AHF54" s="544"/>
      <c r="AHG54" s="544"/>
      <c r="AHH54" s="544"/>
      <c r="AHI54" s="544"/>
      <c r="AHJ54" s="544"/>
      <c r="AHK54" s="544"/>
      <c r="AHL54" s="544"/>
      <c r="AHM54" s="544"/>
      <c r="AHN54" s="544"/>
      <c r="AHO54" s="544"/>
      <c r="AHP54" s="544"/>
      <c r="AHQ54" s="544"/>
      <c r="AHR54" s="544"/>
      <c r="AHS54" s="544"/>
      <c r="AHT54" s="544"/>
      <c r="AHU54" s="544"/>
      <c r="AHV54" s="544"/>
      <c r="AHW54" s="544"/>
      <c r="AHX54" s="544"/>
      <c r="AHY54" s="544"/>
      <c r="AHZ54" s="544"/>
      <c r="AIA54" s="544"/>
      <c r="AIB54" s="544"/>
      <c r="AIC54" s="544"/>
      <c r="AID54" s="544"/>
      <c r="AIE54" s="544"/>
      <c r="AIF54" s="544"/>
      <c r="AIG54" s="544"/>
      <c r="AIH54" s="544"/>
      <c r="AII54" s="544"/>
      <c r="AIJ54" s="544"/>
      <c r="AIK54" s="544"/>
      <c r="AIL54" s="544"/>
      <c r="AIM54" s="544"/>
      <c r="AIN54" s="544"/>
      <c r="AIO54" s="544"/>
      <c r="AIP54" s="544"/>
      <c r="AIQ54" s="544"/>
      <c r="AIR54" s="544"/>
      <c r="AIS54" s="544"/>
      <c r="AIT54" s="544"/>
      <c r="AIU54" s="544"/>
      <c r="AIV54" s="544"/>
      <c r="AIW54" s="544"/>
      <c r="AIX54" s="544"/>
      <c r="AIY54" s="544"/>
      <c r="AIZ54" s="544"/>
      <c r="AJA54" s="544"/>
      <c r="AJB54" s="544"/>
      <c r="AJC54" s="544"/>
      <c r="AJD54" s="544"/>
      <c r="AJE54" s="544"/>
      <c r="AJF54" s="544"/>
      <c r="AJG54" s="544"/>
      <c r="AJH54" s="544"/>
      <c r="AJI54" s="544"/>
      <c r="AJJ54" s="544"/>
      <c r="AJK54" s="544"/>
      <c r="AJL54" s="544"/>
      <c r="AJM54" s="544"/>
      <c r="AJN54" s="544"/>
      <c r="AJO54" s="544"/>
      <c r="AJP54" s="544"/>
      <c r="AJQ54" s="544"/>
      <c r="AJR54" s="544"/>
      <c r="AJS54" s="544"/>
      <c r="AJT54" s="544"/>
      <c r="AJU54" s="544"/>
      <c r="AJV54" s="544"/>
      <c r="AJW54" s="544"/>
      <c r="AJX54" s="544"/>
      <c r="AJY54" s="544"/>
      <c r="AJZ54" s="544"/>
      <c r="AKA54" s="544"/>
      <c r="AKB54" s="544"/>
      <c r="AKC54" s="544"/>
      <c r="AKD54" s="544"/>
      <c r="AKE54" s="544"/>
      <c r="AKF54" s="544"/>
      <c r="AKG54" s="544"/>
      <c r="AKH54" s="544"/>
      <c r="AKI54" s="544"/>
      <c r="AKJ54" s="544"/>
      <c r="AKK54" s="544"/>
      <c r="AKL54" s="544"/>
      <c r="AKM54" s="544"/>
      <c r="AKN54" s="544"/>
      <c r="AKO54" s="544"/>
      <c r="AKP54" s="544"/>
      <c r="AKQ54" s="544"/>
      <c r="AKR54" s="544"/>
      <c r="AKS54" s="544"/>
      <c r="AKT54" s="544"/>
      <c r="AKU54" s="544"/>
      <c r="AKV54" s="544"/>
      <c r="AKW54" s="544"/>
      <c r="AKX54" s="544"/>
      <c r="AKY54" s="544"/>
      <c r="AKZ54" s="544"/>
      <c r="ALA54" s="544"/>
      <c r="ALB54" s="544"/>
      <c r="ALC54" s="544"/>
      <c r="ALD54" s="544"/>
      <c r="ALE54" s="544"/>
      <c r="ALF54" s="544"/>
      <c r="ALG54" s="544"/>
      <c r="ALH54" s="544"/>
      <c r="ALI54" s="544"/>
      <c r="ALJ54" s="544"/>
      <c r="ALK54" s="544"/>
      <c r="ALL54" s="544"/>
      <c r="ALM54" s="544"/>
      <c r="ALN54" s="544"/>
      <c r="ALO54" s="544"/>
      <c r="ALP54" s="544"/>
      <c r="ALQ54" s="544"/>
      <c r="ALR54" s="544"/>
      <c r="ALS54" s="544"/>
      <c r="ALT54" s="544"/>
      <c r="ALU54" s="544"/>
      <c r="ALV54" s="544"/>
      <c r="ALW54" s="544"/>
      <c r="ALX54" s="544"/>
      <c r="ALY54" s="544"/>
      <c r="ALZ54" s="544"/>
      <c r="AMA54" s="544"/>
      <c r="AMB54" s="544"/>
      <c r="AMC54" s="544"/>
      <c r="AMD54" s="544"/>
      <c r="AME54" s="544"/>
      <c r="AMF54" s="544"/>
      <c r="AMG54" s="544"/>
      <c r="AMH54" s="544"/>
      <c r="AMI54" s="544"/>
    </row>
    <row r="55" spans="1:1023" s="729" customFormat="1" ht="27" customHeight="1" x14ac:dyDescent="0.2">
      <c r="A55" s="255">
        <v>51</v>
      </c>
      <c r="B55" s="730" t="s">
        <v>619</v>
      </c>
      <c r="C55" s="543">
        <v>2024</v>
      </c>
      <c r="D55" s="731">
        <v>53400.45</v>
      </c>
      <c r="E55" s="544"/>
      <c r="F55" s="544"/>
      <c r="G55" s="544"/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44"/>
      <c r="T55" s="544"/>
      <c r="U55" s="544"/>
      <c r="V55" s="544"/>
      <c r="W55" s="544"/>
      <c r="X55" s="544"/>
      <c r="Y55" s="544"/>
      <c r="Z55" s="544"/>
      <c r="AA55" s="544"/>
      <c r="AB55" s="544"/>
      <c r="AC55" s="544"/>
      <c r="AD55" s="544"/>
      <c r="AE55" s="544"/>
      <c r="AF55" s="544"/>
      <c r="AG55" s="544"/>
      <c r="AH55" s="544"/>
      <c r="AI55" s="544"/>
      <c r="AJ55" s="544"/>
      <c r="AK55" s="544"/>
      <c r="AL55" s="544"/>
      <c r="AM55" s="544"/>
      <c r="AN55" s="544"/>
      <c r="AO55" s="544"/>
      <c r="AP55" s="544"/>
      <c r="AQ55" s="544"/>
      <c r="AR55" s="544"/>
      <c r="AS55" s="544"/>
      <c r="AT55" s="544"/>
      <c r="AU55" s="544"/>
      <c r="AV55" s="544"/>
      <c r="AW55" s="544"/>
      <c r="AX55" s="544"/>
      <c r="AY55" s="544"/>
      <c r="AZ55" s="544"/>
      <c r="BA55" s="544"/>
      <c r="BB55" s="544"/>
      <c r="BC55" s="544"/>
      <c r="BD55" s="544"/>
      <c r="BE55" s="544"/>
      <c r="BF55" s="544"/>
      <c r="BG55" s="544"/>
      <c r="BH55" s="544"/>
      <c r="BI55" s="544"/>
      <c r="BJ55" s="544"/>
      <c r="BK55" s="544"/>
      <c r="BL55" s="544"/>
      <c r="BM55" s="544"/>
      <c r="BN55" s="544"/>
      <c r="BO55" s="544"/>
      <c r="BP55" s="544"/>
      <c r="BQ55" s="544"/>
      <c r="BR55" s="544"/>
      <c r="BS55" s="544"/>
      <c r="BT55" s="544"/>
      <c r="BU55" s="544"/>
      <c r="BV55" s="544"/>
      <c r="BW55" s="544"/>
      <c r="BX55" s="544"/>
      <c r="BY55" s="544"/>
      <c r="BZ55" s="544"/>
      <c r="CA55" s="544"/>
      <c r="CB55" s="544"/>
      <c r="CC55" s="544"/>
      <c r="CD55" s="544"/>
      <c r="CE55" s="544"/>
      <c r="CF55" s="544"/>
      <c r="CG55" s="544"/>
      <c r="CH55" s="544"/>
      <c r="CI55" s="544"/>
      <c r="CJ55" s="544"/>
      <c r="CK55" s="544"/>
      <c r="CL55" s="544"/>
      <c r="CM55" s="544"/>
      <c r="CN55" s="544"/>
      <c r="CO55" s="544"/>
      <c r="CP55" s="544"/>
      <c r="CQ55" s="544"/>
      <c r="CR55" s="544"/>
      <c r="CS55" s="544"/>
      <c r="CT55" s="544"/>
      <c r="CU55" s="544"/>
      <c r="CV55" s="544"/>
      <c r="CW55" s="544"/>
      <c r="CX55" s="544"/>
      <c r="CY55" s="544"/>
      <c r="CZ55" s="544"/>
      <c r="DA55" s="544"/>
      <c r="DB55" s="544"/>
      <c r="DC55" s="544"/>
      <c r="DD55" s="544"/>
      <c r="DE55" s="544"/>
      <c r="DF55" s="544"/>
      <c r="DG55" s="544"/>
      <c r="DH55" s="544"/>
      <c r="DI55" s="544"/>
      <c r="DJ55" s="544"/>
      <c r="DK55" s="544"/>
      <c r="DL55" s="544"/>
      <c r="DM55" s="544"/>
      <c r="DN55" s="544"/>
      <c r="DO55" s="544"/>
      <c r="DP55" s="544"/>
      <c r="DQ55" s="544"/>
      <c r="DR55" s="544"/>
      <c r="DS55" s="544"/>
      <c r="DT55" s="544"/>
      <c r="DU55" s="544"/>
      <c r="DV55" s="544"/>
      <c r="DW55" s="544"/>
      <c r="DX55" s="544"/>
      <c r="DY55" s="544"/>
      <c r="DZ55" s="544"/>
      <c r="EA55" s="544"/>
      <c r="EB55" s="544"/>
      <c r="EC55" s="544"/>
      <c r="ED55" s="544"/>
      <c r="EE55" s="544"/>
      <c r="EF55" s="544"/>
      <c r="EG55" s="544"/>
      <c r="EH55" s="544"/>
      <c r="EI55" s="544"/>
      <c r="EJ55" s="544"/>
      <c r="EK55" s="544"/>
      <c r="EL55" s="544"/>
      <c r="EM55" s="544"/>
      <c r="EN55" s="544"/>
      <c r="EO55" s="544"/>
      <c r="EP55" s="544"/>
      <c r="EQ55" s="544"/>
      <c r="ER55" s="544"/>
      <c r="ES55" s="544"/>
      <c r="ET55" s="544"/>
      <c r="EU55" s="544"/>
      <c r="EV55" s="544"/>
      <c r="EW55" s="544"/>
      <c r="EX55" s="544"/>
      <c r="EY55" s="544"/>
      <c r="EZ55" s="544"/>
      <c r="FA55" s="544"/>
      <c r="FB55" s="544"/>
      <c r="FC55" s="544"/>
      <c r="FD55" s="544"/>
      <c r="FE55" s="544"/>
      <c r="FF55" s="544"/>
      <c r="FG55" s="544"/>
      <c r="FH55" s="544"/>
      <c r="FI55" s="544"/>
      <c r="FJ55" s="544"/>
      <c r="FK55" s="544"/>
      <c r="FL55" s="544"/>
      <c r="FM55" s="544"/>
      <c r="FN55" s="544"/>
      <c r="FO55" s="544"/>
      <c r="FP55" s="544"/>
      <c r="FQ55" s="544"/>
      <c r="FR55" s="544"/>
      <c r="FS55" s="544"/>
      <c r="FT55" s="544"/>
      <c r="FU55" s="544"/>
      <c r="FV55" s="544"/>
      <c r="FW55" s="544"/>
      <c r="FX55" s="544"/>
      <c r="FY55" s="544"/>
      <c r="FZ55" s="544"/>
      <c r="GA55" s="544"/>
      <c r="GB55" s="544"/>
      <c r="GC55" s="544"/>
      <c r="GD55" s="544"/>
      <c r="GE55" s="544"/>
      <c r="GF55" s="544"/>
      <c r="GG55" s="544"/>
      <c r="GH55" s="544"/>
      <c r="GI55" s="544"/>
      <c r="GJ55" s="544"/>
      <c r="GK55" s="544"/>
      <c r="GL55" s="544"/>
      <c r="GM55" s="544"/>
      <c r="GN55" s="544"/>
      <c r="GO55" s="544"/>
      <c r="GP55" s="544"/>
      <c r="GQ55" s="544"/>
      <c r="GR55" s="544"/>
      <c r="GS55" s="544"/>
      <c r="GT55" s="544"/>
      <c r="GU55" s="544"/>
      <c r="GV55" s="544"/>
      <c r="GW55" s="544"/>
      <c r="GX55" s="544"/>
      <c r="GY55" s="544"/>
      <c r="GZ55" s="544"/>
      <c r="HA55" s="544"/>
      <c r="HB55" s="544"/>
      <c r="HC55" s="544"/>
      <c r="HD55" s="544"/>
      <c r="HE55" s="544"/>
      <c r="HF55" s="544"/>
      <c r="HG55" s="544"/>
      <c r="HH55" s="544"/>
      <c r="HI55" s="544"/>
      <c r="HJ55" s="544"/>
      <c r="HK55" s="544"/>
      <c r="HL55" s="544"/>
      <c r="HM55" s="544"/>
      <c r="HN55" s="544"/>
      <c r="HO55" s="544"/>
      <c r="HP55" s="544"/>
      <c r="HQ55" s="544"/>
      <c r="HR55" s="544"/>
      <c r="HS55" s="544"/>
      <c r="HT55" s="544"/>
      <c r="HU55" s="544"/>
      <c r="HV55" s="544"/>
      <c r="HW55" s="544"/>
      <c r="HX55" s="544"/>
      <c r="HY55" s="544"/>
      <c r="HZ55" s="544"/>
      <c r="IA55" s="544"/>
      <c r="IB55" s="544"/>
      <c r="IC55" s="544"/>
      <c r="ID55" s="544"/>
      <c r="IE55" s="544"/>
      <c r="IF55" s="544"/>
      <c r="IG55" s="544"/>
      <c r="IH55" s="544"/>
      <c r="II55" s="544"/>
      <c r="IJ55" s="544"/>
      <c r="IK55" s="544"/>
      <c r="IL55" s="544"/>
      <c r="IM55" s="544"/>
      <c r="IN55" s="544"/>
      <c r="IO55" s="544"/>
      <c r="IP55" s="544"/>
      <c r="IQ55" s="544"/>
      <c r="IR55" s="544"/>
      <c r="IS55" s="544"/>
      <c r="IT55" s="544"/>
      <c r="IU55" s="544"/>
      <c r="IV55" s="544"/>
      <c r="IW55" s="544"/>
      <c r="IX55" s="544"/>
      <c r="IY55" s="544"/>
      <c r="IZ55" s="544"/>
      <c r="JA55" s="544"/>
      <c r="JB55" s="544"/>
      <c r="JC55" s="544"/>
      <c r="JD55" s="544"/>
      <c r="JE55" s="544"/>
      <c r="JF55" s="544"/>
      <c r="JG55" s="544"/>
      <c r="JH55" s="544"/>
      <c r="JI55" s="544"/>
      <c r="JJ55" s="544"/>
      <c r="JK55" s="544"/>
      <c r="JL55" s="544"/>
      <c r="JM55" s="544"/>
      <c r="JN55" s="544"/>
      <c r="JO55" s="544"/>
      <c r="JP55" s="544"/>
      <c r="JQ55" s="544"/>
      <c r="JR55" s="544"/>
      <c r="JS55" s="544"/>
      <c r="JT55" s="544"/>
      <c r="JU55" s="544"/>
      <c r="JV55" s="544"/>
      <c r="JW55" s="544"/>
      <c r="JX55" s="544"/>
      <c r="JY55" s="544"/>
      <c r="JZ55" s="544"/>
      <c r="KA55" s="544"/>
      <c r="KB55" s="544"/>
      <c r="KC55" s="544"/>
      <c r="KD55" s="544"/>
      <c r="KE55" s="544"/>
      <c r="KF55" s="544"/>
      <c r="KG55" s="544"/>
      <c r="KH55" s="544"/>
      <c r="KI55" s="544"/>
      <c r="KJ55" s="544"/>
      <c r="KK55" s="544"/>
      <c r="KL55" s="544"/>
      <c r="KM55" s="544"/>
      <c r="KN55" s="544"/>
      <c r="KO55" s="544"/>
      <c r="KP55" s="544"/>
      <c r="KQ55" s="544"/>
      <c r="KR55" s="544"/>
      <c r="KS55" s="544"/>
      <c r="KT55" s="544"/>
      <c r="KU55" s="544"/>
      <c r="KV55" s="544"/>
      <c r="KW55" s="544"/>
      <c r="KX55" s="544"/>
      <c r="KY55" s="544"/>
      <c r="KZ55" s="544"/>
      <c r="LA55" s="544"/>
      <c r="LB55" s="544"/>
      <c r="LC55" s="544"/>
      <c r="LD55" s="544"/>
      <c r="LE55" s="544"/>
      <c r="LF55" s="544"/>
      <c r="LG55" s="544"/>
      <c r="LH55" s="544"/>
      <c r="LI55" s="544"/>
      <c r="LJ55" s="544"/>
      <c r="LK55" s="544"/>
      <c r="LL55" s="544"/>
      <c r="LM55" s="544"/>
      <c r="LN55" s="544"/>
      <c r="LO55" s="544"/>
      <c r="LP55" s="544"/>
      <c r="LQ55" s="544"/>
      <c r="LR55" s="544"/>
      <c r="LS55" s="544"/>
      <c r="LT55" s="544"/>
      <c r="LU55" s="544"/>
      <c r="LV55" s="544"/>
      <c r="LW55" s="544"/>
      <c r="LX55" s="544"/>
      <c r="LY55" s="544"/>
      <c r="LZ55" s="544"/>
      <c r="MA55" s="544"/>
      <c r="MB55" s="544"/>
      <c r="MC55" s="544"/>
      <c r="MD55" s="544"/>
      <c r="ME55" s="544"/>
      <c r="MF55" s="544"/>
      <c r="MG55" s="544"/>
      <c r="MH55" s="544"/>
      <c r="MI55" s="544"/>
      <c r="MJ55" s="544"/>
      <c r="MK55" s="544"/>
      <c r="ML55" s="544"/>
      <c r="MM55" s="544"/>
      <c r="MN55" s="544"/>
      <c r="MO55" s="544"/>
      <c r="MP55" s="544"/>
      <c r="MQ55" s="544"/>
      <c r="MR55" s="544"/>
      <c r="MS55" s="544"/>
      <c r="MT55" s="544"/>
      <c r="MU55" s="544"/>
      <c r="MV55" s="544"/>
      <c r="MW55" s="544"/>
      <c r="MX55" s="544"/>
      <c r="MY55" s="544"/>
      <c r="MZ55" s="544"/>
      <c r="NA55" s="544"/>
      <c r="NB55" s="544"/>
      <c r="NC55" s="544"/>
      <c r="ND55" s="544"/>
      <c r="NE55" s="544"/>
      <c r="NF55" s="544"/>
      <c r="NG55" s="544"/>
      <c r="NH55" s="544"/>
      <c r="NI55" s="544"/>
      <c r="NJ55" s="544"/>
      <c r="NK55" s="544"/>
      <c r="NL55" s="544"/>
      <c r="NM55" s="544"/>
      <c r="NN55" s="544"/>
      <c r="NO55" s="544"/>
      <c r="NP55" s="544"/>
      <c r="NQ55" s="544"/>
      <c r="NR55" s="544"/>
      <c r="NS55" s="544"/>
      <c r="NT55" s="544"/>
      <c r="NU55" s="544"/>
      <c r="NV55" s="544"/>
      <c r="NW55" s="544"/>
      <c r="NX55" s="544"/>
      <c r="NY55" s="544"/>
      <c r="NZ55" s="544"/>
      <c r="OA55" s="544"/>
      <c r="OB55" s="544"/>
      <c r="OC55" s="544"/>
      <c r="OD55" s="544"/>
      <c r="OE55" s="544"/>
      <c r="OF55" s="544"/>
      <c r="OG55" s="544"/>
      <c r="OH55" s="544"/>
      <c r="OI55" s="544"/>
      <c r="OJ55" s="544"/>
      <c r="OK55" s="544"/>
      <c r="OL55" s="544"/>
      <c r="OM55" s="544"/>
      <c r="ON55" s="544"/>
      <c r="OO55" s="544"/>
      <c r="OP55" s="544"/>
      <c r="OQ55" s="544"/>
      <c r="OR55" s="544"/>
      <c r="OS55" s="544"/>
      <c r="OT55" s="544"/>
      <c r="OU55" s="544"/>
      <c r="OV55" s="544"/>
      <c r="OW55" s="544"/>
      <c r="OX55" s="544"/>
      <c r="OY55" s="544"/>
      <c r="OZ55" s="544"/>
      <c r="PA55" s="544"/>
      <c r="PB55" s="544"/>
      <c r="PC55" s="544"/>
      <c r="PD55" s="544"/>
      <c r="PE55" s="544"/>
      <c r="PF55" s="544"/>
      <c r="PG55" s="544"/>
      <c r="PH55" s="544"/>
      <c r="PI55" s="544"/>
      <c r="PJ55" s="544"/>
      <c r="PK55" s="544"/>
      <c r="PL55" s="544"/>
      <c r="PM55" s="544"/>
      <c r="PN55" s="544"/>
      <c r="PO55" s="544"/>
      <c r="PP55" s="544"/>
      <c r="PQ55" s="544"/>
      <c r="PR55" s="544"/>
      <c r="PS55" s="544"/>
      <c r="PT55" s="544"/>
      <c r="PU55" s="544"/>
      <c r="PV55" s="544"/>
      <c r="PW55" s="544"/>
      <c r="PX55" s="544"/>
      <c r="PY55" s="544"/>
      <c r="PZ55" s="544"/>
      <c r="QA55" s="544"/>
      <c r="QB55" s="544"/>
      <c r="QC55" s="544"/>
      <c r="QD55" s="544"/>
      <c r="QE55" s="544"/>
      <c r="QF55" s="544"/>
      <c r="QG55" s="544"/>
      <c r="QH55" s="544"/>
      <c r="QI55" s="544"/>
      <c r="QJ55" s="544"/>
      <c r="QK55" s="544"/>
      <c r="QL55" s="544"/>
      <c r="QM55" s="544"/>
      <c r="QN55" s="544"/>
      <c r="QO55" s="544"/>
      <c r="QP55" s="544"/>
      <c r="QQ55" s="544"/>
      <c r="QR55" s="544"/>
      <c r="QS55" s="544"/>
      <c r="QT55" s="544"/>
      <c r="QU55" s="544"/>
      <c r="QV55" s="544"/>
      <c r="QW55" s="544"/>
      <c r="QX55" s="544"/>
      <c r="QY55" s="544"/>
      <c r="QZ55" s="544"/>
      <c r="RA55" s="544"/>
      <c r="RB55" s="544"/>
      <c r="RC55" s="544"/>
      <c r="RD55" s="544"/>
      <c r="RE55" s="544"/>
      <c r="RF55" s="544"/>
      <c r="RG55" s="544"/>
      <c r="RH55" s="544"/>
      <c r="RI55" s="544"/>
      <c r="RJ55" s="544"/>
      <c r="RK55" s="544"/>
      <c r="RL55" s="544"/>
      <c r="RM55" s="544"/>
      <c r="RN55" s="544"/>
      <c r="RO55" s="544"/>
      <c r="RP55" s="544"/>
      <c r="RQ55" s="544"/>
      <c r="RR55" s="544"/>
      <c r="RS55" s="544"/>
      <c r="RT55" s="544"/>
      <c r="RU55" s="544"/>
      <c r="RV55" s="544"/>
      <c r="RW55" s="544"/>
      <c r="RX55" s="544"/>
      <c r="RY55" s="544"/>
      <c r="RZ55" s="544"/>
      <c r="SA55" s="544"/>
      <c r="SB55" s="544"/>
      <c r="SC55" s="544"/>
      <c r="SD55" s="544"/>
      <c r="SE55" s="544"/>
      <c r="SF55" s="544"/>
      <c r="SG55" s="544"/>
      <c r="SH55" s="544"/>
      <c r="SI55" s="544"/>
      <c r="SJ55" s="544"/>
      <c r="SK55" s="544"/>
      <c r="SL55" s="544"/>
      <c r="SM55" s="544"/>
      <c r="SN55" s="544"/>
      <c r="SO55" s="544"/>
      <c r="SP55" s="544"/>
      <c r="SQ55" s="544"/>
      <c r="SR55" s="544"/>
      <c r="SS55" s="544"/>
      <c r="ST55" s="544"/>
      <c r="SU55" s="544"/>
      <c r="SV55" s="544"/>
      <c r="SW55" s="544"/>
      <c r="SX55" s="544"/>
      <c r="SY55" s="544"/>
      <c r="SZ55" s="544"/>
      <c r="TA55" s="544"/>
      <c r="TB55" s="544"/>
      <c r="TC55" s="544"/>
      <c r="TD55" s="544"/>
      <c r="TE55" s="544"/>
      <c r="TF55" s="544"/>
      <c r="TG55" s="544"/>
      <c r="TH55" s="544"/>
      <c r="TI55" s="544"/>
      <c r="TJ55" s="544"/>
      <c r="TK55" s="544"/>
      <c r="TL55" s="544"/>
      <c r="TM55" s="544"/>
      <c r="TN55" s="544"/>
      <c r="TO55" s="544"/>
      <c r="TP55" s="544"/>
      <c r="TQ55" s="544"/>
      <c r="TR55" s="544"/>
      <c r="TS55" s="544"/>
      <c r="TT55" s="544"/>
      <c r="TU55" s="544"/>
      <c r="TV55" s="544"/>
      <c r="TW55" s="544"/>
      <c r="TX55" s="544"/>
      <c r="TY55" s="544"/>
      <c r="TZ55" s="544"/>
      <c r="UA55" s="544"/>
      <c r="UB55" s="544"/>
      <c r="UC55" s="544"/>
      <c r="UD55" s="544"/>
      <c r="UE55" s="544"/>
      <c r="UF55" s="544"/>
      <c r="UG55" s="544"/>
      <c r="UH55" s="544"/>
      <c r="UI55" s="544"/>
      <c r="UJ55" s="544"/>
      <c r="UK55" s="544"/>
      <c r="UL55" s="544"/>
      <c r="UM55" s="544"/>
      <c r="UN55" s="544"/>
      <c r="UO55" s="544"/>
      <c r="UP55" s="544"/>
      <c r="UQ55" s="544"/>
      <c r="UR55" s="544"/>
      <c r="US55" s="544"/>
      <c r="UT55" s="544"/>
      <c r="UU55" s="544"/>
      <c r="UV55" s="544"/>
      <c r="UW55" s="544"/>
      <c r="UX55" s="544"/>
      <c r="UY55" s="544"/>
      <c r="UZ55" s="544"/>
      <c r="VA55" s="544"/>
      <c r="VB55" s="544"/>
      <c r="VC55" s="544"/>
      <c r="VD55" s="544"/>
      <c r="VE55" s="544"/>
      <c r="VF55" s="544"/>
      <c r="VG55" s="544"/>
      <c r="VH55" s="544"/>
      <c r="VI55" s="544"/>
      <c r="VJ55" s="544"/>
      <c r="VK55" s="544"/>
      <c r="VL55" s="544"/>
      <c r="VM55" s="544"/>
      <c r="VN55" s="544"/>
      <c r="VO55" s="544"/>
      <c r="VP55" s="544"/>
      <c r="VQ55" s="544"/>
      <c r="VR55" s="544"/>
      <c r="VS55" s="544"/>
      <c r="VT55" s="544"/>
      <c r="VU55" s="544"/>
      <c r="VV55" s="544"/>
      <c r="VW55" s="544"/>
      <c r="VX55" s="544"/>
      <c r="VY55" s="544"/>
      <c r="VZ55" s="544"/>
      <c r="WA55" s="544"/>
      <c r="WB55" s="544"/>
      <c r="WC55" s="544"/>
      <c r="WD55" s="544"/>
      <c r="WE55" s="544"/>
      <c r="WF55" s="544"/>
      <c r="WG55" s="544"/>
      <c r="WH55" s="544"/>
      <c r="WI55" s="544"/>
      <c r="WJ55" s="544"/>
      <c r="WK55" s="544"/>
      <c r="WL55" s="544"/>
      <c r="WM55" s="544"/>
      <c r="WN55" s="544"/>
      <c r="WO55" s="544"/>
      <c r="WP55" s="544"/>
      <c r="WQ55" s="544"/>
      <c r="WR55" s="544"/>
      <c r="WS55" s="544"/>
      <c r="WT55" s="544"/>
      <c r="WU55" s="544"/>
      <c r="WV55" s="544"/>
      <c r="WW55" s="544"/>
      <c r="WX55" s="544"/>
      <c r="WY55" s="544"/>
      <c r="WZ55" s="544"/>
      <c r="XA55" s="544"/>
      <c r="XB55" s="544"/>
      <c r="XC55" s="544"/>
      <c r="XD55" s="544"/>
      <c r="XE55" s="544"/>
      <c r="XF55" s="544"/>
      <c r="XG55" s="544"/>
      <c r="XH55" s="544"/>
      <c r="XI55" s="544"/>
      <c r="XJ55" s="544"/>
      <c r="XK55" s="544"/>
      <c r="XL55" s="544"/>
      <c r="XM55" s="544"/>
      <c r="XN55" s="544"/>
      <c r="XO55" s="544"/>
      <c r="XP55" s="544"/>
      <c r="XQ55" s="544"/>
      <c r="XR55" s="544"/>
      <c r="XS55" s="544"/>
      <c r="XT55" s="544"/>
      <c r="XU55" s="544"/>
      <c r="XV55" s="544"/>
      <c r="XW55" s="544"/>
      <c r="XX55" s="544"/>
      <c r="XY55" s="544"/>
      <c r="XZ55" s="544"/>
      <c r="YA55" s="544"/>
      <c r="YB55" s="544"/>
      <c r="YC55" s="544"/>
      <c r="YD55" s="544"/>
      <c r="YE55" s="544"/>
      <c r="YF55" s="544"/>
      <c r="YG55" s="544"/>
      <c r="YH55" s="544"/>
      <c r="YI55" s="544"/>
      <c r="YJ55" s="544"/>
      <c r="YK55" s="544"/>
      <c r="YL55" s="544"/>
      <c r="YM55" s="544"/>
      <c r="YN55" s="544"/>
      <c r="YO55" s="544"/>
      <c r="YP55" s="544"/>
      <c r="YQ55" s="544"/>
      <c r="YR55" s="544"/>
      <c r="YS55" s="544"/>
      <c r="YT55" s="544"/>
      <c r="YU55" s="544"/>
      <c r="YV55" s="544"/>
      <c r="YW55" s="544"/>
      <c r="YX55" s="544"/>
      <c r="YY55" s="544"/>
      <c r="YZ55" s="544"/>
      <c r="ZA55" s="544"/>
      <c r="ZB55" s="544"/>
      <c r="ZC55" s="544"/>
      <c r="ZD55" s="544"/>
      <c r="ZE55" s="544"/>
      <c r="ZF55" s="544"/>
      <c r="ZG55" s="544"/>
      <c r="ZH55" s="544"/>
      <c r="ZI55" s="544"/>
      <c r="ZJ55" s="544"/>
      <c r="ZK55" s="544"/>
      <c r="ZL55" s="544"/>
      <c r="ZM55" s="544"/>
      <c r="ZN55" s="544"/>
      <c r="ZO55" s="544"/>
      <c r="ZP55" s="544"/>
      <c r="ZQ55" s="544"/>
      <c r="ZR55" s="544"/>
      <c r="ZS55" s="544"/>
      <c r="ZT55" s="544"/>
      <c r="ZU55" s="544"/>
      <c r="ZV55" s="544"/>
      <c r="ZW55" s="544"/>
      <c r="ZX55" s="544"/>
      <c r="ZY55" s="544"/>
      <c r="ZZ55" s="544"/>
      <c r="AAA55" s="544"/>
      <c r="AAB55" s="544"/>
      <c r="AAC55" s="544"/>
      <c r="AAD55" s="544"/>
      <c r="AAE55" s="544"/>
      <c r="AAF55" s="544"/>
      <c r="AAG55" s="544"/>
      <c r="AAH55" s="544"/>
      <c r="AAI55" s="544"/>
      <c r="AAJ55" s="544"/>
      <c r="AAK55" s="544"/>
      <c r="AAL55" s="544"/>
      <c r="AAM55" s="544"/>
      <c r="AAN55" s="544"/>
      <c r="AAO55" s="544"/>
      <c r="AAP55" s="544"/>
      <c r="AAQ55" s="544"/>
      <c r="AAR55" s="544"/>
      <c r="AAS55" s="544"/>
      <c r="AAT55" s="544"/>
      <c r="AAU55" s="544"/>
      <c r="AAV55" s="544"/>
      <c r="AAW55" s="544"/>
      <c r="AAX55" s="544"/>
      <c r="AAY55" s="544"/>
      <c r="AAZ55" s="544"/>
      <c r="ABA55" s="544"/>
      <c r="ABB55" s="544"/>
      <c r="ABC55" s="544"/>
      <c r="ABD55" s="544"/>
      <c r="ABE55" s="544"/>
      <c r="ABF55" s="544"/>
      <c r="ABG55" s="544"/>
      <c r="ABH55" s="544"/>
      <c r="ABI55" s="544"/>
      <c r="ABJ55" s="544"/>
      <c r="ABK55" s="544"/>
      <c r="ABL55" s="544"/>
      <c r="ABM55" s="544"/>
      <c r="ABN55" s="544"/>
      <c r="ABO55" s="544"/>
      <c r="ABP55" s="544"/>
      <c r="ABQ55" s="544"/>
      <c r="ABR55" s="544"/>
      <c r="ABS55" s="544"/>
      <c r="ABT55" s="544"/>
      <c r="ABU55" s="544"/>
      <c r="ABV55" s="544"/>
      <c r="ABW55" s="544"/>
      <c r="ABX55" s="544"/>
      <c r="ABY55" s="544"/>
      <c r="ABZ55" s="544"/>
      <c r="ACA55" s="544"/>
      <c r="ACB55" s="544"/>
      <c r="ACC55" s="544"/>
      <c r="ACD55" s="544"/>
      <c r="ACE55" s="544"/>
      <c r="ACF55" s="544"/>
      <c r="ACG55" s="544"/>
      <c r="ACH55" s="544"/>
      <c r="ACI55" s="544"/>
      <c r="ACJ55" s="544"/>
      <c r="ACK55" s="544"/>
      <c r="ACL55" s="544"/>
      <c r="ACM55" s="544"/>
      <c r="ACN55" s="544"/>
      <c r="ACO55" s="544"/>
      <c r="ACP55" s="544"/>
      <c r="ACQ55" s="544"/>
      <c r="ACR55" s="544"/>
      <c r="ACS55" s="544"/>
      <c r="ACT55" s="544"/>
      <c r="ACU55" s="544"/>
      <c r="ACV55" s="544"/>
      <c r="ACW55" s="544"/>
      <c r="ACX55" s="544"/>
      <c r="ACY55" s="544"/>
      <c r="ACZ55" s="544"/>
      <c r="ADA55" s="544"/>
      <c r="ADB55" s="544"/>
      <c r="ADC55" s="544"/>
      <c r="ADD55" s="544"/>
      <c r="ADE55" s="544"/>
      <c r="ADF55" s="544"/>
      <c r="ADG55" s="544"/>
      <c r="ADH55" s="544"/>
      <c r="ADI55" s="544"/>
      <c r="ADJ55" s="544"/>
      <c r="ADK55" s="544"/>
      <c r="ADL55" s="544"/>
      <c r="ADM55" s="544"/>
      <c r="ADN55" s="544"/>
      <c r="ADO55" s="544"/>
      <c r="ADP55" s="544"/>
      <c r="ADQ55" s="544"/>
      <c r="ADR55" s="544"/>
      <c r="ADS55" s="544"/>
      <c r="ADT55" s="544"/>
      <c r="ADU55" s="544"/>
      <c r="ADV55" s="544"/>
      <c r="ADW55" s="544"/>
      <c r="ADX55" s="544"/>
      <c r="ADY55" s="544"/>
      <c r="ADZ55" s="544"/>
      <c r="AEA55" s="544"/>
      <c r="AEB55" s="544"/>
      <c r="AEC55" s="544"/>
      <c r="AED55" s="544"/>
      <c r="AEE55" s="544"/>
      <c r="AEF55" s="544"/>
      <c r="AEG55" s="544"/>
      <c r="AEH55" s="544"/>
      <c r="AEI55" s="544"/>
      <c r="AEJ55" s="544"/>
      <c r="AEK55" s="544"/>
      <c r="AEL55" s="544"/>
      <c r="AEM55" s="544"/>
      <c r="AEN55" s="544"/>
      <c r="AEO55" s="544"/>
      <c r="AEP55" s="544"/>
      <c r="AEQ55" s="544"/>
      <c r="AER55" s="544"/>
      <c r="AES55" s="544"/>
      <c r="AET55" s="544"/>
      <c r="AEU55" s="544"/>
      <c r="AEV55" s="544"/>
      <c r="AEW55" s="544"/>
      <c r="AEX55" s="544"/>
      <c r="AEY55" s="544"/>
      <c r="AEZ55" s="544"/>
      <c r="AFA55" s="544"/>
      <c r="AFB55" s="544"/>
      <c r="AFC55" s="544"/>
      <c r="AFD55" s="544"/>
      <c r="AFE55" s="544"/>
      <c r="AFF55" s="544"/>
      <c r="AFG55" s="544"/>
      <c r="AFH55" s="544"/>
      <c r="AFI55" s="544"/>
      <c r="AFJ55" s="544"/>
      <c r="AFK55" s="544"/>
      <c r="AFL55" s="544"/>
      <c r="AFM55" s="544"/>
      <c r="AFN55" s="544"/>
      <c r="AFO55" s="544"/>
      <c r="AFP55" s="544"/>
      <c r="AFQ55" s="544"/>
      <c r="AFR55" s="544"/>
      <c r="AFS55" s="544"/>
      <c r="AFT55" s="544"/>
      <c r="AFU55" s="544"/>
      <c r="AFV55" s="544"/>
      <c r="AFW55" s="544"/>
      <c r="AFX55" s="544"/>
      <c r="AFY55" s="544"/>
      <c r="AFZ55" s="544"/>
      <c r="AGA55" s="544"/>
      <c r="AGB55" s="544"/>
      <c r="AGC55" s="544"/>
      <c r="AGD55" s="544"/>
      <c r="AGE55" s="544"/>
      <c r="AGF55" s="544"/>
      <c r="AGG55" s="544"/>
      <c r="AGH55" s="544"/>
      <c r="AGI55" s="544"/>
      <c r="AGJ55" s="544"/>
      <c r="AGK55" s="544"/>
      <c r="AGL55" s="544"/>
      <c r="AGM55" s="544"/>
      <c r="AGN55" s="544"/>
      <c r="AGO55" s="544"/>
      <c r="AGP55" s="544"/>
      <c r="AGQ55" s="544"/>
      <c r="AGR55" s="544"/>
      <c r="AGS55" s="544"/>
      <c r="AGT55" s="544"/>
      <c r="AGU55" s="544"/>
      <c r="AGV55" s="544"/>
      <c r="AGW55" s="544"/>
      <c r="AGX55" s="544"/>
      <c r="AGY55" s="544"/>
      <c r="AGZ55" s="544"/>
      <c r="AHA55" s="544"/>
      <c r="AHB55" s="544"/>
      <c r="AHC55" s="544"/>
      <c r="AHD55" s="544"/>
      <c r="AHE55" s="544"/>
      <c r="AHF55" s="544"/>
      <c r="AHG55" s="544"/>
      <c r="AHH55" s="544"/>
      <c r="AHI55" s="544"/>
      <c r="AHJ55" s="544"/>
      <c r="AHK55" s="544"/>
      <c r="AHL55" s="544"/>
      <c r="AHM55" s="544"/>
      <c r="AHN55" s="544"/>
      <c r="AHO55" s="544"/>
      <c r="AHP55" s="544"/>
      <c r="AHQ55" s="544"/>
      <c r="AHR55" s="544"/>
      <c r="AHS55" s="544"/>
      <c r="AHT55" s="544"/>
      <c r="AHU55" s="544"/>
      <c r="AHV55" s="544"/>
      <c r="AHW55" s="544"/>
      <c r="AHX55" s="544"/>
      <c r="AHY55" s="544"/>
      <c r="AHZ55" s="544"/>
      <c r="AIA55" s="544"/>
      <c r="AIB55" s="544"/>
      <c r="AIC55" s="544"/>
      <c r="AID55" s="544"/>
      <c r="AIE55" s="544"/>
      <c r="AIF55" s="544"/>
      <c r="AIG55" s="544"/>
      <c r="AIH55" s="544"/>
      <c r="AII55" s="544"/>
      <c r="AIJ55" s="544"/>
      <c r="AIK55" s="544"/>
      <c r="AIL55" s="544"/>
      <c r="AIM55" s="544"/>
      <c r="AIN55" s="544"/>
      <c r="AIO55" s="544"/>
      <c r="AIP55" s="544"/>
      <c r="AIQ55" s="544"/>
      <c r="AIR55" s="544"/>
      <c r="AIS55" s="544"/>
      <c r="AIT55" s="544"/>
      <c r="AIU55" s="544"/>
      <c r="AIV55" s="544"/>
      <c r="AIW55" s="544"/>
      <c r="AIX55" s="544"/>
      <c r="AIY55" s="544"/>
      <c r="AIZ55" s="544"/>
      <c r="AJA55" s="544"/>
      <c r="AJB55" s="544"/>
      <c r="AJC55" s="544"/>
      <c r="AJD55" s="544"/>
      <c r="AJE55" s="544"/>
      <c r="AJF55" s="544"/>
      <c r="AJG55" s="544"/>
      <c r="AJH55" s="544"/>
      <c r="AJI55" s="544"/>
      <c r="AJJ55" s="544"/>
      <c r="AJK55" s="544"/>
      <c r="AJL55" s="544"/>
      <c r="AJM55" s="544"/>
      <c r="AJN55" s="544"/>
      <c r="AJO55" s="544"/>
      <c r="AJP55" s="544"/>
      <c r="AJQ55" s="544"/>
      <c r="AJR55" s="544"/>
      <c r="AJS55" s="544"/>
      <c r="AJT55" s="544"/>
      <c r="AJU55" s="544"/>
      <c r="AJV55" s="544"/>
      <c r="AJW55" s="544"/>
      <c r="AJX55" s="544"/>
      <c r="AJY55" s="544"/>
      <c r="AJZ55" s="544"/>
      <c r="AKA55" s="544"/>
      <c r="AKB55" s="544"/>
      <c r="AKC55" s="544"/>
      <c r="AKD55" s="544"/>
      <c r="AKE55" s="544"/>
      <c r="AKF55" s="544"/>
      <c r="AKG55" s="544"/>
      <c r="AKH55" s="544"/>
      <c r="AKI55" s="544"/>
      <c r="AKJ55" s="544"/>
      <c r="AKK55" s="544"/>
      <c r="AKL55" s="544"/>
      <c r="AKM55" s="544"/>
      <c r="AKN55" s="544"/>
      <c r="AKO55" s="544"/>
      <c r="AKP55" s="544"/>
      <c r="AKQ55" s="544"/>
      <c r="AKR55" s="544"/>
      <c r="AKS55" s="544"/>
      <c r="AKT55" s="544"/>
      <c r="AKU55" s="544"/>
      <c r="AKV55" s="544"/>
      <c r="AKW55" s="544"/>
      <c r="AKX55" s="544"/>
      <c r="AKY55" s="544"/>
      <c r="AKZ55" s="544"/>
      <c r="ALA55" s="544"/>
      <c r="ALB55" s="544"/>
      <c r="ALC55" s="544"/>
      <c r="ALD55" s="544"/>
      <c r="ALE55" s="544"/>
      <c r="ALF55" s="544"/>
      <c r="ALG55" s="544"/>
      <c r="ALH55" s="544"/>
      <c r="ALI55" s="544"/>
      <c r="ALJ55" s="544"/>
      <c r="ALK55" s="544"/>
      <c r="ALL55" s="544"/>
      <c r="ALM55" s="544"/>
      <c r="ALN55" s="544"/>
      <c r="ALO55" s="544"/>
      <c r="ALP55" s="544"/>
      <c r="ALQ55" s="544"/>
      <c r="ALR55" s="544"/>
      <c r="ALS55" s="544"/>
      <c r="ALT55" s="544"/>
      <c r="ALU55" s="544"/>
      <c r="ALV55" s="544"/>
      <c r="ALW55" s="544"/>
      <c r="ALX55" s="544"/>
      <c r="ALY55" s="544"/>
      <c r="ALZ55" s="544"/>
      <c r="AMA55" s="544"/>
      <c r="AMB55" s="544"/>
      <c r="AMC55" s="544"/>
      <c r="AMD55" s="544"/>
      <c r="AME55" s="544"/>
      <c r="AMF55" s="544"/>
      <c r="AMG55" s="544"/>
      <c r="AMH55" s="544"/>
      <c r="AMI55" s="544"/>
    </row>
    <row r="56" spans="1:1023" s="729" customFormat="1" ht="27" customHeight="1" x14ac:dyDescent="0.2">
      <c r="A56" s="255">
        <v>52</v>
      </c>
      <c r="B56" s="730" t="s">
        <v>793</v>
      </c>
      <c r="C56" s="543">
        <v>2023</v>
      </c>
      <c r="D56" s="731">
        <v>18886.5</v>
      </c>
      <c r="E56" s="544"/>
      <c r="F56" s="544"/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4"/>
      <c r="AQ56" s="544"/>
      <c r="AR56" s="544"/>
      <c r="AS56" s="544"/>
      <c r="AT56" s="544"/>
      <c r="AU56" s="544"/>
      <c r="AV56" s="544"/>
      <c r="AW56" s="544"/>
      <c r="AX56" s="544"/>
      <c r="AY56" s="544"/>
      <c r="AZ56" s="544"/>
      <c r="BA56" s="544"/>
      <c r="BB56" s="544"/>
      <c r="BC56" s="544"/>
      <c r="BD56" s="544"/>
      <c r="BE56" s="544"/>
      <c r="BF56" s="544"/>
      <c r="BG56" s="544"/>
      <c r="BH56" s="544"/>
      <c r="BI56" s="544"/>
      <c r="BJ56" s="544"/>
      <c r="BK56" s="544"/>
      <c r="BL56" s="544"/>
      <c r="BM56" s="544"/>
      <c r="BN56" s="544"/>
      <c r="BO56" s="544"/>
      <c r="BP56" s="544"/>
      <c r="BQ56" s="544"/>
      <c r="BR56" s="544"/>
      <c r="BS56" s="544"/>
      <c r="BT56" s="544"/>
      <c r="BU56" s="544"/>
      <c r="BV56" s="544"/>
      <c r="BW56" s="544"/>
      <c r="BX56" s="544"/>
      <c r="BY56" s="544"/>
      <c r="BZ56" s="544"/>
      <c r="CA56" s="544"/>
      <c r="CB56" s="544"/>
      <c r="CC56" s="544"/>
      <c r="CD56" s="544"/>
      <c r="CE56" s="544"/>
      <c r="CF56" s="544"/>
      <c r="CG56" s="544"/>
      <c r="CH56" s="544"/>
      <c r="CI56" s="544"/>
      <c r="CJ56" s="544"/>
      <c r="CK56" s="544"/>
      <c r="CL56" s="544"/>
      <c r="CM56" s="544"/>
      <c r="CN56" s="544"/>
      <c r="CO56" s="544"/>
      <c r="CP56" s="544"/>
      <c r="CQ56" s="544"/>
      <c r="CR56" s="544"/>
      <c r="CS56" s="544"/>
      <c r="CT56" s="544"/>
      <c r="CU56" s="544"/>
      <c r="CV56" s="544"/>
      <c r="CW56" s="544"/>
      <c r="CX56" s="544"/>
      <c r="CY56" s="544"/>
      <c r="CZ56" s="544"/>
      <c r="DA56" s="544"/>
      <c r="DB56" s="544"/>
      <c r="DC56" s="544"/>
      <c r="DD56" s="544"/>
      <c r="DE56" s="544"/>
      <c r="DF56" s="544"/>
      <c r="DG56" s="544"/>
      <c r="DH56" s="544"/>
      <c r="DI56" s="544"/>
      <c r="DJ56" s="544"/>
      <c r="DK56" s="544"/>
      <c r="DL56" s="544"/>
      <c r="DM56" s="544"/>
      <c r="DN56" s="544"/>
      <c r="DO56" s="544"/>
      <c r="DP56" s="544"/>
      <c r="DQ56" s="544"/>
      <c r="DR56" s="544"/>
      <c r="DS56" s="544"/>
      <c r="DT56" s="544"/>
      <c r="DU56" s="544"/>
      <c r="DV56" s="544"/>
      <c r="DW56" s="544"/>
      <c r="DX56" s="544"/>
      <c r="DY56" s="544"/>
      <c r="DZ56" s="544"/>
      <c r="EA56" s="544"/>
      <c r="EB56" s="544"/>
      <c r="EC56" s="544"/>
      <c r="ED56" s="544"/>
      <c r="EE56" s="544"/>
      <c r="EF56" s="544"/>
      <c r="EG56" s="544"/>
      <c r="EH56" s="544"/>
      <c r="EI56" s="544"/>
      <c r="EJ56" s="544"/>
      <c r="EK56" s="544"/>
      <c r="EL56" s="544"/>
      <c r="EM56" s="544"/>
      <c r="EN56" s="544"/>
      <c r="EO56" s="544"/>
      <c r="EP56" s="544"/>
      <c r="EQ56" s="544"/>
      <c r="ER56" s="544"/>
      <c r="ES56" s="544"/>
      <c r="ET56" s="544"/>
      <c r="EU56" s="544"/>
      <c r="EV56" s="544"/>
      <c r="EW56" s="544"/>
      <c r="EX56" s="544"/>
      <c r="EY56" s="544"/>
      <c r="EZ56" s="544"/>
      <c r="FA56" s="544"/>
      <c r="FB56" s="544"/>
      <c r="FC56" s="544"/>
      <c r="FD56" s="544"/>
      <c r="FE56" s="544"/>
      <c r="FF56" s="544"/>
      <c r="FG56" s="544"/>
      <c r="FH56" s="544"/>
      <c r="FI56" s="544"/>
      <c r="FJ56" s="544"/>
      <c r="FK56" s="544"/>
      <c r="FL56" s="544"/>
      <c r="FM56" s="544"/>
      <c r="FN56" s="544"/>
      <c r="FO56" s="544"/>
      <c r="FP56" s="544"/>
      <c r="FQ56" s="544"/>
      <c r="FR56" s="544"/>
      <c r="FS56" s="544"/>
      <c r="FT56" s="544"/>
      <c r="FU56" s="544"/>
      <c r="FV56" s="544"/>
      <c r="FW56" s="544"/>
      <c r="FX56" s="544"/>
      <c r="FY56" s="544"/>
      <c r="FZ56" s="544"/>
      <c r="GA56" s="544"/>
      <c r="GB56" s="544"/>
      <c r="GC56" s="544"/>
      <c r="GD56" s="544"/>
      <c r="GE56" s="544"/>
      <c r="GF56" s="544"/>
      <c r="GG56" s="544"/>
      <c r="GH56" s="544"/>
      <c r="GI56" s="544"/>
      <c r="GJ56" s="544"/>
      <c r="GK56" s="544"/>
      <c r="GL56" s="544"/>
      <c r="GM56" s="544"/>
      <c r="GN56" s="544"/>
      <c r="GO56" s="544"/>
      <c r="GP56" s="544"/>
      <c r="GQ56" s="544"/>
      <c r="GR56" s="544"/>
      <c r="GS56" s="544"/>
      <c r="GT56" s="544"/>
      <c r="GU56" s="544"/>
      <c r="GV56" s="544"/>
      <c r="GW56" s="544"/>
      <c r="GX56" s="544"/>
      <c r="GY56" s="544"/>
      <c r="GZ56" s="544"/>
      <c r="HA56" s="544"/>
      <c r="HB56" s="544"/>
      <c r="HC56" s="544"/>
      <c r="HD56" s="544"/>
      <c r="HE56" s="544"/>
      <c r="HF56" s="544"/>
      <c r="HG56" s="544"/>
      <c r="HH56" s="544"/>
      <c r="HI56" s="544"/>
      <c r="HJ56" s="544"/>
      <c r="HK56" s="544"/>
      <c r="HL56" s="544"/>
      <c r="HM56" s="544"/>
      <c r="HN56" s="544"/>
      <c r="HO56" s="544"/>
      <c r="HP56" s="544"/>
      <c r="HQ56" s="544"/>
      <c r="HR56" s="544"/>
      <c r="HS56" s="544"/>
      <c r="HT56" s="544"/>
      <c r="HU56" s="544"/>
      <c r="HV56" s="544"/>
      <c r="HW56" s="544"/>
      <c r="HX56" s="544"/>
      <c r="HY56" s="544"/>
      <c r="HZ56" s="544"/>
      <c r="IA56" s="544"/>
      <c r="IB56" s="544"/>
      <c r="IC56" s="544"/>
      <c r="ID56" s="544"/>
      <c r="IE56" s="544"/>
      <c r="IF56" s="544"/>
      <c r="IG56" s="544"/>
      <c r="IH56" s="544"/>
      <c r="II56" s="544"/>
      <c r="IJ56" s="544"/>
      <c r="IK56" s="544"/>
      <c r="IL56" s="544"/>
      <c r="IM56" s="544"/>
      <c r="IN56" s="544"/>
      <c r="IO56" s="544"/>
      <c r="IP56" s="544"/>
      <c r="IQ56" s="544"/>
      <c r="IR56" s="544"/>
      <c r="IS56" s="544"/>
      <c r="IT56" s="544"/>
      <c r="IU56" s="544"/>
      <c r="IV56" s="544"/>
      <c r="IW56" s="544"/>
      <c r="IX56" s="544"/>
      <c r="IY56" s="544"/>
      <c r="IZ56" s="544"/>
      <c r="JA56" s="544"/>
      <c r="JB56" s="544"/>
      <c r="JC56" s="544"/>
      <c r="JD56" s="544"/>
      <c r="JE56" s="544"/>
      <c r="JF56" s="544"/>
      <c r="JG56" s="544"/>
      <c r="JH56" s="544"/>
      <c r="JI56" s="544"/>
      <c r="JJ56" s="544"/>
      <c r="JK56" s="544"/>
      <c r="JL56" s="544"/>
      <c r="JM56" s="544"/>
      <c r="JN56" s="544"/>
      <c r="JO56" s="544"/>
      <c r="JP56" s="544"/>
      <c r="JQ56" s="544"/>
      <c r="JR56" s="544"/>
      <c r="JS56" s="544"/>
      <c r="JT56" s="544"/>
      <c r="JU56" s="544"/>
      <c r="JV56" s="544"/>
      <c r="JW56" s="544"/>
      <c r="JX56" s="544"/>
      <c r="JY56" s="544"/>
      <c r="JZ56" s="544"/>
      <c r="KA56" s="544"/>
      <c r="KB56" s="544"/>
      <c r="KC56" s="544"/>
      <c r="KD56" s="544"/>
      <c r="KE56" s="544"/>
      <c r="KF56" s="544"/>
      <c r="KG56" s="544"/>
      <c r="KH56" s="544"/>
      <c r="KI56" s="544"/>
      <c r="KJ56" s="544"/>
      <c r="KK56" s="544"/>
      <c r="KL56" s="544"/>
      <c r="KM56" s="544"/>
      <c r="KN56" s="544"/>
      <c r="KO56" s="544"/>
      <c r="KP56" s="544"/>
      <c r="KQ56" s="544"/>
      <c r="KR56" s="544"/>
      <c r="KS56" s="544"/>
      <c r="KT56" s="544"/>
      <c r="KU56" s="544"/>
      <c r="KV56" s="544"/>
      <c r="KW56" s="544"/>
      <c r="KX56" s="544"/>
      <c r="KY56" s="544"/>
      <c r="KZ56" s="544"/>
      <c r="LA56" s="544"/>
      <c r="LB56" s="544"/>
      <c r="LC56" s="544"/>
      <c r="LD56" s="544"/>
      <c r="LE56" s="544"/>
      <c r="LF56" s="544"/>
      <c r="LG56" s="544"/>
      <c r="LH56" s="544"/>
      <c r="LI56" s="544"/>
      <c r="LJ56" s="544"/>
      <c r="LK56" s="544"/>
      <c r="LL56" s="544"/>
      <c r="LM56" s="544"/>
      <c r="LN56" s="544"/>
      <c r="LO56" s="544"/>
      <c r="LP56" s="544"/>
      <c r="LQ56" s="544"/>
      <c r="LR56" s="544"/>
      <c r="LS56" s="544"/>
      <c r="LT56" s="544"/>
      <c r="LU56" s="544"/>
      <c r="LV56" s="544"/>
      <c r="LW56" s="544"/>
      <c r="LX56" s="544"/>
      <c r="LY56" s="544"/>
      <c r="LZ56" s="544"/>
      <c r="MA56" s="544"/>
      <c r="MB56" s="544"/>
      <c r="MC56" s="544"/>
      <c r="MD56" s="544"/>
      <c r="ME56" s="544"/>
      <c r="MF56" s="544"/>
      <c r="MG56" s="544"/>
      <c r="MH56" s="544"/>
      <c r="MI56" s="544"/>
      <c r="MJ56" s="544"/>
      <c r="MK56" s="544"/>
      <c r="ML56" s="544"/>
      <c r="MM56" s="544"/>
      <c r="MN56" s="544"/>
      <c r="MO56" s="544"/>
      <c r="MP56" s="544"/>
      <c r="MQ56" s="544"/>
      <c r="MR56" s="544"/>
      <c r="MS56" s="544"/>
      <c r="MT56" s="544"/>
      <c r="MU56" s="544"/>
      <c r="MV56" s="544"/>
      <c r="MW56" s="544"/>
      <c r="MX56" s="544"/>
      <c r="MY56" s="544"/>
      <c r="MZ56" s="544"/>
      <c r="NA56" s="544"/>
      <c r="NB56" s="544"/>
      <c r="NC56" s="544"/>
      <c r="ND56" s="544"/>
      <c r="NE56" s="544"/>
      <c r="NF56" s="544"/>
      <c r="NG56" s="544"/>
      <c r="NH56" s="544"/>
      <c r="NI56" s="544"/>
      <c r="NJ56" s="544"/>
      <c r="NK56" s="544"/>
      <c r="NL56" s="544"/>
      <c r="NM56" s="544"/>
      <c r="NN56" s="544"/>
      <c r="NO56" s="544"/>
      <c r="NP56" s="544"/>
      <c r="NQ56" s="544"/>
      <c r="NR56" s="544"/>
      <c r="NS56" s="544"/>
      <c r="NT56" s="544"/>
      <c r="NU56" s="544"/>
      <c r="NV56" s="544"/>
      <c r="NW56" s="544"/>
      <c r="NX56" s="544"/>
      <c r="NY56" s="544"/>
      <c r="NZ56" s="544"/>
      <c r="OA56" s="544"/>
      <c r="OB56" s="544"/>
      <c r="OC56" s="544"/>
      <c r="OD56" s="544"/>
      <c r="OE56" s="544"/>
      <c r="OF56" s="544"/>
      <c r="OG56" s="544"/>
      <c r="OH56" s="544"/>
      <c r="OI56" s="544"/>
      <c r="OJ56" s="544"/>
      <c r="OK56" s="544"/>
      <c r="OL56" s="544"/>
      <c r="OM56" s="544"/>
      <c r="ON56" s="544"/>
      <c r="OO56" s="544"/>
      <c r="OP56" s="544"/>
      <c r="OQ56" s="544"/>
      <c r="OR56" s="544"/>
      <c r="OS56" s="544"/>
      <c r="OT56" s="544"/>
      <c r="OU56" s="544"/>
      <c r="OV56" s="544"/>
      <c r="OW56" s="544"/>
      <c r="OX56" s="544"/>
      <c r="OY56" s="544"/>
      <c r="OZ56" s="544"/>
      <c r="PA56" s="544"/>
      <c r="PB56" s="544"/>
      <c r="PC56" s="544"/>
      <c r="PD56" s="544"/>
      <c r="PE56" s="544"/>
      <c r="PF56" s="544"/>
      <c r="PG56" s="544"/>
      <c r="PH56" s="544"/>
      <c r="PI56" s="544"/>
      <c r="PJ56" s="544"/>
      <c r="PK56" s="544"/>
      <c r="PL56" s="544"/>
      <c r="PM56" s="544"/>
      <c r="PN56" s="544"/>
      <c r="PO56" s="544"/>
      <c r="PP56" s="544"/>
      <c r="PQ56" s="544"/>
      <c r="PR56" s="544"/>
      <c r="PS56" s="544"/>
      <c r="PT56" s="544"/>
      <c r="PU56" s="544"/>
      <c r="PV56" s="544"/>
      <c r="PW56" s="544"/>
      <c r="PX56" s="544"/>
      <c r="PY56" s="544"/>
      <c r="PZ56" s="544"/>
      <c r="QA56" s="544"/>
      <c r="QB56" s="544"/>
      <c r="QC56" s="544"/>
      <c r="QD56" s="544"/>
      <c r="QE56" s="544"/>
      <c r="QF56" s="544"/>
      <c r="QG56" s="544"/>
      <c r="QH56" s="544"/>
      <c r="QI56" s="544"/>
      <c r="QJ56" s="544"/>
      <c r="QK56" s="544"/>
      <c r="QL56" s="544"/>
      <c r="QM56" s="544"/>
      <c r="QN56" s="544"/>
      <c r="QO56" s="544"/>
      <c r="QP56" s="544"/>
      <c r="QQ56" s="544"/>
      <c r="QR56" s="544"/>
      <c r="QS56" s="544"/>
      <c r="QT56" s="544"/>
      <c r="QU56" s="544"/>
      <c r="QV56" s="544"/>
      <c r="QW56" s="544"/>
      <c r="QX56" s="544"/>
      <c r="QY56" s="544"/>
      <c r="QZ56" s="544"/>
      <c r="RA56" s="544"/>
      <c r="RB56" s="544"/>
      <c r="RC56" s="544"/>
      <c r="RD56" s="544"/>
      <c r="RE56" s="544"/>
      <c r="RF56" s="544"/>
      <c r="RG56" s="544"/>
      <c r="RH56" s="544"/>
      <c r="RI56" s="544"/>
      <c r="RJ56" s="544"/>
      <c r="RK56" s="544"/>
      <c r="RL56" s="544"/>
      <c r="RM56" s="544"/>
      <c r="RN56" s="544"/>
      <c r="RO56" s="544"/>
      <c r="RP56" s="544"/>
      <c r="RQ56" s="544"/>
      <c r="RR56" s="544"/>
      <c r="RS56" s="544"/>
      <c r="RT56" s="544"/>
      <c r="RU56" s="544"/>
      <c r="RV56" s="544"/>
      <c r="RW56" s="544"/>
      <c r="RX56" s="544"/>
      <c r="RY56" s="544"/>
      <c r="RZ56" s="544"/>
      <c r="SA56" s="544"/>
      <c r="SB56" s="544"/>
      <c r="SC56" s="544"/>
      <c r="SD56" s="544"/>
      <c r="SE56" s="544"/>
      <c r="SF56" s="544"/>
      <c r="SG56" s="544"/>
      <c r="SH56" s="544"/>
      <c r="SI56" s="544"/>
      <c r="SJ56" s="544"/>
      <c r="SK56" s="544"/>
      <c r="SL56" s="544"/>
      <c r="SM56" s="544"/>
      <c r="SN56" s="544"/>
      <c r="SO56" s="544"/>
      <c r="SP56" s="544"/>
      <c r="SQ56" s="544"/>
      <c r="SR56" s="544"/>
      <c r="SS56" s="544"/>
      <c r="ST56" s="544"/>
      <c r="SU56" s="544"/>
      <c r="SV56" s="544"/>
      <c r="SW56" s="544"/>
      <c r="SX56" s="544"/>
      <c r="SY56" s="544"/>
      <c r="SZ56" s="544"/>
      <c r="TA56" s="544"/>
      <c r="TB56" s="544"/>
      <c r="TC56" s="544"/>
      <c r="TD56" s="544"/>
      <c r="TE56" s="544"/>
      <c r="TF56" s="544"/>
      <c r="TG56" s="544"/>
      <c r="TH56" s="544"/>
      <c r="TI56" s="544"/>
      <c r="TJ56" s="544"/>
      <c r="TK56" s="544"/>
      <c r="TL56" s="544"/>
      <c r="TM56" s="544"/>
      <c r="TN56" s="544"/>
      <c r="TO56" s="544"/>
      <c r="TP56" s="544"/>
      <c r="TQ56" s="544"/>
      <c r="TR56" s="544"/>
      <c r="TS56" s="544"/>
      <c r="TT56" s="544"/>
      <c r="TU56" s="544"/>
      <c r="TV56" s="544"/>
      <c r="TW56" s="544"/>
      <c r="TX56" s="544"/>
      <c r="TY56" s="544"/>
      <c r="TZ56" s="544"/>
      <c r="UA56" s="544"/>
      <c r="UB56" s="544"/>
      <c r="UC56" s="544"/>
      <c r="UD56" s="544"/>
      <c r="UE56" s="544"/>
      <c r="UF56" s="544"/>
      <c r="UG56" s="544"/>
      <c r="UH56" s="544"/>
      <c r="UI56" s="544"/>
      <c r="UJ56" s="544"/>
      <c r="UK56" s="544"/>
      <c r="UL56" s="544"/>
      <c r="UM56" s="544"/>
      <c r="UN56" s="544"/>
      <c r="UO56" s="544"/>
      <c r="UP56" s="544"/>
      <c r="UQ56" s="544"/>
      <c r="UR56" s="544"/>
      <c r="US56" s="544"/>
      <c r="UT56" s="544"/>
      <c r="UU56" s="544"/>
      <c r="UV56" s="544"/>
      <c r="UW56" s="544"/>
      <c r="UX56" s="544"/>
      <c r="UY56" s="544"/>
      <c r="UZ56" s="544"/>
      <c r="VA56" s="544"/>
      <c r="VB56" s="544"/>
      <c r="VC56" s="544"/>
      <c r="VD56" s="544"/>
      <c r="VE56" s="544"/>
      <c r="VF56" s="544"/>
      <c r="VG56" s="544"/>
      <c r="VH56" s="544"/>
      <c r="VI56" s="544"/>
      <c r="VJ56" s="544"/>
      <c r="VK56" s="544"/>
      <c r="VL56" s="544"/>
      <c r="VM56" s="544"/>
      <c r="VN56" s="544"/>
      <c r="VO56" s="544"/>
      <c r="VP56" s="544"/>
      <c r="VQ56" s="544"/>
      <c r="VR56" s="544"/>
      <c r="VS56" s="544"/>
      <c r="VT56" s="544"/>
      <c r="VU56" s="544"/>
      <c r="VV56" s="544"/>
      <c r="VW56" s="544"/>
      <c r="VX56" s="544"/>
      <c r="VY56" s="544"/>
      <c r="VZ56" s="544"/>
      <c r="WA56" s="544"/>
      <c r="WB56" s="544"/>
      <c r="WC56" s="544"/>
      <c r="WD56" s="544"/>
      <c r="WE56" s="544"/>
      <c r="WF56" s="544"/>
      <c r="WG56" s="544"/>
      <c r="WH56" s="544"/>
      <c r="WI56" s="544"/>
      <c r="WJ56" s="544"/>
      <c r="WK56" s="544"/>
      <c r="WL56" s="544"/>
      <c r="WM56" s="544"/>
      <c r="WN56" s="544"/>
      <c r="WO56" s="544"/>
      <c r="WP56" s="544"/>
      <c r="WQ56" s="544"/>
      <c r="WR56" s="544"/>
      <c r="WS56" s="544"/>
      <c r="WT56" s="544"/>
      <c r="WU56" s="544"/>
      <c r="WV56" s="544"/>
      <c r="WW56" s="544"/>
      <c r="WX56" s="544"/>
      <c r="WY56" s="544"/>
      <c r="WZ56" s="544"/>
      <c r="XA56" s="544"/>
      <c r="XB56" s="544"/>
      <c r="XC56" s="544"/>
      <c r="XD56" s="544"/>
      <c r="XE56" s="544"/>
      <c r="XF56" s="544"/>
      <c r="XG56" s="544"/>
      <c r="XH56" s="544"/>
      <c r="XI56" s="544"/>
      <c r="XJ56" s="544"/>
      <c r="XK56" s="544"/>
      <c r="XL56" s="544"/>
      <c r="XM56" s="544"/>
      <c r="XN56" s="544"/>
      <c r="XO56" s="544"/>
      <c r="XP56" s="544"/>
      <c r="XQ56" s="544"/>
      <c r="XR56" s="544"/>
      <c r="XS56" s="544"/>
      <c r="XT56" s="544"/>
      <c r="XU56" s="544"/>
      <c r="XV56" s="544"/>
      <c r="XW56" s="544"/>
      <c r="XX56" s="544"/>
      <c r="XY56" s="544"/>
      <c r="XZ56" s="544"/>
      <c r="YA56" s="544"/>
      <c r="YB56" s="544"/>
      <c r="YC56" s="544"/>
      <c r="YD56" s="544"/>
      <c r="YE56" s="544"/>
      <c r="YF56" s="544"/>
      <c r="YG56" s="544"/>
      <c r="YH56" s="544"/>
      <c r="YI56" s="544"/>
      <c r="YJ56" s="544"/>
      <c r="YK56" s="544"/>
      <c r="YL56" s="544"/>
      <c r="YM56" s="544"/>
      <c r="YN56" s="544"/>
      <c r="YO56" s="544"/>
      <c r="YP56" s="544"/>
      <c r="YQ56" s="544"/>
      <c r="YR56" s="544"/>
      <c r="YS56" s="544"/>
      <c r="YT56" s="544"/>
      <c r="YU56" s="544"/>
      <c r="YV56" s="544"/>
      <c r="YW56" s="544"/>
      <c r="YX56" s="544"/>
      <c r="YY56" s="544"/>
      <c r="YZ56" s="544"/>
      <c r="ZA56" s="544"/>
      <c r="ZB56" s="544"/>
      <c r="ZC56" s="544"/>
      <c r="ZD56" s="544"/>
      <c r="ZE56" s="544"/>
      <c r="ZF56" s="544"/>
      <c r="ZG56" s="544"/>
      <c r="ZH56" s="544"/>
      <c r="ZI56" s="544"/>
      <c r="ZJ56" s="544"/>
      <c r="ZK56" s="544"/>
      <c r="ZL56" s="544"/>
      <c r="ZM56" s="544"/>
      <c r="ZN56" s="544"/>
      <c r="ZO56" s="544"/>
      <c r="ZP56" s="544"/>
      <c r="ZQ56" s="544"/>
      <c r="ZR56" s="544"/>
      <c r="ZS56" s="544"/>
      <c r="ZT56" s="544"/>
      <c r="ZU56" s="544"/>
      <c r="ZV56" s="544"/>
      <c r="ZW56" s="544"/>
      <c r="ZX56" s="544"/>
      <c r="ZY56" s="544"/>
      <c r="ZZ56" s="544"/>
      <c r="AAA56" s="544"/>
      <c r="AAB56" s="544"/>
      <c r="AAC56" s="544"/>
      <c r="AAD56" s="544"/>
      <c r="AAE56" s="544"/>
      <c r="AAF56" s="544"/>
      <c r="AAG56" s="544"/>
      <c r="AAH56" s="544"/>
      <c r="AAI56" s="544"/>
      <c r="AAJ56" s="544"/>
      <c r="AAK56" s="544"/>
      <c r="AAL56" s="544"/>
      <c r="AAM56" s="544"/>
      <c r="AAN56" s="544"/>
      <c r="AAO56" s="544"/>
      <c r="AAP56" s="544"/>
      <c r="AAQ56" s="544"/>
      <c r="AAR56" s="544"/>
      <c r="AAS56" s="544"/>
      <c r="AAT56" s="544"/>
      <c r="AAU56" s="544"/>
      <c r="AAV56" s="544"/>
      <c r="AAW56" s="544"/>
      <c r="AAX56" s="544"/>
      <c r="AAY56" s="544"/>
      <c r="AAZ56" s="544"/>
      <c r="ABA56" s="544"/>
      <c r="ABB56" s="544"/>
      <c r="ABC56" s="544"/>
      <c r="ABD56" s="544"/>
      <c r="ABE56" s="544"/>
      <c r="ABF56" s="544"/>
      <c r="ABG56" s="544"/>
      <c r="ABH56" s="544"/>
      <c r="ABI56" s="544"/>
      <c r="ABJ56" s="544"/>
      <c r="ABK56" s="544"/>
      <c r="ABL56" s="544"/>
      <c r="ABM56" s="544"/>
      <c r="ABN56" s="544"/>
      <c r="ABO56" s="544"/>
      <c r="ABP56" s="544"/>
      <c r="ABQ56" s="544"/>
      <c r="ABR56" s="544"/>
      <c r="ABS56" s="544"/>
      <c r="ABT56" s="544"/>
      <c r="ABU56" s="544"/>
      <c r="ABV56" s="544"/>
      <c r="ABW56" s="544"/>
      <c r="ABX56" s="544"/>
      <c r="ABY56" s="544"/>
      <c r="ABZ56" s="544"/>
      <c r="ACA56" s="544"/>
      <c r="ACB56" s="544"/>
      <c r="ACC56" s="544"/>
      <c r="ACD56" s="544"/>
      <c r="ACE56" s="544"/>
      <c r="ACF56" s="544"/>
      <c r="ACG56" s="544"/>
      <c r="ACH56" s="544"/>
      <c r="ACI56" s="544"/>
      <c r="ACJ56" s="544"/>
      <c r="ACK56" s="544"/>
      <c r="ACL56" s="544"/>
      <c r="ACM56" s="544"/>
      <c r="ACN56" s="544"/>
      <c r="ACO56" s="544"/>
      <c r="ACP56" s="544"/>
      <c r="ACQ56" s="544"/>
      <c r="ACR56" s="544"/>
      <c r="ACS56" s="544"/>
      <c r="ACT56" s="544"/>
      <c r="ACU56" s="544"/>
      <c r="ACV56" s="544"/>
      <c r="ACW56" s="544"/>
      <c r="ACX56" s="544"/>
      <c r="ACY56" s="544"/>
      <c r="ACZ56" s="544"/>
      <c r="ADA56" s="544"/>
      <c r="ADB56" s="544"/>
      <c r="ADC56" s="544"/>
      <c r="ADD56" s="544"/>
      <c r="ADE56" s="544"/>
      <c r="ADF56" s="544"/>
      <c r="ADG56" s="544"/>
      <c r="ADH56" s="544"/>
      <c r="ADI56" s="544"/>
      <c r="ADJ56" s="544"/>
      <c r="ADK56" s="544"/>
      <c r="ADL56" s="544"/>
      <c r="ADM56" s="544"/>
      <c r="ADN56" s="544"/>
      <c r="ADO56" s="544"/>
      <c r="ADP56" s="544"/>
      <c r="ADQ56" s="544"/>
      <c r="ADR56" s="544"/>
      <c r="ADS56" s="544"/>
      <c r="ADT56" s="544"/>
      <c r="ADU56" s="544"/>
      <c r="ADV56" s="544"/>
      <c r="ADW56" s="544"/>
      <c r="ADX56" s="544"/>
      <c r="ADY56" s="544"/>
      <c r="ADZ56" s="544"/>
      <c r="AEA56" s="544"/>
      <c r="AEB56" s="544"/>
      <c r="AEC56" s="544"/>
      <c r="AED56" s="544"/>
      <c r="AEE56" s="544"/>
      <c r="AEF56" s="544"/>
      <c r="AEG56" s="544"/>
      <c r="AEH56" s="544"/>
      <c r="AEI56" s="544"/>
      <c r="AEJ56" s="544"/>
      <c r="AEK56" s="544"/>
      <c r="AEL56" s="544"/>
      <c r="AEM56" s="544"/>
      <c r="AEN56" s="544"/>
      <c r="AEO56" s="544"/>
      <c r="AEP56" s="544"/>
      <c r="AEQ56" s="544"/>
      <c r="AER56" s="544"/>
      <c r="AES56" s="544"/>
      <c r="AET56" s="544"/>
      <c r="AEU56" s="544"/>
      <c r="AEV56" s="544"/>
      <c r="AEW56" s="544"/>
      <c r="AEX56" s="544"/>
      <c r="AEY56" s="544"/>
      <c r="AEZ56" s="544"/>
      <c r="AFA56" s="544"/>
      <c r="AFB56" s="544"/>
      <c r="AFC56" s="544"/>
      <c r="AFD56" s="544"/>
      <c r="AFE56" s="544"/>
      <c r="AFF56" s="544"/>
      <c r="AFG56" s="544"/>
      <c r="AFH56" s="544"/>
      <c r="AFI56" s="544"/>
      <c r="AFJ56" s="544"/>
      <c r="AFK56" s="544"/>
      <c r="AFL56" s="544"/>
      <c r="AFM56" s="544"/>
      <c r="AFN56" s="544"/>
      <c r="AFO56" s="544"/>
      <c r="AFP56" s="544"/>
      <c r="AFQ56" s="544"/>
      <c r="AFR56" s="544"/>
      <c r="AFS56" s="544"/>
      <c r="AFT56" s="544"/>
      <c r="AFU56" s="544"/>
      <c r="AFV56" s="544"/>
      <c r="AFW56" s="544"/>
      <c r="AFX56" s="544"/>
      <c r="AFY56" s="544"/>
      <c r="AFZ56" s="544"/>
      <c r="AGA56" s="544"/>
      <c r="AGB56" s="544"/>
      <c r="AGC56" s="544"/>
      <c r="AGD56" s="544"/>
      <c r="AGE56" s="544"/>
      <c r="AGF56" s="544"/>
      <c r="AGG56" s="544"/>
      <c r="AGH56" s="544"/>
      <c r="AGI56" s="544"/>
      <c r="AGJ56" s="544"/>
      <c r="AGK56" s="544"/>
      <c r="AGL56" s="544"/>
      <c r="AGM56" s="544"/>
      <c r="AGN56" s="544"/>
      <c r="AGO56" s="544"/>
      <c r="AGP56" s="544"/>
      <c r="AGQ56" s="544"/>
      <c r="AGR56" s="544"/>
      <c r="AGS56" s="544"/>
      <c r="AGT56" s="544"/>
      <c r="AGU56" s="544"/>
      <c r="AGV56" s="544"/>
      <c r="AGW56" s="544"/>
      <c r="AGX56" s="544"/>
      <c r="AGY56" s="544"/>
      <c r="AGZ56" s="544"/>
      <c r="AHA56" s="544"/>
      <c r="AHB56" s="544"/>
      <c r="AHC56" s="544"/>
      <c r="AHD56" s="544"/>
      <c r="AHE56" s="544"/>
      <c r="AHF56" s="544"/>
      <c r="AHG56" s="544"/>
      <c r="AHH56" s="544"/>
      <c r="AHI56" s="544"/>
      <c r="AHJ56" s="544"/>
      <c r="AHK56" s="544"/>
      <c r="AHL56" s="544"/>
      <c r="AHM56" s="544"/>
      <c r="AHN56" s="544"/>
      <c r="AHO56" s="544"/>
      <c r="AHP56" s="544"/>
      <c r="AHQ56" s="544"/>
      <c r="AHR56" s="544"/>
      <c r="AHS56" s="544"/>
      <c r="AHT56" s="544"/>
      <c r="AHU56" s="544"/>
      <c r="AHV56" s="544"/>
      <c r="AHW56" s="544"/>
      <c r="AHX56" s="544"/>
      <c r="AHY56" s="544"/>
      <c r="AHZ56" s="544"/>
      <c r="AIA56" s="544"/>
      <c r="AIB56" s="544"/>
      <c r="AIC56" s="544"/>
      <c r="AID56" s="544"/>
      <c r="AIE56" s="544"/>
      <c r="AIF56" s="544"/>
      <c r="AIG56" s="544"/>
      <c r="AIH56" s="544"/>
      <c r="AII56" s="544"/>
      <c r="AIJ56" s="544"/>
      <c r="AIK56" s="544"/>
      <c r="AIL56" s="544"/>
      <c r="AIM56" s="544"/>
      <c r="AIN56" s="544"/>
      <c r="AIO56" s="544"/>
      <c r="AIP56" s="544"/>
      <c r="AIQ56" s="544"/>
      <c r="AIR56" s="544"/>
      <c r="AIS56" s="544"/>
      <c r="AIT56" s="544"/>
      <c r="AIU56" s="544"/>
      <c r="AIV56" s="544"/>
      <c r="AIW56" s="544"/>
      <c r="AIX56" s="544"/>
      <c r="AIY56" s="544"/>
      <c r="AIZ56" s="544"/>
      <c r="AJA56" s="544"/>
      <c r="AJB56" s="544"/>
      <c r="AJC56" s="544"/>
      <c r="AJD56" s="544"/>
      <c r="AJE56" s="544"/>
      <c r="AJF56" s="544"/>
      <c r="AJG56" s="544"/>
      <c r="AJH56" s="544"/>
      <c r="AJI56" s="544"/>
      <c r="AJJ56" s="544"/>
      <c r="AJK56" s="544"/>
      <c r="AJL56" s="544"/>
      <c r="AJM56" s="544"/>
      <c r="AJN56" s="544"/>
      <c r="AJO56" s="544"/>
      <c r="AJP56" s="544"/>
      <c r="AJQ56" s="544"/>
      <c r="AJR56" s="544"/>
      <c r="AJS56" s="544"/>
      <c r="AJT56" s="544"/>
      <c r="AJU56" s="544"/>
      <c r="AJV56" s="544"/>
      <c r="AJW56" s="544"/>
      <c r="AJX56" s="544"/>
      <c r="AJY56" s="544"/>
      <c r="AJZ56" s="544"/>
      <c r="AKA56" s="544"/>
      <c r="AKB56" s="544"/>
      <c r="AKC56" s="544"/>
      <c r="AKD56" s="544"/>
      <c r="AKE56" s="544"/>
      <c r="AKF56" s="544"/>
      <c r="AKG56" s="544"/>
      <c r="AKH56" s="544"/>
      <c r="AKI56" s="544"/>
      <c r="AKJ56" s="544"/>
      <c r="AKK56" s="544"/>
      <c r="AKL56" s="544"/>
      <c r="AKM56" s="544"/>
      <c r="AKN56" s="544"/>
      <c r="AKO56" s="544"/>
      <c r="AKP56" s="544"/>
      <c r="AKQ56" s="544"/>
      <c r="AKR56" s="544"/>
      <c r="AKS56" s="544"/>
      <c r="AKT56" s="544"/>
      <c r="AKU56" s="544"/>
      <c r="AKV56" s="544"/>
      <c r="AKW56" s="544"/>
      <c r="AKX56" s="544"/>
      <c r="AKY56" s="544"/>
      <c r="AKZ56" s="544"/>
      <c r="ALA56" s="544"/>
      <c r="ALB56" s="544"/>
      <c r="ALC56" s="544"/>
      <c r="ALD56" s="544"/>
      <c r="ALE56" s="544"/>
      <c r="ALF56" s="544"/>
      <c r="ALG56" s="544"/>
      <c r="ALH56" s="544"/>
      <c r="ALI56" s="544"/>
      <c r="ALJ56" s="544"/>
      <c r="ALK56" s="544"/>
      <c r="ALL56" s="544"/>
      <c r="ALM56" s="544"/>
      <c r="ALN56" s="544"/>
      <c r="ALO56" s="544"/>
      <c r="ALP56" s="544"/>
      <c r="ALQ56" s="544"/>
      <c r="ALR56" s="544"/>
      <c r="ALS56" s="544"/>
      <c r="ALT56" s="544"/>
      <c r="ALU56" s="544"/>
      <c r="ALV56" s="544"/>
      <c r="ALW56" s="544"/>
      <c r="ALX56" s="544"/>
      <c r="ALY56" s="544"/>
      <c r="ALZ56" s="544"/>
      <c r="AMA56" s="544"/>
      <c r="AMB56" s="544"/>
      <c r="AMC56" s="544"/>
      <c r="AMD56" s="544"/>
      <c r="AME56" s="544"/>
      <c r="AMF56" s="544"/>
      <c r="AMG56" s="544"/>
      <c r="AMH56" s="544"/>
      <c r="AMI56" s="544"/>
    </row>
    <row r="57" spans="1:1023" s="729" customFormat="1" ht="27" customHeight="1" x14ac:dyDescent="0.2">
      <c r="A57" s="255">
        <v>53</v>
      </c>
      <c r="B57" s="730" t="s">
        <v>793</v>
      </c>
      <c r="C57" s="543">
        <v>2023</v>
      </c>
      <c r="D57" s="731">
        <v>27368.85</v>
      </c>
      <c r="E57" s="544"/>
      <c r="F57" s="544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4"/>
      <c r="AA57" s="544"/>
      <c r="AB57" s="544"/>
      <c r="AC57" s="544"/>
      <c r="AD57" s="544"/>
      <c r="AE57" s="544"/>
      <c r="AF57" s="544"/>
      <c r="AG57" s="544"/>
      <c r="AH57" s="544"/>
      <c r="AI57" s="544"/>
      <c r="AJ57" s="544"/>
      <c r="AK57" s="544"/>
      <c r="AL57" s="544"/>
      <c r="AM57" s="544"/>
      <c r="AN57" s="544"/>
      <c r="AO57" s="544"/>
      <c r="AP57" s="544"/>
      <c r="AQ57" s="544"/>
      <c r="AR57" s="544"/>
      <c r="AS57" s="544"/>
      <c r="AT57" s="544"/>
      <c r="AU57" s="544"/>
      <c r="AV57" s="544"/>
      <c r="AW57" s="544"/>
      <c r="AX57" s="544"/>
      <c r="AY57" s="544"/>
      <c r="AZ57" s="544"/>
      <c r="BA57" s="544"/>
      <c r="BB57" s="544"/>
      <c r="BC57" s="544"/>
      <c r="BD57" s="544"/>
      <c r="BE57" s="544"/>
      <c r="BF57" s="544"/>
      <c r="BG57" s="544"/>
      <c r="BH57" s="544"/>
      <c r="BI57" s="544"/>
      <c r="BJ57" s="544"/>
      <c r="BK57" s="544"/>
      <c r="BL57" s="544"/>
      <c r="BM57" s="544"/>
      <c r="BN57" s="544"/>
      <c r="BO57" s="544"/>
      <c r="BP57" s="544"/>
      <c r="BQ57" s="544"/>
      <c r="BR57" s="544"/>
      <c r="BS57" s="544"/>
      <c r="BT57" s="544"/>
      <c r="BU57" s="544"/>
      <c r="BV57" s="544"/>
      <c r="BW57" s="544"/>
      <c r="BX57" s="544"/>
      <c r="BY57" s="544"/>
      <c r="BZ57" s="544"/>
      <c r="CA57" s="544"/>
      <c r="CB57" s="544"/>
      <c r="CC57" s="544"/>
      <c r="CD57" s="544"/>
      <c r="CE57" s="544"/>
      <c r="CF57" s="544"/>
      <c r="CG57" s="544"/>
      <c r="CH57" s="544"/>
      <c r="CI57" s="544"/>
      <c r="CJ57" s="544"/>
      <c r="CK57" s="544"/>
      <c r="CL57" s="544"/>
      <c r="CM57" s="544"/>
      <c r="CN57" s="544"/>
      <c r="CO57" s="544"/>
      <c r="CP57" s="544"/>
      <c r="CQ57" s="544"/>
      <c r="CR57" s="544"/>
      <c r="CS57" s="544"/>
      <c r="CT57" s="544"/>
      <c r="CU57" s="544"/>
      <c r="CV57" s="544"/>
      <c r="CW57" s="544"/>
      <c r="CX57" s="544"/>
      <c r="CY57" s="544"/>
      <c r="CZ57" s="544"/>
      <c r="DA57" s="544"/>
      <c r="DB57" s="544"/>
      <c r="DC57" s="544"/>
      <c r="DD57" s="544"/>
      <c r="DE57" s="544"/>
      <c r="DF57" s="544"/>
      <c r="DG57" s="544"/>
      <c r="DH57" s="544"/>
      <c r="DI57" s="544"/>
      <c r="DJ57" s="544"/>
      <c r="DK57" s="544"/>
      <c r="DL57" s="544"/>
      <c r="DM57" s="544"/>
      <c r="DN57" s="544"/>
      <c r="DO57" s="544"/>
      <c r="DP57" s="544"/>
      <c r="DQ57" s="544"/>
      <c r="DR57" s="544"/>
      <c r="DS57" s="544"/>
      <c r="DT57" s="544"/>
      <c r="DU57" s="544"/>
      <c r="DV57" s="544"/>
      <c r="DW57" s="544"/>
      <c r="DX57" s="544"/>
      <c r="DY57" s="544"/>
      <c r="DZ57" s="544"/>
      <c r="EA57" s="544"/>
      <c r="EB57" s="544"/>
      <c r="EC57" s="544"/>
      <c r="ED57" s="544"/>
      <c r="EE57" s="544"/>
      <c r="EF57" s="544"/>
      <c r="EG57" s="544"/>
      <c r="EH57" s="544"/>
      <c r="EI57" s="544"/>
      <c r="EJ57" s="544"/>
      <c r="EK57" s="544"/>
      <c r="EL57" s="544"/>
      <c r="EM57" s="544"/>
      <c r="EN57" s="544"/>
      <c r="EO57" s="544"/>
      <c r="EP57" s="544"/>
      <c r="EQ57" s="544"/>
      <c r="ER57" s="544"/>
      <c r="ES57" s="544"/>
      <c r="ET57" s="544"/>
      <c r="EU57" s="544"/>
      <c r="EV57" s="544"/>
      <c r="EW57" s="544"/>
      <c r="EX57" s="544"/>
      <c r="EY57" s="544"/>
      <c r="EZ57" s="544"/>
      <c r="FA57" s="544"/>
      <c r="FB57" s="544"/>
      <c r="FC57" s="544"/>
      <c r="FD57" s="544"/>
      <c r="FE57" s="544"/>
      <c r="FF57" s="544"/>
      <c r="FG57" s="544"/>
      <c r="FH57" s="544"/>
      <c r="FI57" s="544"/>
      <c r="FJ57" s="544"/>
      <c r="FK57" s="544"/>
      <c r="FL57" s="544"/>
      <c r="FM57" s="544"/>
      <c r="FN57" s="544"/>
      <c r="FO57" s="544"/>
      <c r="FP57" s="544"/>
      <c r="FQ57" s="544"/>
      <c r="FR57" s="544"/>
      <c r="FS57" s="544"/>
      <c r="FT57" s="544"/>
      <c r="FU57" s="544"/>
      <c r="FV57" s="544"/>
      <c r="FW57" s="544"/>
      <c r="FX57" s="544"/>
      <c r="FY57" s="544"/>
      <c r="FZ57" s="544"/>
      <c r="GA57" s="544"/>
      <c r="GB57" s="544"/>
      <c r="GC57" s="544"/>
      <c r="GD57" s="544"/>
      <c r="GE57" s="544"/>
      <c r="GF57" s="544"/>
      <c r="GG57" s="544"/>
      <c r="GH57" s="544"/>
      <c r="GI57" s="544"/>
      <c r="GJ57" s="544"/>
      <c r="GK57" s="544"/>
      <c r="GL57" s="544"/>
      <c r="GM57" s="544"/>
      <c r="GN57" s="544"/>
      <c r="GO57" s="544"/>
      <c r="GP57" s="544"/>
      <c r="GQ57" s="544"/>
      <c r="GR57" s="544"/>
      <c r="GS57" s="544"/>
      <c r="GT57" s="544"/>
      <c r="GU57" s="544"/>
      <c r="GV57" s="544"/>
      <c r="GW57" s="544"/>
      <c r="GX57" s="544"/>
      <c r="GY57" s="544"/>
      <c r="GZ57" s="544"/>
      <c r="HA57" s="544"/>
      <c r="HB57" s="544"/>
      <c r="HC57" s="544"/>
      <c r="HD57" s="544"/>
      <c r="HE57" s="544"/>
      <c r="HF57" s="544"/>
      <c r="HG57" s="544"/>
      <c r="HH57" s="544"/>
      <c r="HI57" s="544"/>
      <c r="HJ57" s="544"/>
      <c r="HK57" s="544"/>
      <c r="HL57" s="544"/>
      <c r="HM57" s="544"/>
      <c r="HN57" s="544"/>
      <c r="HO57" s="544"/>
      <c r="HP57" s="544"/>
      <c r="HQ57" s="544"/>
      <c r="HR57" s="544"/>
      <c r="HS57" s="544"/>
      <c r="HT57" s="544"/>
      <c r="HU57" s="544"/>
      <c r="HV57" s="544"/>
      <c r="HW57" s="544"/>
      <c r="HX57" s="544"/>
      <c r="HY57" s="544"/>
      <c r="HZ57" s="544"/>
      <c r="IA57" s="544"/>
      <c r="IB57" s="544"/>
      <c r="IC57" s="544"/>
      <c r="ID57" s="544"/>
      <c r="IE57" s="544"/>
      <c r="IF57" s="544"/>
      <c r="IG57" s="544"/>
      <c r="IH57" s="544"/>
      <c r="II57" s="544"/>
      <c r="IJ57" s="544"/>
      <c r="IK57" s="544"/>
      <c r="IL57" s="544"/>
      <c r="IM57" s="544"/>
      <c r="IN57" s="544"/>
      <c r="IO57" s="544"/>
      <c r="IP57" s="544"/>
      <c r="IQ57" s="544"/>
      <c r="IR57" s="544"/>
      <c r="IS57" s="544"/>
      <c r="IT57" s="544"/>
      <c r="IU57" s="544"/>
      <c r="IV57" s="544"/>
      <c r="IW57" s="544"/>
      <c r="IX57" s="544"/>
      <c r="IY57" s="544"/>
      <c r="IZ57" s="544"/>
      <c r="JA57" s="544"/>
      <c r="JB57" s="544"/>
      <c r="JC57" s="544"/>
      <c r="JD57" s="544"/>
      <c r="JE57" s="544"/>
      <c r="JF57" s="544"/>
      <c r="JG57" s="544"/>
      <c r="JH57" s="544"/>
      <c r="JI57" s="544"/>
      <c r="JJ57" s="544"/>
      <c r="JK57" s="544"/>
      <c r="JL57" s="544"/>
      <c r="JM57" s="544"/>
      <c r="JN57" s="544"/>
      <c r="JO57" s="544"/>
      <c r="JP57" s="544"/>
      <c r="JQ57" s="544"/>
      <c r="JR57" s="544"/>
      <c r="JS57" s="544"/>
      <c r="JT57" s="544"/>
      <c r="JU57" s="544"/>
      <c r="JV57" s="544"/>
      <c r="JW57" s="544"/>
      <c r="JX57" s="544"/>
      <c r="JY57" s="544"/>
      <c r="JZ57" s="544"/>
      <c r="KA57" s="544"/>
      <c r="KB57" s="544"/>
      <c r="KC57" s="544"/>
      <c r="KD57" s="544"/>
      <c r="KE57" s="544"/>
      <c r="KF57" s="544"/>
      <c r="KG57" s="544"/>
      <c r="KH57" s="544"/>
      <c r="KI57" s="544"/>
      <c r="KJ57" s="544"/>
      <c r="KK57" s="544"/>
      <c r="KL57" s="544"/>
      <c r="KM57" s="544"/>
      <c r="KN57" s="544"/>
      <c r="KO57" s="544"/>
      <c r="KP57" s="544"/>
      <c r="KQ57" s="544"/>
      <c r="KR57" s="544"/>
      <c r="KS57" s="544"/>
      <c r="KT57" s="544"/>
      <c r="KU57" s="544"/>
      <c r="KV57" s="544"/>
      <c r="KW57" s="544"/>
      <c r="KX57" s="544"/>
      <c r="KY57" s="544"/>
      <c r="KZ57" s="544"/>
      <c r="LA57" s="544"/>
      <c r="LB57" s="544"/>
      <c r="LC57" s="544"/>
      <c r="LD57" s="544"/>
      <c r="LE57" s="544"/>
      <c r="LF57" s="544"/>
      <c r="LG57" s="544"/>
      <c r="LH57" s="544"/>
      <c r="LI57" s="544"/>
      <c r="LJ57" s="544"/>
      <c r="LK57" s="544"/>
      <c r="LL57" s="544"/>
      <c r="LM57" s="544"/>
      <c r="LN57" s="544"/>
      <c r="LO57" s="544"/>
      <c r="LP57" s="544"/>
      <c r="LQ57" s="544"/>
      <c r="LR57" s="544"/>
      <c r="LS57" s="544"/>
      <c r="LT57" s="544"/>
      <c r="LU57" s="544"/>
      <c r="LV57" s="544"/>
      <c r="LW57" s="544"/>
      <c r="LX57" s="544"/>
      <c r="LY57" s="544"/>
      <c r="LZ57" s="544"/>
      <c r="MA57" s="544"/>
      <c r="MB57" s="544"/>
      <c r="MC57" s="544"/>
      <c r="MD57" s="544"/>
      <c r="ME57" s="544"/>
      <c r="MF57" s="544"/>
      <c r="MG57" s="544"/>
      <c r="MH57" s="544"/>
      <c r="MI57" s="544"/>
      <c r="MJ57" s="544"/>
      <c r="MK57" s="544"/>
      <c r="ML57" s="544"/>
      <c r="MM57" s="544"/>
      <c r="MN57" s="544"/>
      <c r="MO57" s="544"/>
      <c r="MP57" s="544"/>
      <c r="MQ57" s="544"/>
      <c r="MR57" s="544"/>
      <c r="MS57" s="544"/>
      <c r="MT57" s="544"/>
      <c r="MU57" s="544"/>
      <c r="MV57" s="544"/>
      <c r="MW57" s="544"/>
      <c r="MX57" s="544"/>
      <c r="MY57" s="544"/>
      <c r="MZ57" s="544"/>
      <c r="NA57" s="544"/>
      <c r="NB57" s="544"/>
      <c r="NC57" s="544"/>
      <c r="ND57" s="544"/>
      <c r="NE57" s="544"/>
      <c r="NF57" s="544"/>
      <c r="NG57" s="544"/>
      <c r="NH57" s="544"/>
      <c r="NI57" s="544"/>
      <c r="NJ57" s="544"/>
      <c r="NK57" s="544"/>
      <c r="NL57" s="544"/>
      <c r="NM57" s="544"/>
      <c r="NN57" s="544"/>
      <c r="NO57" s="544"/>
      <c r="NP57" s="544"/>
      <c r="NQ57" s="544"/>
      <c r="NR57" s="544"/>
      <c r="NS57" s="544"/>
      <c r="NT57" s="544"/>
      <c r="NU57" s="544"/>
      <c r="NV57" s="544"/>
      <c r="NW57" s="544"/>
      <c r="NX57" s="544"/>
      <c r="NY57" s="544"/>
      <c r="NZ57" s="544"/>
      <c r="OA57" s="544"/>
      <c r="OB57" s="544"/>
      <c r="OC57" s="544"/>
      <c r="OD57" s="544"/>
      <c r="OE57" s="544"/>
      <c r="OF57" s="544"/>
      <c r="OG57" s="544"/>
      <c r="OH57" s="544"/>
      <c r="OI57" s="544"/>
      <c r="OJ57" s="544"/>
      <c r="OK57" s="544"/>
      <c r="OL57" s="544"/>
      <c r="OM57" s="544"/>
      <c r="ON57" s="544"/>
      <c r="OO57" s="544"/>
      <c r="OP57" s="544"/>
      <c r="OQ57" s="544"/>
      <c r="OR57" s="544"/>
      <c r="OS57" s="544"/>
      <c r="OT57" s="544"/>
      <c r="OU57" s="544"/>
      <c r="OV57" s="544"/>
      <c r="OW57" s="544"/>
      <c r="OX57" s="544"/>
      <c r="OY57" s="544"/>
      <c r="OZ57" s="544"/>
      <c r="PA57" s="544"/>
      <c r="PB57" s="544"/>
      <c r="PC57" s="544"/>
      <c r="PD57" s="544"/>
      <c r="PE57" s="544"/>
      <c r="PF57" s="544"/>
      <c r="PG57" s="544"/>
      <c r="PH57" s="544"/>
      <c r="PI57" s="544"/>
      <c r="PJ57" s="544"/>
      <c r="PK57" s="544"/>
      <c r="PL57" s="544"/>
      <c r="PM57" s="544"/>
      <c r="PN57" s="544"/>
      <c r="PO57" s="544"/>
      <c r="PP57" s="544"/>
      <c r="PQ57" s="544"/>
      <c r="PR57" s="544"/>
      <c r="PS57" s="544"/>
      <c r="PT57" s="544"/>
      <c r="PU57" s="544"/>
      <c r="PV57" s="544"/>
      <c r="PW57" s="544"/>
      <c r="PX57" s="544"/>
      <c r="PY57" s="544"/>
      <c r="PZ57" s="544"/>
      <c r="QA57" s="544"/>
      <c r="QB57" s="544"/>
      <c r="QC57" s="544"/>
      <c r="QD57" s="544"/>
      <c r="QE57" s="544"/>
      <c r="QF57" s="544"/>
      <c r="QG57" s="544"/>
      <c r="QH57" s="544"/>
      <c r="QI57" s="544"/>
      <c r="QJ57" s="544"/>
      <c r="QK57" s="544"/>
      <c r="QL57" s="544"/>
      <c r="QM57" s="544"/>
      <c r="QN57" s="544"/>
      <c r="QO57" s="544"/>
      <c r="QP57" s="544"/>
      <c r="QQ57" s="544"/>
      <c r="QR57" s="544"/>
      <c r="QS57" s="544"/>
      <c r="QT57" s="544"/>
      <c r="QU57" s="544"/>
      <c r="QV57" s="544"/>
      <c r="QW57" s="544"/>
      <c r="QX57" s="544"/>
      <c r="QY57" s="544"/>
      <c r="QZ57" s="544"/>
      <c r="RA57" s="544"/>
      <c r="RB57" s="544"/>
      <c r="RC57" s="544"/>
      <c r="RD57" s="544"/>
      <c r="RE57" s="544"/>
      <c r="RF57" s="544"/>
      <c r="RG57" s="544"/>
      <c r="RH57" s="544"/>
      <c r="RI57" s="544"/>
      <c r="RJ57" s="544"/>
      <c r="RK57" s="544"/>
      <c r="RL57" s="544"/>
      <c r="RM57" s="544"/>
      <c r="RN57" s="544"/>
      <c r="RO57" s="544"/>
      <c r="RP57" s="544"/>
      <c r="RQ57" s="544"/>
      <c r="RR57" s="544"/>
      <c r="RS57" s="544"/>
      <c r="RT57" s="544"/>
      <c r="RU57" s="544"/>
      <c r="RV57" s="544"/>
      <c r="RW57" s="544"/>
      <c r="RX57" s="544"/>
      <c r="RY57" s="544"/>
      <c r="RZ57" s="544"/>
      <c r="SA57" s="544"/>
      <c r="SB57" s="544"/>
      <c r="SC57" s="544"/>
      <c r="SD57" s="544"/>
      <c r="SE57" s="544"/>
      <c r="SF57" s="544"/>
      <c r="SG57" s="544"/>
      <c r="SH57" s="544"/>
      <c r="SI57" s="544"/>
      <c r="SJ57" s="544"/>
      <c r="SK57" s="544"/>
      <c r="SL57" s="544"/>
      <c r="SM57" s="544"/>
      <c r="SN57" s="544"/>
      <c r="SO57" s="544"/>
      <c r="SP57" s="544"/>
      <c r="SQ57" s="544"/>
      <c r="SR57" s="544"/>
      <c r="SS57" s="544"/>
      <c r="ST57" s="544"/>
      <c r="SU57" s="544"/>
      <c r="SV57" s="544"/>
      <c r="SW57" s="544"/>
      <c r="SX57" s="544"/>
      <c r="SY57" s="544"/>
      <c r="SZ57" s="544"/>
      <c r="TA57" s="544"/>
      <c r="TB57" s="544"/>
      <c r="TC57" s="544"/>
      <c r="TD57" s="544"/>
      <c r="TE57" s="544"/>
      <c r="TF57" s="544"/>
      <c r="TG57" s="544"/>
      <c r="TH57" s="544"/>
      <c r="TI57" s="544"/>
      <c r="TJ57" s="544"/>
      <c r="TK57" s="544"/>
      <c r="TL57" s="544"/>
      <c r="TM57" s="544"/>
      <c r="TN57" s="544"/>
      <c r="TO57" s="544"/>
      <c r="TP57" s="544"/>
      <c r="TQ57" s="544"/>
      <c r="TR57" s="544"/>
      <c r="TS57" s="544"/>
      <c r="TT57" s="544"/>
      <c r="TU57" s="544"/>
      <c r="TV57" s="544"/>
      <c r="TW57" s="544"/>
      <c r="TX57" s="544"/>
      <c r="TY57" s="544"/>
      <c r="TZ57" s="544"/>
      <c r="UA57" s="544"/>
      <c r="UB57" s="544"/>
      <c r="UC57" s="544"/>
      <c r="UD57" s="544"/>
      <c r="UE57" s="544"/>
      <c r="UF57" s="544"/>
      <c r="UG57" s="544"/>
      <c r="UH57" s="544"/>
      <c r="UI57" s="544"/>
      <c r="UJ57" s="544"/>
      <c r="UK57" s="544"/>
      <c r="UL57" s="544"/>
      <c r="UM57" s="544"/>
      <c r="UN57" s="544"/>
      <c r="UO57" s="544"/>
      <c r="UP57" s="544"/>
      <c r="UQ57" s="544"/>
      <c r="UR57" s="544"/>
      <c r="US57" s="544"/>
      <c r="UT57" s="544"/>
      <c r="UU57" s="544"/>
      <c r="UV57" s="544"/>
      <c r="UW57" s="544"/>
      <c r="UX57" s="544"/>
      <c r="UY57" s="544"/>
      <c r="UZ57" s="544"/>
      <c r="VA57" s="544"/>
      <c r="VB57" s="544"/>
      <c r="VC57" s="544"/>
      <c r="VD57" s="544"/>
      <c r="VE57" s="544"/>
      <c r="VF57" s="544"/>
      <c r="VG57" s="544"/>
      <c r="VH57" s="544"/>
      <c r="VI57" s="544"/>
      <c r="VJ57" s="544"/>
      <c r="VK57" s="544"/>
      <c r="VL57" s="544"/>
      <c r="VM57" s="544"/>
      <c r="VN57" s="544"/>
      <c r="VO57" s="544"/>
      <c r="VP57" s="544"/>
      <c r="VQ57" s="544"/>
      <c r="VR57" s="544"/>
      <c r="VS57" s="544"/>
      <c r="VT57" s="544"/>
      <c r="VU57" s="544"/>
      <c r="VV57" s="544"/>
      <c r="VW57" s="544"/>
      <c r="VX57" s="544"/>
      <c r="VY57" s="544"/>
      <c r="VZ57" s="544"/>
      <c r="WA57" s="544"/>
      <c r="WB57" s="544"/>
      <c r="WC57" s="544"/>
      <c r="WD57" s="544"/>
      <c r="WE57" s="544"/>
      <c r="WF57" s="544"/>
      <c r="WG57" s="544"/>
      <c r="WH57" s="544"/>
      <c r="WI57" s="544"/>
      <c r="WJ57" s="544"/>
      <c r="WK57" s="544"/>
      <c r="WL57" s="544"/>
      <c r="WM57" s="544"/>
      <c r="WN57" s="544"/>
      <c r="WO57" s="544"/>
      <c r="WP57" s="544"/>
      <c r="WQ57" s="544"/>
      <c r="WR57" s="544"/>
      <c r="WS57" s="544"/>
      <c r="WT57" s="544"/>
      <c r="WU57" s="544"/>
      <c r="WV57" s="544"/>
      <c r="WW57" s="544"/>
      <c r="WX57" s="544"/>
      <c r="WY57" s="544"/>
      <c r="WZ57" s="544"/>
      <c r="XA57" s="544"/>
      <c r="XB57" s="544"/>
      <c r="XC57" s="544"/>
      <c r="XD57" s="544"/>
      <c r="XE57" s="544"/>
      <c r="XF57" s="544"/>
      <c r="XG57" s="544"/>
      <c r="XH57" s="544"/>
      <c r="XI57" s="544"/>
      <c r="XJ57" s="544"/>
      <c r="XK57" s="544"/>
      <c r="XL57" s="544"/>
      <c r="XM57" s="544"/>
      <c r="XN57" s="544"/>
      <c r="XO57" s="544"/>
      <c r="XP57" s="544"/>
      <c r="XQ57" s="544"/>
      <c r="XR57" s="544"/>
      <c r="XS57" s="544"/>
      <c r="XT57" s="544"/>
      <c r="XU57" s="544"/>
      <c r="XV57" s="544"/>
      <c r="XW57" s="544"/>
      <c r="XX57" s="544"/>
      <c r="XY57" s="544"/>
      <c r="XZ57" s="544"/>
      <c r="YA57" s="544"/>
      <c r="YB57" s="544"/>
      <c r="YC57" s="544"/>
      <c r="YD57" s="544"/>
      <c r="YE57" s="544"/>
      <c r="YF57" s="544"/>
      <c r="YG57" s="544"/>
      <c r="YH57" s="544"/>
      <c r="YI57" s="544"/>
      <c r="YJ57" s="544"/>
      <c r="YK57" s="544"/>
      <c r="YL57" s="544"/>
      <c r="YM57" s="544"/>
      <c r="YN57" s="544"/>
      <c r="YO57" s="544"/>
      <c r="YP57" s="544"/>
      <c r="YQ57" s="544"/>
      <c r="YR57" s="544"/>
      <c r="YS57" s="544"/>
      <c r="YT57" s="544"/>
      <c r="YU57" s="544"/>
      <c r="YV57" s="544"/>
      <c r="YW57" s="544"/>
      <c r="YX57" s="544"/>
      <c r="YY57" s="544"/>
      <c r="YZ57" s="544"/>
      <c r="ZA57" s="544"/>
      <c r="ZB57" s="544"/>
      <c r="ZC57" s="544"/>
      <c r="ZD57" s="544"/>
      <c r="ZE57" s="544"/>
      <c r="ZF57" s="544"/>
      <c r="ZG57" s="544"/>
      <c r="ZH57" s="544"/>
      <c r="ZI57" s="544"/>
      <c r="ZJ57" s="544"/>
      <c r="ZK57" s="544"/>
      <c r="ZL57" s="544"/>
      <c r="ZM57" s="544"/>
      <c r="ZN57" s="544"/>
      <c r="ZO57" s="544"/>
      <c r="ZP57" s="544"/>
      <c r="ZQ57" s="544"/>
      <c r="ZR57" s="544"/>
      <c r="ZS57" s="544"/>
      <c r="ZT57" s="544"/>
      <c r="ZU57" s="544"/>
      <c r="ZV57" s="544"/>
      <c r="ZW57" s="544"/>
      <c r="ZX57" s="544"/>
      <c r="ZY57" s="544"/>
      <c r="ZZ57" s="544"/>
      <c r="AAA57" s="544"/>
      <c r="AAB57" s="544"/>
      <c r="AAC57" s="544"/>
      <c r="AAD57" s="544"/>
      <c r="AAE57" s="544"/>
      <c r="AAF57" s="544"/>
      <c r="AAG57" s="544"/>
      <c r="AAH57" s="544"/>
      <c r="AAI57" s="544"/>
      <c r="AAJ57" s="544"/>
      <c r="AAK57" s="544"/>
      <c r="AAL57" s="544"/>
      <c r="AAM57" s="544"/>
      <c r="AAN57" s="544"/>
      <c r="AAO57" s="544"/>
      <c r="AAP57" s="544"/>
      <c r="AAQ57" s="544"/>
      <c r="AAR57" s="544"/>
      <c r="AAS57" s="544"/>
      <c r="AAT57" s="544"/>
      <c r="AAU57" s="544"/>
      <c r="AAV57" s="544"/>
      <c r="AAW57" s="544"/>
      <c r="AAX57" s="544"/>
      <c r="AAY57" s="544"/>
      <c r="AAZ57" s="544"/>
      <c r="ABA57" s="544"/>
      <c r="ABB57" s="544"/>
      <c r="ABC57" s="544"/>
      <c r="ABD57" s="544"/>
      <c r="ABE57" s="544"/>
      <c r="ABF57" s="544"/>
      <c r="ABG57" s="544"/>
      <c r="ABH57" s="544"/>
      <c r="ABI57" s="544"/>
      <c r="ABJ57" s="544"/>
      <c r="ABK57" s="544"/>
      <c r="ABL57" s="544"/>
      <c r="ABM57" s="544"/>
      <c r="ABN57" s="544"/>
      <c r="ABO57" s="544"/>
      <c r="ABP57" s="544"/>
      <c r="ABQ57" s="544"/>
      <c r="ABR57" s="544"/>
      <c r="ABS57" s="544"/>
      <c r="ABT57" s="544"/>
      <c r="ABU57" s="544"/>
      <c r="ABV57" s="544"/>
      <c r="ABW57" s="544"/>
      <c r="ABX57" s="544"/>
      <c r="ABY57" s="544"/>
      <c r="ABZ57" s="544"/>
      <c r="ACA57" s="544"/>
      <c r="ACB57" s="544"/>
      <c r="ACC57" s="544"/>
      <c r="ACD57" s="544"/>
      <c r="ACE57" s="544"/>
      <c r="ACF57" s="544"/>
      <c r="ACG57" s="544"/>
      <c r="ACH57" s="544"/>
      <c r="ACI57" s="544"/>
      <c r="ACJ57" s="544"/>
      <c r="ACK57" s="544"/>
      <c r="ACL57" s="544"/>
      <c r="ACM57" s="544"/>
      <c r="ACN57" s="544"/>
      <c r="ACO57" s="544"/>
      <c r="ACP57" s="544"/>
      <c r="ACQ57" s="544"/>
      <c r="ACR57" s="544"/>
      <c r="ACS57" s="544"/>
      <c r="ACT57" s="544"/>
      <c r="ACU57" s="544"/>
      <c r="ACV57" s="544"/>
      <c r="ACW57" s="544"/>
      <c r="ACX57" s="544"/>
      <c r="ACY57" s="544"/>
      <c r="ACZ57" s="544"/>
      <c r="ADA57" s="544"/>
      <c r="ADB57" s="544"/>
      <c r="ADC57" s="544"/>
      <c r="ADD57" s="544"/>
      <c r="ADE57" s="544"/>
      <c r="ADF57" s="544"/>
      <c r="ADG57" s="544"/>
      <c r="ADH57" s="544"/>
      <c r="ADI57" s="544"/>
      <c r="ADJ57" s="544"/>
      <c r="ADK57" s="544"/>
      <c r="ADL57" s="544"/>
      <c r="ADM57" s="544"/>
      <c r="ADN57" s="544"/>
      <c r="ADO57" s="544"/>
      <c r="ADP57" s="544"/>
      <c r="ADQ57" s="544"/>
      <c r="ADR57" s="544"/>
      <c r="ADS57" s="544"/>
      <c r="ADT57" s="544"/>
      <c r="ADU57" s="544"/>
      <c r="ADV57" s="544"/>
      <c r="ADW57" s="544"/>
      <c r="ADX57" s="544"/>
      <c r="ADY57" s="544"/>
      <c r="ADZ57" s="544"/>
      <c r="AEA57" s="544"/>
      <c r="AEB57" s="544"/>
      <c r="AEC57" s="544"/>
      <c r="AED57" s="544"/>
      <c r="AEE57" s="544"/>
      <c r="AEF57" s="544"/>
      <c r="AEG57" s="544"/>
      <c r="AEH57" s="544"/>
      <c r="AEI57" s="544"/>
      <c r="AEJ57" s="544"/>
      <c r="AEK57" s="544"/>
      <c r="AEL57" s="544"/>
      <c r="AEM57" s="544"/>
      <c r="AEN57" s="544"/>
      <c r="AEO57" s="544"/>
      <c r="AEP57" s="544"/>
      <c r="AEQ57" s="544"/>
      <c r="AER57" s="544"/>
      <c r="AES57" s="544"/>
      <c r="AET57" s="544"/>
      <c r="AEU57" s="544"/>
      <c r="AEV57" s="544"/>
      <c r="AEW57" s="544"/>
      <c r="AEX57" s="544"/>
      <c r="AEY57" s="544"/>
      <c r="AEZ57" s="544"/>
      <c r="AFA57" s="544"/>
      <c r="AFB57" s="544"/>
      <c r="AFC57" s="544"/>
      <c r="AFD57" s="544"/>
      <c r="AFE57" s="544"/>
      <c r="AFF57" s="544"/>
      <c r="AFG57" s="544"/>
      <c r="AFH57" s="544"/>
      <c r="AFI57" s="544"/>
      <c r="AFJ57" s="544"/>
      <c r="AFK57" s="544"/>
      <c r="AFL57" s="544"/>
      <c r="AFM57" s="544"/>
      <c r="AFN57" s="544"/>
      <c r="AFO57" s="544"/>
      <c r="AFP57" s="544"/>
      <c r="AFQ57" s="544"/>
      <c r="AFR57" s="544"/>
      <c r="AFS57" s="544"/>
      <c r="AFT57" s="544"/>
      <c r="AFU57" s="544"/>
      <c r="AFV57" s="544"/>
      <c r="AFW57" s="544"/>
      <c r="AFX57" s="544"/>
      <c r="AFY57" s="544"/>
      <c r="AFZ57" s="544"/>
      <c r="AGA57" s="544"/>
      <c r="AGB57" s="544"/>
      <c r="AGC57" s="544"/>
      <c r="AGD57" s="544"/>
      <c r="AGE57" s="544"/>
      <c r="AGF57" s="544"/>
      <c r="AGG57" s="544"/>
      <c r="AGH57" s="544"/>
      <c r="AGI57" s="544"/>
      <c r="AGJ57" s="544"/>
      <c r="AGK57" s="544"/>
      <c r="AGL57" s="544"/>
      <c r="AGM57" s="544"/>
      <c r="AGN57" s="544"/>
      <c r="AGO57" s="544"/>
      <c r="AGP57" s="544"/>
      <c r="AGQ57" s="544"/>
      <c r="AGR57" s="544"/>
      <c r="AGS57" s="544"/>
      <c r="AGT57" s="544"/>
      <c r="AGU57" s="544"/>
      <c r="AGV57" s="544"/>
      <c r="AGW57" s="544"/>
      <c r="AGX57" s="544"/>
      <c r="AGY57" s="544"/>
      <c r="AGZ57" s="544"/>
      <c r="AHA57" s="544"/>
      <c r="AHB57" s="544"/>
      <c r="AHC57" s="544"/>
      <c r="AHD57" s="544"/>
      <c r="AHE57" s="544"/>
      <c r="AHF57" s="544"/>
      <c r="AHG57" s="544"/>
      <c r="AHH57" s="544"/>
      <c r="AHI57" s="544"/>
      <c r="AHJ57" s="544"/>
      <c r="AHK57" s="544"/>
      <c r="AHL57" s="544"/>
      <c r="AHM57" s="544"/>
      <c r="AHN57" s="544"/>
      <c r="AHO57" s="544"/>
      <c r="AHP57" s="544"/>
      <c r="AHQ57" s="544"/>
      <c r="AHR57" s="544"/>
      <c r="AHS57" s="544"/>
      <c r="AHT57" s="544"/>
      <c r="AHU57" s="544"/>
      <c r="AHV57" s="544"/>
      <c r="AHW57" s="544"/>
      <c r="AHX57" s="544"/>
      <c r="AHY57" s="544"/>
      <c r="AHZ57" s="544"/>
      <c r="AIA57" s="544"/>
      <c r="AIB57" s="544"/>
      <c r="AIC57" s="544"/>
      <c r="AID57" s="544"/>
      <c r="AIE57" s="544"/>
      <c r="AIF57" s="544"/>
      <c r="AIG57" s="544"/>
      <c r="AIH57" s="544"/>
      <c r="AII57" s="544"/>
      <c r="AIJ57" s="544"/>
      <c r="AIK57" s="544"/>
      <c r="AIL57" s="544"/>
      <c r="AIM57" s="544"/>
      <c r="AIN57" s="544"/>
      <c r="AIO57" s="544"/>
      <c r="AIP57" s="544"/>
      <c r="AIQ57" s="544"/>
      <c r="AIR57" s="544"/>
      <c r="AIS57" s="544"/>
      <c r="AIT57" s="544"/>
      <c r="AIU57" s="544"/>
      <c r="AIV57" s="544"/>
      <c r="AIW57" s="544"/>
      <c r="AIX57" s="544"/>
      <c r="AIY57" s="544"/>
      <c r="AIZ57" s="544"/>
      <c r="AJA57" s="544"/>
      <c r="AJB57" s="544"/>
      <c r="AJC57" s="544"/>
      <c r="AJD57" s="544"/>
      <c r="AJE57" s="544"/>
      <c r="AJF57" s="544"/>
      <c r="AJG57" s="544"/>
      <c r="AJH57" s="544"/>
      <c r="AJI57" s="544"/>
      <c r="AJJ57" s="544"/>
      <c r="AJK57" s="544"/>
      <c r="AJL57" s="544"/>
      <c r="AJM57" s="544"/>
      <c r="AJN57" s="544"/>
      <c r="AJO57" s="544"/>
      <c r="AJP57" s="544"/>
      <c r="AJQ57" s="544"/>
      <c r="AJR57" s="544"/>
      <c r="AJS57" s="544"/>
      <c r="AJT57" s="544"/>
      <c r="AJU57" s="544"/>
      <c r="AJV57" s="544"/>
      <c r="AJW57" s="544"/>
      <c r="AJX57" s="544"/>
      <c r="AJY57" s="544"/>
      <c r="AJZ57" s="544"/>
      <c r="AKA57" s="544"/>
      <c r="AKB57" s="544"/>
      <c r="AKC57" s="544"/>
      <c r="AKD57" s="544"/>
      <c r="AKE57" s="544"/>
      <c r="AKF57" s="544"/>
      <c r="AKG57" s="544"/>
      <c r="AKH57" s="544"/>
      <c r="AKI57" s="544"/>
      <c r="AKJ57" s="544"/>
      <c r="AKK57" s="544"/>
      <c r="AKL57" s="544"/>
      <c r="AKM57" s="544"/>
      <c r="AKN57" s="544"/>
      <c r="AKO57" s="544"/>
      <c r="AKP57" s="544"/>
      <c r="AKQ57" s="544"/>
      <c r="AKR57" s="544"/>
      <c r="AKS57" s="544"/>
      <c r="AKT57" s="544"/>
      <c r="AKU57" s="544"/>
      <c r="AKV57" s="544"/>
      <c r="AKW57" s="544"/>
      <c r="AKX57" s="544"/>
      <c r="AKY57" s="544"/>
      <c r="AKZ57" s="544"/>
      <c r="ALA57" s="544"/>
      <c r="ALB57" s="544"/>
      <c r="ALC57" s="544"/>
      <c r="ALD57" s="544"/>
      <c r="ALE57" s="544"/>
      <c r="ALF57" s="544"/>
      <c r="ALG57" s="544"/>
      <c r="ALH57" s="544"/>
      <c r="ALI57" s="544"/>
      <c r="ALJ57" s="544"/>
      <c r="ALK57" s="544"/>
      <c r="ALL57" s="544"/>
      <c r="ALM57" s="544"/>
      <c r="ALN57" s="544"/>
      <c r="ALO57" s="544"/>
      <c r="ALP57" s="544"/>
      <c r="ALQ57" s="544"/>
      <c r="ALR57" s="544"/>
      <c r="ALS57" s="544"/>
      <c r="ALT57" s="544"/>
      <c r="ALU57" s="544"/>
      <c r="ALV57" s="544"/>
      <c r="ALW57" s="544"/>
      <c r="ALX57" s="544"/>
      <c r="ALY57" s="544"/>
      <c r="ALZ57" s="544"/>
      <c r="AMA57" s="544"/>
      <c r="AMB57" s="544"/>
      <c r="AMC57" s="544"/>
      <c r="AMD57" s="544"/>
      <c r="AME57" s="544"/>
      <c r="AMF57" s="544"/>
      <c r="AMG57" s="544"/>
      <c r="AMH57" s="544"/>
      <c r="AMI57" s="544"/>
    </row>
    <row r="58" spans="1:1023" s="729" customFormat="1" ht="27" customHeight="1" x14ac:dyDescent="0.2">
      <c r="A58" s="255">
        <v>54</v>
      </c>
      <c r="B58" s="730" t="s">
        <v>793</v>
      </c>
      <c r="C58" s="543">
        <v>2023</v>
      </c>
      <c r="D58" s="731">
        <v>214.05</v>
      </c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544"/>
      <c r="S58" s="544"/>
      <c r="T58" s="544"/>
      <c r="U58" s="544"/>
      <c r="V58" s="544"/>
      <c r="W58" s="544"/>
      <c r="X58" s="544"/>
      <c r="Y58" s="544"/>
      <c r="Z58" s="544"/>
      <c r="AA58" s="544"/>
      <c r="AB58" s="544"/>
      <c r="AC58" s="544"/>
      <c r="AD58" s="544"/>
      <c r="AE58" s="544"/>
      <c r="AF58" s="544"/>
      <c r="AG58" s="544"/>
      <c r="AH58" s="544"/>
      <c r="AI58" s="544"/>
      <c r="AJ58" s="544"/>
      <c r="AK58" s="544"/>
      <c r="AL58" s="544"/>
      <c r="AM58" s="544"/>
      <c r="AN58" s="544"/>
      <c r="AO58" s="544"/>
      <c r="AP58" s="544"/>
      <c r="AQ58" s="544"/>
      <c r="AR58" s="544"/>
      <c r="AS58" s="544"/>
      <c r="AT58" s="544"/>
      <c r="AU58" s="544"/>
      <c r="AV58" s="544"/>
      <c r="AW58" s="544"/>
      <c r="AX58" s="544"/>
      <c r="AY58" s="544"/>
      <c r="AZ58" s="544"/>
      <c r="BA58" s="544"/>
      <c r="BB58" s="544"/>
      <c r="BC58" s="544"/>
      <c r="BD58" s="544"/>
      <c r="BE58" s="544"/>
      <c r="BF58" s="544"/>
      <c r="BG58" s="544"/>
      <c r="BH58" s="544"/>
      <c r="BI58" s="544"/>
      <c r="BJ58" s="544"/>
      <c r="BK58" s="544"/>
      <c r="BL58" s="544"/>
      <c r="BM58" s="544"/>
      <c r="BN58" s="544"/>
      <c r="BO58" s="544"/>
      <c r="BP58" s="544"/>
      <c r="BQ58" s="544"/>
      <c r="BR58" s="544"/>
      <c r="BS58" s="544"/>
      <c r="BT58" s="544"/>
      <c r="BU58" s="544"/>
      <c r="BV58" s="544"/>
      <c r="BW58" s="544"/>
      <c r="BX58" s="544"/>
      <c r="BY58" s="544"/>
      <c r="BZ58" s="544"/>
      <c r="CA58" s="544"/>
      <c r="CB58" s="544"/>
      <c r="CC58" s="544"/>
      <c r="CD58" s="544"/>
      <c r="CE58" s="544"/>
      <c r="CF58" s="544"/>
      <c r="CG58" s="544"/>
      <c r="CH58" s="544"/>
      <c r="CI58" s="544"/>
      <c r="CJ58" s="544"/>
      <c r="CK58" s="544"/>
      <c r="CL58" s="544"/>
      <c r="CM58" s="544"/>
      <c r="CN58" s="544"/>
      <c r="CO58" s="544"/>
      <c r="CP58" s="544"/>
      <c r="CQ58" s="544"/>
      <c r="CR58" s="544"/>
      <c r="CS58" s="544"/>
      <c r="CT58" s="544"/>
      <c r="CU58" s="544"/>
      <c r="CV58" s="544"/>
      <c r="CW58" s="544"/>
      <c r="CX58" s="544"/>
      <c r="CY58" s="544"/>
      <c r="CZ58" s="544"/>
      <c r="DA58" s="544"/>
      <c r="DB58" s="544"/>
      <c r="DC58" s="544"/>
      <c r="DD58" s="544"/>
      <c r="DE58" s="544"/>
      <c r="DF58" s="544"/>
      <c r="DG58" s="544"/>
      <c r="DH58" s="544"/>
      <c r="DI58" s="544"/>
      <c r="DJ58" s="544"/>
      <c r="DK58" s="544"/>
      <c r="DL58" s="544"/>
      <c r="DM58" s="544"/>
      <c r="DN58" s="544"/>
      <c r="DO58" s="544"/>
      <c r="DP58" s="544"/>
      <c r="DQ58" s="544"/>
      <c r="DR58" s="544"/>
      <c r="DS58" s="544"/>
      <c r="DT58" s="544"/>
      <c r="DU58" s="544"/>
      <c r="DV58" s="544"/>
      <c r="DW58" s="544"/>
      <c r="DX58" s="544"/>
      <c r="DY58" s="544"/>
      <c r="DZ58" s="544"/>
      <c r="EA58" s="544"/>
      <c r="EB58" s="544"/>
      <c r="EC58" s="544"/>
      <c r="ED58" s="544"/>
      <c r="EE58" s="544"/>
      <c r="EF58" s="544"/>
      <c r="EG58" s="544"/>
      <c r="EH58" s="544"/>
      <c r="EI58" s="544"/>
      <c r="EJ58" s="544"/>
      <c r="EK58" s="544"/>
      <c r="EL58" s="544"/>
      <c r="EM58" s="544"/>
      <c r="EN58" s="544"/>
      <c r="EO58" s="544"/>
      <c r="EP58" s="544"/>
      <c r="EQ58" s="544"/>
      <c r="ER58" s="544"/>
      <c r="ES58" s="544"/>
      <c r="ET58" s="544"/>
      <c r="EU58" s="544"/>
      <c r="EV58" s="544"/>
      <c r="EW58" s="544"/>
      <c r="EX58" s="544"/>
      <c r="EY58" s="544"/>
      <c r="EZ58" s="544"/>
      <c r="FA58" s="544"/>
      <c r="FB58" s="544"/>
      <c r="FC58" s="544"/>
      <c r="FD58" s="544"/>
      <c r="FE58" s="544"/>
      <c r="FF58" s="544"/>
      <c r="FG58" s="544"/>
      <c r="FH58" s="544"/>
      <c r="FI58" s="544"/>
      <c r="FJ58" s="544"/>
      <c r="FK58" s="544"/>
      <c r="FL58" s="544"/>
      <c r="FM58" s="544"/>
      <c r="FN58" s="544"/>
      <c r="FO58" s="544"/>
      <c r="FP58" s="544"/>
      <c r="FQ58" s="544"/>
      <c r="FR58" s="544"/>
      <c r="FS58" s="544"/>
      <c r="FT58" s="544"/>
      <c r="FU58" s="544"/>
      <c r="FV58" s="544"/>
      <c r="FW58" s="544"/>
      <c r="FX58" s="544"/>
      <c r="FY58" s="544"/>
      <c r="FZ58" s="544"/>
      <c r="GA58" s="544"/>
      <c r="GB58" s="544"/>
      <c r="GC58" s="544"/>
      <c r="GD58" s="544"/>
      <c r="GE58" s="544"/>
      <c r="GF58" s="544"/>
      <c r="GG58" s="544"/>
      <c r="GH58" s="544"/>
      <c r="GI58" s="544"/>
      <c r="GJ58" s="544"/>
      <c r="GK58" s="544"/>
      <c r="GL58" s="544"/>
      <c r="GM58" s="544"/>
      <c r="GN58" s="544"/>
      <c r="GO58" s="544"/>
      <c r="GP58" s="544"/>
      <c r="GQ58" s="544"/>
      <c r="GR58" s="544"/>
      <c r="GS58" s="544"/>
      <c r="GT58" s="544"/>
      <c r="GU58" s="544"/>
      <c r="GV58" s="544"/>
      <c r="GW58" s="544"/>
      <c r="GX58" s="544"/>
      <c r="GY58" s="544"/>
      <c r="GZ58" s="544"/>
      <c r="HA58" s="544"/>
      <c r="HB58" s="544"/>
      <c r="HC58" s="544"/>
      <c r="HD58" s="544"/>
      <c r="HE58" s="544"/>
      <c r="HF58" s="544"/>
      <c r="HG58" s="544"/>
      <c r="HH58" s="544"/>
      <c r="HI58" s="544"/>
      <c r="HJ58" s="544"/>
      <c r="HK58" s="544"/>
      <c r="HL58" s="544"/>
      <c r="HM58" s="544"/>
      <c r="HN58" s="544"/>
      <c r="HO58" s="544"/>
      <c r="HP58" s="544"/>
      <c r="HQ58" s="544"/>
      <c r="HR58" s="544"/>
      <c r="HS58" s="544"/>
      <c r="HT58" s="544"/>
      <c r="HU58" s="544"/>
      <c r="HV58" s="544"/>
      <c r="HW58" s="544"/>
      <c r="HX58" s="544"/>
      <c r="HY58" s="544"/>
      <c r="HZ58" s="544"/>
      <c r="IA58" s="544"/>
      <c r="IB58" s="544"/>
      <c r="IC58" s="544"/>
      <c r="ID58" s="544"/>
      <c r="IE58" s="544"/>
      <c r="IF58" s="544"/>
      <c r="IG58" s="544"/>
      <c r="IH58" s="544"/>
      <c r="II58" s="544"/>
      <c r="IJ58" s="544"/>
      <c r="IK58" s="544"/>
      <c r="IL58" s="544"/>
      <c r="IM58" s="544"/>
      <c r="IN58" s="544"/>
      <c r="IO58" s="544"/>
      <c r="IP58" s="544"/>
      <c r="IQ58" s="544"/>
      <c r="IR58" s="544"/>
      <c r="IS58" s="544"/>
      <c r="IT58" s="544"/>
      <c r="IU58" s="544"/>
      <c r="IV58" s="544"/>
      <c r="IW58" s="544"/>
      <c r="IX58" s="544"/>
      <c r="IY58" s="544"/>
      <c r="IZ58" s="544"/>
      <c r="JA58" s="544"/>
      <c r="JB58" s="544"/>
      <c r="JC58" s="544"/>
      <c r="JD58" s="544"/>
      <c r="JE58" s="544"/>
      <c r="JF58" s="544"/>
      <c r="JG58" s="544"/>
      <c r="JH58" s="544"/>
      <c r="JI58" s="544"/>
      <c r="JJ58" s="544"/>
      <c r="JK58" s="544"/>
      <c r="JL58" s="544"/>
      <c r="JM58" s="544"/>
      <c r="JN58" s="544"/>
      <c r="JO58" s="544"/>
      <c r="JP58" s="544"/>
      <c r="JQ58" s="544"/>
      <c r="JR58" s="544"/>
      <c r="JS58" s="544"/>
      <c r="JT58" s="544"/>
      <c r="JU58" s="544"/>
      <c r="JV58" s="544"/>
      <c r="JW58" s="544"/>
      <c r="JX58" s="544"/>
      <c r="JY58" s="544"/>
      <c r="JZ58" s="544"/>
      <c r="KA58" s="544"/>
      <c r="KB58" s="544"/>
      <c r="KC58" s="544"/>
      <c r="KD58" s="544"/>
      <c r="KE58" s="544"/>
      <c r="KF58" s="544"/>
      <c r="KG58" s="544"/>
      <c r="KH58" s="544"/>
      <c r="KI58" s="544"/>
      <c r="KJ58" s="544"/>
      <c r="KK58" s="544"/>
      <c r="KL58" s="544"/>
      <c r="KM58" s="544"/>
      <c r="KN58" s="544"/>
      <c r="KO58" s="544"/>
      <c r="KP58" s="544"/>
      <c r="KQ58" s="544"/>
      <c r="KR58" s="544"/>
      <c r="KS58" s="544"/>
      <c r="KT58" s="544"/>
      <c r="KU58" s="544"/>
      <c r="KV58" s="544"/>
      <c r="KW58" s="544"/>
      <c r="KX58" s="544"/>
      <c r="KY58" s="544"/>
      <c r="KZ58" s="544"/>
      <c r="LA58" s="544"/>
      <c r="LB58" s="544"/>
      <c r="LC58" s="544"/>
      <c r="LD58" s="544"/>
      <c r="LE58" s="544"/>
      <c r="LF58" s="544"/>
      <c r="LG58" s="544"/>
      <c r="LH58" s="544"/>
      <c r="LI58" s="544"/>
      <c r="LJ58" s="544"/>
      <c r="LK58" s="544"/>
      <c r="LL58" s="544"/>
      <c r="LM58" s="544"/>
      <c r="LN58" s="544"/>
      <c r="LO58" s="544"/>
      <c r="LP58" s="544"/>
      <c r="LQ58" s="544"/>
      <c r="LR58" s="544"/>
      <c r="LS58" s="544"/>
      <c r="LT58" s="544"/>
      <c r="LU58" s="544"/>
      <c r="LV58" s="544"/>
      <c r="LW58" s="544"/>
      <c r="LX58" s="544"/>
      <c r="LY58" s="544"/>
      <c r="LZ58" s="544"/>
      <c r="MA58" s="544"/>
      <c r="MB58" s="544"/>
      <c r="MC58" s="544"/>
      <c r="MD58" s="544"/>
      <c r="ME58" s="544"/>
      <c r="MF58" s="544"/>
      <c r="MG58" s="544"/>
      <c r="MH58" s="544"/>
      <c r="MI58" s="544"/>
      <c r="MJ58" s="544"/>
      <c r="MK58" s="544"/>
      <c r="ML58" s="544"/>
      <c r="MM58" s="544"/>
      <c r="MN58" s="544"/>
      <c r="MO58" s="544"/>
      <c r="MP58" s="544"/>
      <c r="MQ58" s="544"/>
      <c r="MR58" s="544"/>
      <c r="MS58" s="544"/>
      <c r="MT58" s="544"/>
      <c r="MU58" s="544"/>
      <c r="MV58" s="544"/>
      <c r="MW58" s="544"/>
      <c r="MX58" s="544"/>
      <c r="MY58" s="544"/>
      <c r="MZ58" s="544"/>
      <c r="NA58" s="544"/>
      <c r="NB58" s="544"/>
      <c r="NC58" s="544"/>
      <c r="ND58" s="544"/>
      <c r="NE58" s="544"/>
      <c r="NF58" s="544"/>
      <c r="NG58" s="544"/>
      <c r="NH58" s="544"/>
      <c r="NI58" s="544"/>
      <c r="NJ58" s="544"/>
      <c r="NK58" s="544"/>
      <c r="NL58" s="544"/>
      <c r="NM58" s="544"/>
      <c r="NN58" s="544"/>
      <c r="NO58" s="544"/>
      <c r="NP58" s="544"/>
      <c r="NQ58" s="544"/>
      <c r="NR58" s="544"/>
      <c r="NS58" s="544"/>
      <c r="NT58" s="544"/>
      <c r="NU58" s="544"/>
      <c r="NV58" s="544"/>
      <c r="NW58" s="544"/>
      <c r="NX58" s="544"/>
      <c r="NY58" s="544"/>
      <c r="NZ58" s="544"/>
      <c r="OA58" s="544"/>
      <c r="OB58" s="544"/>
      <c r="OC58" s="544"/>
      <c r="OD58" s="544"/>
      <c r="OE58" s="544"/>
      <c r="OF58" s="544"/>
      <c r="OG58" s="544"/>
      <c r="OH58" s="544"/>
      <c r="OI58" s="544"/>
      <c r="OJ58" s="544"/>
      <c r="OK58" s="544"/>
      <c r="OL58" s="544"/>
      <c r="OM58" s="544"/>
      <c r="ON58" s="544"/>
      <c r="OO58" s="544"/>
      <c r="OP58" s="544"/>
      <c r="OQ58" s="544"/>
      <c r="OR58" s="544"/>
      <c r="OS58" s="544"/>
      <c r="OT58" s="544"/>
      <c r="OU58" s="544"/>
      <c r="OV58" s="544"/>
      <c r="OW58" s="544"/>
      <c r="OX58" s="544"/>
      <c r="OY58" s="544"/>
      <c r="OZ58" s="544"/>
      <c r="PA58" s="544"/>
      <c r="PB58" s="544"/>
      <c r="PC58" s="544"/>
      <c r="PD58" s="544"/>
      <c r="PE58" s="544"/>
      <c r="PF58" s="544"/>
      <c r="PG58" s="544"/>
      <c r="PH58" s="544"/>
      <c r="PI58" s="544"/>
      <c r="PJ58" s="544"/>
      <c r="PK58" s="544"/>
      <c r="PL58" s="544"/>
      <c r="PM58" s="544"/>
      <c r="PN58" s="544"/>
      <c r="PO58" s="544"/>
      <c r="PP58" s="544"/>
      <c r="PQ58" s="544"/>
      <c r="PR58" s="544"/>
      <c r="PS58" s="544"/>
      <c r="PT58" s="544"/>
      <c r="PU58" s="544"/>
      <c r="PV58" s="544"/>
      <c r="PW58" s="544"/>
      <c r="PX58" s="544"/>
      <c r="PY58" s="544"/>
      <c r="PZ58" s="544"/>
      <c r="QA58" s="544"/>
      <c r="QB58" s="544"/>
      <c r="QC58" s="544"/>
      <c r="QD58" s="544"/>
      <c r="QE58" s="544"/>
      <c r="QF58" s="544"/>
      <c r="QG58" s="544"/>
      <c r="QH58" s="544"/>
      <c r="QI58" s="544"/>
      <c r="QJ58" s="544"/>
      <c r="QK58" s="544"/>
      <c r="QL58" s="544"/>
      <c r="QM58" s="544"/>
      <c r="QN58" s="544"/>
      <c r="QO58" s="544"/>
      <c r="QP58" s="544"/>
      <c r="QQ58" s="544"/>
      <c r="QR58" s="544"/>
      <c r="QS58" s="544"/>
      <c r="QT58" s="544"/>
      <c r="QU58" s="544"/>
      <c r="QV58" s="544"/>
      <c r="QW58" s="544"/>
      <c r="QX58" s="544"/>
      <c r="QY58" s="544"/>
      <c r="QZ58" s="544"/>
      <c r="RA58" s="544"/>
      <c r="RB58" s="544"/>
      <c r="RC58" s="544"/>
      <c r="RD58" s="544"/>
      <c r="RE58" s="544"/>
      <c r="RF58" s="544"/>
      <c r="RG58" s="544"/>
      <c r="RH58" s="544"/>
      <c r="RI58" s="544"/>
      <c r="RJ58" s="544"/>
      <c r="RK58" s="544"/>
      <c r="RL58" s="544"/>
      <c r="RM58" s="544"/>
      <c r="RN58" s="544"/>
      <c r="RO58" s="544"/>
      <c r="RP58" s="544"/>
      <c r="RQ58" s="544"/>
      <c r="RR58" s="544"/>
      <c r="RS58" s="544"/>
      <c r="RT58" s="544"/>
      <c r="RU58" s="544"/>
      <c r="RV58" s="544"/>
      <c r="RW58" s="544"/>
      <c r="RX58" s="544"/>
      <c r="RY58" s="544"/>
      <c r="RZ58" s="544"/>
      <c r="SA58" s="544"/>
      <c r="SB58" s="544"/>
      <c r="SC58" s="544"/>
      <c r="SD58" s="544"/>
      <c r="SE58" s="544"/>
      <c r="SF58" s="544"/>
      <c r="SG58" s="544"/>
      <c r="SH58" s="544"/>
      <c r="SI58" s="544"/>
      <c r="SJ58" s="544"/>
      <c r="SK58" s="544"/>
      <c r="SL58" s="544"/>
      <c r="SM58" s="544"/>
      <c r="SN58" s="544"/>
      <c r="SO58" s="544"/>
      <c r="SP58" s="544"/>
      <c r="SQ58" s="544"/>
      <c r="SR58" s="544"/>
      <c r="SS58" s="544"/>
      <c r="ST58" s="544"/>
      <c r="SU58" s="544"/>
      <c r="SV58" s="544"/>
      <c r="SW58" s="544"/>
      <c r="SX58" s="544"/>
      <c r="SY58" s="544"/>
      <c r="SZ58" s="544"/>
      <c r="TA58" s="544"/>
      <c r="TB58" s="544"/>
      <c r="TC58" s="544"/>
      <c r="TD58" s="544"/>
      <c r="TE58" s="544"/>
      <c r="TF58" s="544"/>
      <c r="TG58" s="544"/>
      <c r="TH58" s="544"/>
      <c r="TI58" s="544"/>
      <c r="TJ58" s="544"/>
      <c r="TK58" s="544"/>
      <c r="TL58" s="544"/>
      <c r="TM58" s="544"/>
      <c r="TN58" s="544"/>
      <c r="TO58" s="544"/>
      <c r="TP58" s="544"/>
      <c r="TQ58" s="544"/>
      <c r="TR58" s="544"/>
      <c r="TS58" s="544"/>
      <c r="TT58" s="544"/>
      <c r="TU58" s="544"/>
      <c r="TV58" s="544"/>
      <c r="TW58" s="544"/>
      <c r="TX58" s="544"/>
      <c r="TY58" s="544"/>
      <c r="TZ58" s="544"/>
      <c r="UA58" s="544"/>
      <c r="UB58" s="544"/>
      <c r="UC58" s="544"/>
      <c r="UD58" s="544"/>
      <c r="UE58" s="544"/>
      <c r="UF58" s="544"/>
      <c r="UG58" s="544"/>
      <c r="UH58" s="544"/>
      <c r="UI58" s="544"/>
      <c r="UJ58" s="544"/>
      <c r="UK58" s="544"/>
      <c r="UL58" s="544"/>
      <c r="UM58" s="544"/>
      <c r="UN58" s="544"/>
      <c r="UO58" s="544"/>
      <c r="UP58" s="544"/>
      <c r="UQ58" s="544"/>
      <c r="UR58" s="544"/>
      <c r="US58" s="544"/>
      <c r="UT58" s="544"/>
      <c r="UU58" s="544"/>
      <c r="UV58" s="544"/>
      <c r="UW58" s="544"/>
      <c r="UX58" s="544"/>
      <c r="UY58" s="544"/>
      <c r="UZ58" s="544"/>
      <c r="VA58" s="544"/>
      <c r="VB58" s="544"/>
      <c r="VC58" s="544"/>
      <c r="VD58" s="544"/>
      <c r="VE58" s="544"/>
      <c r="VF58" s="544"/>
      <c r="VG58" s="544"/>
      <c r="VH58" s="544"/>
      <c r="VI58" s="544"/>
      <c r="VJ58" s="544"/>
      <c r="VK58" s="544"/>
      <c r="VL58" s="544"/>
      <c r="VM58" s="544"/>
      <c r="VN58" s="544"/>
      <c r="VO58" s="544"/>
      <c r="VP58" s="544"/>
      <c r="VQ58" s="544"/>
      <c r="VR58" s="544"/>
      <c r="VS58" s="544"/>
      <c r="VT58" s="544"/>
      <c r="VU58" s="544"/>
      <c r="VV58" s="544"/>
      <c r="VW58" s="544"/>
      <c r="VX58" s="544"/>
      <c r="VY58" s="544"/>
      <c r="VZ58" s="544"/>
      <c r="WA58" s="544"/>
      <c r="WB58" s="544"/>
      <c r="WC58" s="544"/>
      <c r="WD58" s="544"/>
      <c r="WE58" s="544"/>
      <c r="WF58" s="544"/>
      <c r="WG58" s="544"/>
      <c r="WH58" s="544"/>
      <c r="WI58" s="544"/>
      <c r="WJ58" s="544"/>
      <c r="WK58" s="544"/>
      <c r="WL58" s="544"/>
      <c r="WM58" s="544"/>
      <c r="WN58" s="544"/>
      <c r="WO58" s="544"/>
      <c r="WP58" s="544"/>
      <c r="WQ58" s="544"/>
      <c r="WR58" s="544"/>
      <c r="WS58" s="544"/>
      <c r="WT58" s="544"/>
      <c r="WU58" s="544"/>
      <c r="WV58" s="544"/>
      <c r="WW58" s="544"/>
      <c r="WX58" s="544"/>
      <c r="WY58" s="544"/>
      <c r="WZ58" s="544"/>
      <c r="XA58" s="544"/>
      <c r="XB58" s="544"/>
      <c r="XC58" s="544"/>
      <c r="XD58" s="544"/>
      <c r="XE58" s="544"/>
      <c r="XF58" s="544"/>
      <c r="XG58" s="544"/>
      <c r="XH58" s="544"/>
      <c r="XI58" s="544"/>
      <c r="XJ58" s="544"/>
      <c r="XK58" s="544"/>
      <c r="XL58" s="544"/>
      <c r="XM58" s="544"/>
      <c r="XN58" s="544"/>
      <c r="XO58" s="544"/>
      <c r="XP58" s="544"/>
      <c r="XQ58" s="544"/>
      <c r="XR58" s="544"/>
      <c r="XS58" s="544"/>
      <c r="XT58" s="544"/>
      <c r="XU58" s="544"/>
      <c r="XV58" s="544"/>
      <c r="XW58" s="544"/>
      <c r="XX58" s="544"/>
      <c r="XY58" s="544"/>
      <c r="XZ58" s="544"/>
      <c r="YA58" s="544"/>
      <c r="YB58" s="544"/>
      <c r="YC58" s="544"/>
      <c r="YD58" s="544"/>
      <c r="YE58" s="544"/>
      <c r="YF58" s="544"/>
      <c r="YG58" s="544"/>
      <c r="YH58" s="544"/>
      <c r="YI58" s="544"/>
      <c r="YJ58" s="544"/>
      <c r="YK58" s="544"/>
      <c r="YL58" s="544"/>
      <c r="YM58" s="544"/>
      <c r="YN58" s="544"/>
      <c r="YO58" s="544"/>
      <c r="YP58" s="544"/>
      <c r="YQ58" s="544"/>
      <c r="YR58" s="544"/>
      <c r="YS58" s="544"/>
      <c r="YT58" s="544"/>
      <c r="YU58" s="544"/>
      <c r="YV58" s="544"/>
      <c r="YW58" s="544"/>
      <c r="YX58" s="544"/>
      <c r="YY58" s="544"/>
      <c r="YZ58" s="544"/>
      <c r="ZA58" s="544"/>
      <c r="ZB58" s="544"/>
      <c r="ZC58" s="544"/>
      <c r="ZD58" s="544"/>
      <c r="ZE58" s="544"/>
      <c r="ZF58" s="544"/>
      <c r="ZG58" s="544"/>
      <c r="ZH58" s="544"/>
      <c r="ZI58" s="544"/>
      <c r="ZJ58" s="544"/>
      <c r="ZK58" s="544"/>
      <c r="ZL58" s="544"/>
      <c r="ZM58" s="544"/>
      <c r="ZN58" s="544"/>
      <c r="ZO58" s="544"/>
      <c r="ZP58" s="544"/>
      <c r="ZQ58" s="544"/>
      <c r="ZR58" s="544"/>
      <c r="ZS58" s="544"/>
      <c r="ZT58" s="544"/>
      <c r="ZU58" s="544"/>
      <c r="ZV58" s="544"/>
      <c r="ZW58" s="544"/>
      <c r="ZX58" s="544"/>
      <c r="ZY58" s="544"/>
      <c r="ZZ58" s="544"/>
      <c r="AAA58" s="544"/>
      <c r="AAB58" s="544"/>
      <c r="AAC58" s="544"/>
      <c r="AAD58" s="544"/>
      <c r="AAE58" s="544"/>
      <c r="AAF58" s="544"/>
      <c r="AAG58" s="544"/>
      <c r="AAH58" s="544"/>
      <c r="AAI58" s="544"/>
      <c r="AAJ58" s="544"/>
      <c r="AAK58" s="544"/>
      <c r="AAL58" s="544"/>
      <c r="AAM58" s="544"/>
      <c r="AAN58" s="544"/>
      <c r="AAO58" s="544"/>
      <c r="AAP58" s="544"/>
      <c r="AAQ58" s="544"/>
      <c r="AAR58" s="544"/>
      <c r="AAS58" s="544"/>
      <c r="AAT58" s="544"/>
      <c r="AAU58" s="544"/>
      <c r="AAV58" s="544"/>
      <c r="AAW58" s="544"/>
      <c r="AAX58" s="544"/>
      <c r="AAY58" s="544"/>
      <c r="AAZ58" s="544"/>
      <c r="ABA58" s="544"/>
      <c r="ABB58" s="544"/>
      <c r="ABC58" s="544"/>
      <c r="ABD58" s="544"/>
      <c r="ABE58" s="544"/>
      <c r="ABF58" s="544"/>
      <c r="ABG58" s="544"/>
      <c r="ABH58" s="544"/>
      <c r="ABI58" s="544"/>
      <c r="ABJ58" s="544"/>
      <c r="ABK58" s="544"/>
      <c r="ABL58" s="544"/>
      <c r="ABM58" s="544"/>
      <c r="ABN58" s="544"/>
      <c r="ABO58" s="544"/>
      <c r="ABP58" s="544"/>
      <c r="ABQ58" s="544"/>
      <c r="ABR58" s="544"/>
      <c r="ABS58" s="544"/>
      <c r="ABT58" s="544"/>
      <c r="ABU58" s="544"/>
      <c r="ABV58" s="544"/>
      <c r="ABW58" s="544"/>
      <c r="ABX58" s="544"/>
      <c r="ABY58" s="544"/>
      <c r="ABZ58" s="544"/>
      <c r="ACA58" s="544"/>
      <c r="ACB58" s="544"/>
      <c r="ACC58" s="544"/>
      <c r="ACD58" s="544"/>
      <c r="ACE58" s="544"/>
      <c r="ACF58" s="544"/>
      <c r="ACG58" s="544"/>
      <c r="ACH58" s="544"/>
      <c r="ACI58" s="544"/>
      <c r="ACJ58" s="544"/>
      <c r="ACK58" s="544"/>
      <c r="ACL58" s="544"/>
      <c r="ACM58" s="544"/>
      <c r="ACN58" s="544"/>
      <c r="ACO58" s="544"/>
      <c r="ACP58" s="544"/>
      <c r="ACQ58" s="544"/>
      <c r="ACR58" s="544"/>
      <c r="ACS58" s="544"/>
      <c r="ACT58" s="544"/>
      <c r="ACU58" s="544"/>
      <c r="ACV58" s="544"/>
      <c r="ACW58" s="544"/>
      <c r="ACX58" s="544"/>
      <c r="ACY58" s="544"/>
      <c r="ACZ58" s="544"/>
      <c r="ADA58" s="544"/>
      <c r="ADB58" s="544"/>
      <c r="ADC58" s="544"/>
      <c r="ADD58" s="544"/>
      <c r="ADE58" s="544"/>
      <c r="ADF58" s="544"/>
      <c r="ADG58" s="544"/>
      <c r="ADH58" s="544"/>
      <c r="ADI58" s="544"/>
      <c r="ADJ58" s="544"/>
      <c r="ADK58" s="544"/>
      <c r="ADL58" s="544"/>
      <c r="ADM58" s="544"/>
      <c r="ADN58" s="544"/>
      <c r="ADO58" s="544"/>
      <c r="ADP58" s="544"/>
      <c r="ADQ58" s="544"/>
      <c r="ADR58" s="544"/>
      <c r="ADS58" s="544"/>
      <c r="ADT58" s="544"/>
      <c r="ADU58" s="544"/>
      <c r="ADV58" s="544"/>
      <c r="ADW58" s="544"/>
      <c r="ADX58" s="544"/>
      <c r="ADY58" s="544"/>
      <c r="ADZ58" s="544"/>
      <c r="AEA58" s="544"/>
      <c r="AEB58" s="544"/>
      <c r="AEC58" s="544"/>
      <c r="AED58" s="544"/>
      <c r="AEE58" s="544"/>
      <c r="AEF58" s="544"/>
      <c r="AEG58" s="544"/>
      <c r="AEH58" s="544"/>
      <c r="AEI58" s="544"/>
      <c r="AEJ58" s="544"/>
      <c r="AEK58" s="544"/>
      <c r="AEL58" s="544"/>
      <c r="AEM58" s="544"/>
      <c r="AEN58" s="544"/>
      <c r="AEO58" s="544"/>
      <c r="AEP58" s="544"/>
      <c r="AEQ58" s="544"/>
      <c r="AER58" s="544"/>
      <c r="AES58" s="544"/>
      <c r="AET58" s="544"/>
      <c r="AEU58" s="544"/>
      <c r="AEV58" s="544"/>
      <c r="AEW58" s="544"/>
      <c r="AEX58" s="544"/>
      <c r="AEY58" s="544"/>
      <c r="AEZ58" s="544"/>
      <c r="AFA58" s="544"/>
      <c r="AFB58" s="544"/>
      <c r="AFC58" s="544"/>
      <c r="AFD58" s="544"/>
      <c r="AFE58" s="544"/>
      <c r="AFF58" s="544"/>
      <c r="AFG58" s="544"/>
      <c r="AFH58" s="544"/>
      <c r="AFI58" s="544"/>
      <c r="AFJ58" s="544"/>
      <c r="AFK58" s="544"/>
      <c r="AFL58" s="544"/>
      <c r="AFM58" s="544"/>
      <c r="AFN58" s="544"/>
      <c r="AFO58" s="544"/>
      <c r="AFP58" s="544"/>
      <c r="AFQ58" s="544"/>
      <c r="AFR58" s="544"/>
      <c r="AFS58" s="544"/>
      <c r="AFT58" s="544"/>
      <c r="AFU58" s="544"/>
      <c r="AFV58" s="544"/>
      <c r="AFW58" s="544"/>
      <c r="AFX58" s="544"/>
      <c r="AFY58" s="544"/>
      <c r="AFZ58" s="544"/>
      <c r="AGA58" s="544"/>
      <c r="AGB58" s="544"/>
      <c r="AGC58" s="544"/>
      <c r="AGD58" s="544"/>
      <c r="AGE58" s="544"/>
      <c r="AGF58" s="544"/>
      <c r="AGG58" s="544"/>
      <c r="AGH58" s="544"/>
      <c r="AGI58" s="544"/>
      <c r="AGJ58" s="544"/>
      <c r="AGK58" s="544"/>
      <c r="AGL58" s="544"/>
      <c r="AGM58" s="544"/>
      <c r="AGN58" s="544"/>
      <c r="AGO58" s="544"/>
      <c r="AGP58" s="544"/>
      <c r="AGQ58" s="544"/>
      <c r="AGR58" s="544"/>
      <c r="AGS58" s="544"/>
      <c r="AGT58" s="544"/>
      <c r="AGU58" s="544"/>
      <c r="AGV58" s="544"/>
      <c r="AGW58" s="544"/>
      <c r="AGX58" s="544"/>
      <c r="AGY58" s="544"/>
      <c r="AGZ58" s="544"/>
      <c r="AHA58" s="544"/>
      <c r="AHB58" s="544"/>
      <c r="AHC58" s="544"/>
      <c r="AHD58" s="544"/>
      <c r="AHE58" s="544"/>
      <c r="AHF58" s="544"/>
      <c r="AHG58" s="544"/>
      <c r="AHH58" s="544"/>
      <c r="AHI58" s="544"/>
      <c r="AHJ58" s="544"/>
      <c r="AHK58" s="544"/>
      <c r="AHL58" s="544"/>
      <c r="AHM58" s="544"/>
      <c r="AHN58" s="544"/>
      <c r="AHO58" s="544"/>
      <c r="AHP58" s="544"/>
      <c r="AHQ58" s="544"/>
      <c r="AHR58" s="544"/>
      <c r="AHS58" s="544"/>
      <c r="AHT58" s="544"/>
      <c r="AHU58" s="544"/>
      <c r="AHV58" s="544"/>
      <c r="AHW58" s="544"/>
      <c r="AHX58" s="544"/>
      <c r="AHY58" s="544"/>
      <c r="AHZ58" s="544"/>
      <c r="AIA58" s="544"/>
      <c r="AIB58" s="544"/>
      <c r="AIC58" s="544"/>
      <c r="AID58" s="544"/>
      <c r="AIE58" s="544"/>
      <c r="AIF58" s="544"/>
      <c r="AIG58" s="544"/>
      <c r="AIH58" s="544"/>
      <c r="AII58" s="544"/>
      <c r="AIJ58" s="544"/>
      <c r="AIK58" s="544"/>
      <c r="AIL58" s="544"/>
      <c r="AIM58" s="544"/>
      <c r="AIN58" s="544"/>
      <c r="AIO58" s="544"/>
      <c r="AIP58" s="544"/>
      <c r="AIQ58" s="544"/>
      <c r="AIR58" s="544"/>
      <c r="AIS58" s="544"/>
      <c r="AIT58" s="544"/>
      <c r="AIU58" s="544"/>
      <c r="AIV58" s="544"/>
      <c r="AIW58" s="544"/>
      <c r="AIX58" s="544"/>
      <c r="AIY58" s="544"/>
      <c r="AIZ58" s="544"/>
      <c r="AJA58" s="544"/>
      <c r="AJB58" s="544"/>
      <c r="AJC58" s="544"/>
      <c r="AJD58" s="544"/>
      <c r="AJE58" s="544"/>
      <c r="AJF58" s="544"/>
      <c r="AJG58" s="544"/>
      <c r="AJH58" s="544"/>
      <c r="AJI58" s="544"/>
      <c r="AJJ58" s="544"/>
      <c r="AJK58" s="544"/>
      <c r="AJL58" s="544"/>
      <c r="AJM58" s="544"/>
      <c r="AJN58" s="544"/>
      <c r="AJO58" s="544"/>
      <c r="AJP58" s="544"/>
      <c r="AJQ58" s="544"/>
      <c r="AJR58" s="544"/>
      <c r="AJS58" s="544"/>
      <c r="AJT58" s="544"/>
      <c r="AJU58" s="544"/>
      <c r="AJV58" s="544"/>
      <c r="AJW58" s="544"/>
      <c r="AJX58" s="544"/>
      <c r="AJY58" s="544"/>
      <c r="AJZ58" s="544"/>
      <c r="AKA58" s="544"/>
      <c r="AKB58" s="544"/>
      <c r="AKC58" s="544"/>
      <c r="AKD58" s="544"/>
      <c r="AKE58" s="544"/>
      <c r="AKF58" s="544"/>
      <c r="AKG58" s="544"/>
      <c r="AKH58" s="544"/>
      <c r="AKI58" s="544"/>
      <c r="AKJ58" s="544"/>
      <c r="AKK58" s="544"/>
      <c r="AKL58" s="544"/>
      <c r="AKM58" s="544"/>
      <c r="AKN58" s="544"/>
      <c r="AKO58" s="544"/>
      <c r="AKP58" s="544"/>
      <c r="AKQ58" s="544"/>
      <c r="AKR58" s="544"/>
      <c r="AKS58" s="544"/>
      <c r="AKT58" s="544"/>
      <c r="AKU58" s="544"/>
      <c r="AKV58" s="544"/>
      <c r="AKW58" s="544"/>
      <c r="AKX58" s="544"/>
      <c r="AKY58" s="544"/>
      <c r="AKZ58" s="544"/>
      <c r="ALA58" s="544"/>
      <c r="ALB58" s="544"/>
      <c r="ALC58" s="544"/>
      <c r="ALD58" s="544"/>
      <c r="ALE58" s="544"/>
      <c r="ALF58" s="544"/>
      <c r="ALG58" s="544"/>
      <c r="ALH58" s="544"/>
      <c r="ALI58" s="544"/>
      <c r="ALJ58" s="544"/>
      <c r="ALK58" s="544"/>
      <c r="ALL58" s="544"/>
      <c r="ALM58" s="544"/>
      <c r="ALN58" s="544"/>
      <c r="ALO58" s="544"/>
      <c r="ALP58" s="544"/>
      <c r="ALQ58" s="544"/>
      <c r="ALR58" s="544"/>
      <c r="ALS58" s="544"/>
      <c r="ALT58" s="544"/>
      <c r="ALU58" s="544"/>
      <c r="ALV58" s="544"/>
      <c r="ALW58" s="544"/>
      <c r="ALX58" s="544"/>
      <c r="ALY58" s="544"/>
      <c r="ALZ58" s="544"/>
      <c r="AMA58" s="544"/>
      <c r="AMB58" s="544"/>
      <c r="AMC58" s="544"/>
      <c r="AMD58" s="544"/>
      <c r="AME58" s="544"/>
      <c r="AMF58" s="544"/>
      <c r="AMG58" s="544"/>
      <c r="AMH58" s="544"/>
      <c r="AMI58" s="544"/>
    </row>
    <row r="59" spans="1:1023" s="107" customFormat="1" ht="12.75" customHeight="1" x14ac:dyDescent="0.2">
      <c r="A59" s="30"/>
      <c r="B59" s="31" t="s">
        <v>14</v>
      </c>
      <c r="C59" s="689"/>
      <c r="D59" s="547">
        <f>SUM(D5:D58)</f>
        <v>363929.8</v>
      </c>
      <c r="E59" s="732"/>
      <c r="F59" s="733"/>
    </row>
    <row r="60" spans="1:1023" s="107" customFormat="1" ht="24.6" customHeight="1" x14ac:dyDescent="0.2">
      <c r="A60" s="826" t="s">
        <v>26</v>
      </c>
      <c r="B60" s="826"/>
      <c r="C60" s="826"/>
      <c r="D60" s="826"/>
    </row>
    <row r="61" spans="1:1023" ht="28.5" customHeight="1" x14ac:dyDescent="0.2">
      <c r="A61" s="29">
        <v>1</v>
      </c>
      <c r="B61" s="156" t="s">
        <v>27</v>
      </c>
      <c r="C61" s="239">
        <v>2019</v>
      </c>
      <c r="D61" s="240">
        <v>3061</v>
      </c>
    </row>
    <row r="62" spans="1:1023" ht="28.5" customHeight="1" x14ac:dyDescent="0.2">
      <c r="A62" s="29">
        <v>2</v>
      </c>
      <c r="B62" s="259" t="s">
        <v>28</v>
      </c>
      <c r="C62" s="241">
        <v>2020</v>
      </c>
      <c r="D62" s="242">
        <v>1538</v>
      </c>
    </row>
    <row r="63" spans="1:1023" ht="28.5" customHeight="1" x14ac:dyDescent="0.2">
      <c r="A63" s="29">
        <v>3</v>
      </c>
      <c r="B63" s="259" t="s">
        <v>28</v>
      </c>
      <c r="C63" s="241">
        <v>2020</v>
      </c>
      <c r="D63" s="242">
        <v>1538</v>
      </c>
    </row>
    <row r="64" spans="1:1023" s="1" customFormat="1" ht="28.5" customHeight="1" x14ac:dyDescent="0.2">
      <c r="A64" s="29">
        <v>4</v>
      </c>
      <c r="B64" s="259" t="s">
        <v>28</v>
      </c>
      <c r="C64" s="241">
        <v>2020</v>
      </c>
      <c r="D64" s="242">
        <v>1538</v>
      </c>
    </row>
    <row r="65" spans="1:1023" ht="28.5" customHeight="1" x14ac:dyDescent="0.2">
      <c r="A65" s="29">
        <v>5</v>
      </c>
      <c r="B65" s="259" t="s">
        <v>28</v>
      </c>
      <c r="C65" s="241">
        <v>2020</v>
      </c>
      <c r="D65" s="242">
        <v>1538</v>
      </c>
    </row>
    <row r="66" spans="1:1023" ht="12.75" customHeight="1" x14ac:dyDescent="0.2">
      <c r="A66" s="30"/>
      <c r="B66" s="31" t="s">
        <v>14</v>
      </c>
      <c r="C66" s="689"/>
      <c r="D66" s="547">
        <f>SUM(D61:D65)</f>
        <v>9213</v>
      </c>
    </row>
    <row r="67" spans="1:1023" ht="24.6" customHeight="1" x14ac:dyDescent="0.2">
      <c r="A67" s="105" t="s">
        <v>364</v>
      </c>
      <c r="B67" s="105"/>
      <c r="C67" s="106"/>
      <c r="D67" s="124"/>
    </row>
    <row r="68" spans="1:1023" ht="28.5" customHeight="1" x14ac:dyDescent="0.2">
      <c r="A68" s="483">
        <v>1</v>
      </c>
      <c r="B68" s="482" t="s">
        <v>795</v>
      </c>
      <c r="C68" s="483"/>
      <c r="D68" s="484">
        <v>7257</v>
      </c>
    </row>
    <row r="69" spans="1:1023" ht="28.5" customHeight="1" x14ac:dyDescent="0.2">
      <c r="A69" s="483">
        <v>2</v>
      </c>
      <c r="B69" s="658" t="s">
        <v>796</v>
      </c>
      <c r="C69" s="662">
        <v>2023</v>
      </c>
      <c r="D69" s="734">
        <v>3567</v>
      </c>
    </row>
    <row r="70" spans="1:1023" ht="12.75" customHeight="1" x14ac:dyDescent="0.2">
      <c r="A70" s="108"/>
      <c r="B70" s="109" t="s">
        <v>14</v>
      </c>
      <c r="C70" s="110"/>
      <c r="D70" s="548">
        <f>SUM(D68:D69)</f>
        <v>10824</v>
      </c>
    </row>
    <row r="71" spans="1:1023" ht="24.6" customHeight="1" x14ac:dyDescent="0.2">
      <c r="A71" s="243" t="s">
        <v>37</v>
      </c>
      <c r="B71" s="243"/>
      <c r="C71" s="244"/>
      <c r="D71" s="245"/>
    </row>
    <row r="72" spans="1:1023" ht="28.5" customHeight="1" x14ac:dyDescent="0.2">
      <c r="A72" s="260">
        <v>1</v>
      </c>
      <c r="B72" s="261" t="s">
        <v>39</v>
      </c>
      <c r="C72" s="262">
        <v>2020</v>
      </c>
      <c r="D72" s="263">
        <v>1396.25</v>
      </c>
    </row>
    <row r="73" spans="1:1023" ht="28.5" customHeight="1" x14ac:dyDescent="0.2">
      <c r="A73" s="260">
        <v>2</v>
      </c>
      <c r="B73" s="151" t="s">
        <v>36</v>
      </c>
      <c r="C73" s="150">
        <v>2020</v>
      </c>
      <c r="D73" s="180">
        <v>22286.2</v>
      </c>
    </row>
    <row r="74" spans="1:1023" ht="28.5" customHeight="1" x14ac:dyDescent="0.2">
      <c r="A74" s="390">
        <v>3</v>
      </c>
      <c r="B74" s="735" t="s">
        <v>766</v>
      </c>
      <c r="C74" s="391">
        <v>2023</v>
      </c>
      <c r="D74" s="736">
        <v>27456.29</v>
      </c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327"/>
      <c r="CF74" s="327"/>
      <c r="CG74" s="327"/>
      <c r="CH74" s="327"/>
      <c r="CI74" s="327"/>
      <c r="CJ74" s="327"/>
      <c r="CK74" s="327"/>
      <c r="CL74" s="327"/>
      <c r="CM74" s="327"/>
      <c r="CN74" s="327"/>
      <c r="CO74" s="327"/>
      <c r="CP74" s="327"/>
      <c r="CQ74" s="327"/>
      <c r="CR74" s="327"/>
      <c r="CS74" s="327"/>
      <c r="CT74" s="327"/>
      <c r="CU74" s="327"/>
      <c r="CV74" s="327"/>
      <c r="CW74" s="327"/>
      <c r="CX74" s="327"/>
      <c r="CY74" s="327"/>
      <c r="CZ74" s="327"/>
      <c r="DA74" s="327"/>
      <c r="DB74" s="327"/>
      <c r="DC74" s="327"/>
      <c r="DD74" s="327"/>
      <c r="DE74" s="327"/>
      <c r="DF74" s="327"/>
      <c r="DG74" s="327"/>
      <c r="DH74" s="327"/>
      <c r="DI74" s="327"/>
      <c r="DJ74" s="327"/>
      <c r="DK74" s="327"/>
      <c r="DL74" s="327"/>
      <c r="DM74" s="327"/>
      <c r="DN74" s="327"/>
      <c r="DO74" s="327"/>
      <c r="DP74" s="327"/>
      <c r="DQ74" s="327"/>
      <c r="DR74" s="327"/>
      <c r="DS74" s="327"/>
      <c r="DT74" s="327"/>
      <c r="DU74" s="327"/>
      <c r="DV74" s="327"/>
      <c r="DW74" s="327"/>
      <c r="DX74" s="327"/>
      <c r="DY74" s="327"/>
      <c r="DZ74" s="327"/>
      <c r="EA74" s="327"/>
      <c r="EB74" s="327"/>
      <c r="EC74" s="327"/>
      <c r="ED74" s="327"/>
      <c r="EE74" s="327"/>
      <c r="EF74" s="327"/>
      <c r="EG74" s="327"/>
      <c r="EH74" s="327"/>
      <c r="EI74" s="327"/>
      <c r="EJ74" s="327"/>
      <c r="EK74" s="327"/>
      <c r="EL74" s="327"/>
      <c r="EM74" s="327"/>
      <c r="EN74" s="327"/>
      <c r="EO74" s="327"/>
      <c r="EP74" s="327"/>
      <c r="EQ74" s="327"/>
      <c r="ER74" s="327"/>
      <c r="ES74" s="327"/>
      <c r="ET74" s="327"/>
      <c r="EU74" s="327"/>
      <c r="EV74" s="327"/>
      <c r="EW74" s="327"/>
      <c r="EX74" s="327"/>
      <c r="EY74" s="327"/>
      <c r="EZ74" s="327"/>
      <c r="FA74" s="327"/>
      <c r="FB74" s="327"/>
      <c r="FC74" s="327"/>
      <c r="FD74" s="327"/>
      <c r="FE74" s="327"/>
      <c r="FF74" s="327"/>
      <c r="FG74" s="327"/>
      <c r="FH74" s="327"/>
      <c r="FI74" s="327"/>
      <c r="FJ74" s="327"/>
      <c r="FK74" s="327"/>
      <c r="FL74" s="327"/>
      <c r="FM74" s="327"/>
      <c r="FN74" s="327"/>
      <c r="FO74" s="327"/>
      <c r="FP74" s="327"/>
      <c r="FQ74" s="327"/>
      <c r="FR74" s="327"/>
      <c r="FS74" s="327"/>
      <c r="FT74" s="327"/>
      <c r="FU74" s="327"/>
      <c r="FV74" s="327"/>
      <c r="FW74" s="327"/>
      <c r="FX74" s="327"/>
      <c r="FY74" s="327"/>
      <c r="FZ74" s="327"/>
      <c r="GA74" s="327"/>
      <c r="GB74" s="327"/>
      <c r="GC74" s="327"/>
      <c r="GD74" s="327"/>
      <c r="GE74" s="327"/>
      <c r="GF74" s="327"/>
      <c r="GG74" s="327"/>
      <c r="GH74" s="327"/>
      <c r="GI74" s="327"/>
      <c r="GJ74" s="327"/>
      <c r="GK74" s="327"/>
      <c r="GL74" s="327"/>
      <c r="GM74" s="327"/>
      <c r="GN74" s="327"/>
      <c r="GO74" s="327"/>
      <c r="GP74" s="327"/>
      <c r="GQ74" s="327"/>
      <c r="GR74" s="327"/>
      <c r="GS74" s="327"/>
      <c r="GT74" s="327"/>
      <c r="GU74" s="327"/>
      <c r="GV74" s="327"/>
      <c r="GW74" s="327"/>
      <c r="GX74" s="327"/>
      <c r="GY74" s="327"/>
      <c r="GZ74" s="327"/>
      <c r="HA74" s="327"/>
      <c r="HB74" s="327"/>
      <c r="HC74" s="327"/>
      <c r="HD74" s="327"/>
      <c r="HE74" s="327"/>
      <c r="HF74" s="327"/>
      <c r="HG74" s="327"/>
      <c r="HH74" s="327"/>
      <c r="HI74" s="327"/>
      <c r="HJ74" s="327"/>
      <c r="HK74" s="327"/>
      <c r="HL74" s="327"/>
      <c r="HM74" s="327"/>
      <c r="HN74" s="327"/>
      <c r="HO74" s="327"/>
      <c r="HP74" s="327"/>
      <c r="HQ74" s="327"/>
      <c r="HR74" s="327"/>
      <c r="HS74" s="327"/>
      <c r="HT74" s="327"/>
      <c r="HU74" s="327"/>
      <c r="HV74" s="327"/>
      <c r="HW74" s="327"/>
      <c r="HX74" s="327"/>
      <c r="HY74" s="327"/>
      <c r="HZ74" s="327"/>
      <c r="IA74" s="327"/>
      <c r="IB74" s="327"/>
      <c r="IC74" s="327"/>
      <c r="ID74" s="327"/>
      <c r="IE74" s="327"/>
      <c r="IF74" s="327"/>
      <c r="IG74" s="327"/>
      <c r="IH74" s="327"/>
      <c r="II74" s="327"/>
      <c r="IJ74" s="327"/>
      <c r="IK74" s="327"/>
      <c r="IL74" s="327"/>
      <c r="IM74" s="327"/>
      <c r="IN74" s="327"/>
      <c r="IO74" s="327"/>
      <c r="IP74" s="327"/>
      <c r="IQ74" s="327"/>
      <c r="IR74" s="327"/>
      <c r="IS74" s="327"/>
      <c r="IT74" s="327"/>
      <c r="IU74" s="327"/>
      <c r="IV74" s="327"/>
      <c r="IW74" s="327"/>
      <c r="IX74" s="327"/>
      <c r="IY74" s="327"/>
      <c r="IZ74" s="327"/>
      <c r="JA74" s="327"/>
      <c r="JB74" s="327"/>
      <c r="JC74" s="327"/>
      <c r="JD74" s="327"/>
      <c r="JE74" s="327"/>
      <c r="JF74" s="327"/>
      <c r="JG74" s="327"/>
      <c r="JH74" s="327"/>
      <c r="JI74" s="327"/>
      <c r="JJ74" s="327"/>
      <c r="JK74" s="327"/>
      <c r="JL74" s="327"/>
      <c r="JM74" s="327"/>
      <c r="JN74" s="327"/>
      <c r="JO74" s="327"/>
      <c r="JP74" s="327"/>
      <c r="JQ74" s="327"/>
      <c r="JR74" s="327"/>
      <c r="JS74" s="327"/>
      <c r="JT74" s="327"/>
      <c r="JU74" s="327"/>
      <c r="JV74" s="327"/>
      <c r="JW74" s="327"/>
      <c r="JX74" s="327"/>
      <c r="JY74" s="327"/>
      <c r="JZ74" s="327"/>
      <c r="KA74" s="327"/>
      <c r="KB74" s="327"/>
      <c r="KC74" s="327"/>
      <c r="KD74" s="327"/>
      <c r="KE74" s="327"/>
      <c r="KF74" s="327"/>
      <c r="KG74" s="327"/>
      <c r="KH74" s="327"/>
      <c r="KI74" s="327"/>
      <c r="KJ74" s="327"/>
      <c r="KK74" s="327"/>
      <c r="KL74" s="327"/>
      <c r="KM74" s="327"/>
      <c r="KN74" s="327"/>
      <c r="KO74" s="327"/>
      <c r="KP74" s="327"/>
      <c r="KQ74" s="327"/>
      <c r="KR74" s="327"/>
      <c r="KS74" s="327"/>
      <c r="KT74" s="327"/>
      <c r="KU74" s="327"/>
      <c r="KV74" s="327"/>
      <c r="KW74" s="327"/>
      <c r="KX74" s="327"/>
      <c r="KY74" s="327"/>
      <c r="KZ74" s="327"/>
      <c r="LA74" s="327"/>
      <c r="LB74" s="327"/>
      <c r="LC74" s="327"/>
      <c r="LD74" s="327"/>
      <c r="LE74" s="327"/>
      <c r="LF74" s="327"/>
      <c r="LG74" s="327"/>
      <c r="LH74" s="327"/>
      <c r="LI74" s="327"/>
      <c r="LJ74" s="327"/>
      <c r="LK74" s="327"/>
      <c r="LL74" s="327"/>
      <c r="LM74" s="327"/>
      <c r="LN74" s="327"/>
      <c r="LO74" s="327"/>
      <c r="LP74" s="327"/>
      <c r="LQ74" s="327"/>
      <c r="LR74" s="327"/>
      <c r="LS74" s="327"/>
      <c r="LT74" s="327"/>
      <c r="LU74" s="327"/>
      <c r="LV74" s="327"/>
      <c r="LW74" s="327"/>
      <c r="LX74" s="327"/>
      <c r="LY74" s="327"/>
      <c r="LZ74" s="327"/>
      <c r="MA74" s="327"/>
      <c r="MB74" s="327"/>
      <c r="MC74" s="327"/>
      <c r="MD74" s="327"/>
      <c r="ME74" s="327"/>
      <c r="MF74" s="327"/>
      <c r="MG74" s="327"/>
      <c r="MH74" s="327"/>
      <c r="MI74" s="327"/>
      <c r="MJ74" s="327"/>
      <c r="MK74" s="327"/>
      <c r="ML74" s="327"/>
      <c r="MM74" s="327"/>
      <c r="MN74" s="327"/>
      <c r="MO74" s="327"/>
      <c r="MP74" s="327"/>
      <c r="MQ74" s="327"/>
      <c r="MR74" s="327"/>
      <c r="MS74" s="327"/>
      <c r="MT74" s="327"/>
      <c r="MU74" s="327"/>
      <c r="MV74" s="327"/>
      <c r="MW74" s="327"/>
      <c r="MX74" s="327"/>
      <c r="MY74" s="327"/>
      <c r="MZ74" s="327"/>
      <c r="NA74" s="327"/>
      <c r="NB74" s="327"/>
      <c r="NC74" s="327"/>
      <c r="ND74" s="327"/>
      <c r="NE74" s="327"/>
      <c r="NF74" s="327"/>
      <c r="NG74" s="327"/>
      <c r="NH74" s="327"/>
      <c r="NI74" s="327"/>
      <c r="NJ74" s="327"/>
      <c r="NK74" s="327"/>
      <c r="NL74" s="327"/>
      <c r="NM74" s="327"/>
      <c r="NN74" s="327"/>
      <c r="NO74" s="327"/>
      <c r="NP74" s="327"/>
      <c r="NQ74" s="327"/>
      <c r="NR74" s="327"/>
      <c r="NS74" s="327"/>
      <c r="NT74" s="327"/>
      <c r="NU74" s="327"/>
      <c r="NV74" s="327"/>
      <c r="NW74" s="327"/>
      <c r="NX74" s="327"/>
      <c r="NY74" s="327"/>
      <c r="NZ74" s="327"/>
      <c r="OA74" s="327"/>
      <c r="OB74" s="327"/>
      <c r="OC74" s="327"/>
      <c r="OD74" s="327"/>
      <c r="OE74" s="327"/>
      <c r="OF74" s="327"/>
      <c r="OG74" s="327"/>
      <c r="OH74" s="327"/>
      <c r="OI74" s="327"/>
      <c r="OJ74" s="327"/>
      <c r="OK74" s="327"/>
      <c r="OL74" s="327"/>
      <c r="OM74" s="327"/>
      <c r="ON74" s="327"/>
      <c r="OO74" s="327"/>
      <c r="OP74" s="327"/>
      <c r="OQ74" s="327"/>
      <c r="OR74" s="327"/>
      <c r="OS74" s="327"/>
      <c r="OT74" s="327"/>
      <c r="OU74" s="327"/>
      <c r="OV74" s="327"/>
      <c r="OW74" s="327"/>
      <c r="OX74" s="327"/>
      <c r="OY74" s="327"/>
      <c r="OZ74" s="327"/>
      <c r="PA74" s="327"/>
      <c r="PB74" s="327"/>
      <c r="PC74" s="327"/>
      <c r="PD74" s="327"/>
      <c r="PE74" s="327"/>
      <c r="PF74" s="327"/>
      <c r="PG74" s="327"/>
      <c r="PH74" s="327"/>
      <c r="PI74" s="327"/>
      <c r="PJ74" s="327"/>
      <c r="PK74" s="327"/>
      <c r="PL74" s="327"/>
      <c r="PM74" s="327"/>
      <c r="PN74" s="327"/>
      <c r="PO74" s="327"/>
      <c r="PP74" s="327"/>
      <c r="PQ74" s="327"/>
      <c r="PR74" s="327"/>
      <c r="PS74" s="327"/>
      <c r="PT74" s="327"/>
      <c r="PU74" s="327"/>
      <c r="PV74" s="327"/>
      <c r="PW74" s="327"/>
      <c r="PX74" s="327"/>
      <c r="PY74" s="327"/>
      <c r="PZ74" s="327"/>
      <c r="QA74" s="327"/>
      <c r="QB74" s="327"/>
      <c r="QC74" s="327"/>
      <c r="QD74" s="327"/>
      <c r="QE74" s="327"/>
      <c r="QF74" s="327"/>
      <c r="QG74" s="327"/>
      <c r="QH74" s="327"/>
      <c r="QI74" s="327"/>
      <c r="QJ74" s="327"/>
      <c r="QK74" s="327"/>
      <c r="QL74" s="327"/>
      <c r="QM74" s="327"/>
      <c r="QN74" s="327"/>
      <c r="QO74" s="327"/>
      <c r="QP74" s="327"/>
      <c r="QQ74" s="327"/>
      <c r="QR74" s="327"/>
      <c r="QS74" s="327"/>
      <c r="QT74" s="327"/>
      <c r="QU74" s="327"/>
      <c r="QV74" s="327"/>
      <c r="QW74" s="327"/>
      <c r="QX74" s="327"/>
      <c r="QY74" s="327"/>
      <c r="QZ74" s="327"/>
      <c r="RA74" s="327"/>
      <c r="RB74" s="327"/>
      <c r="RC74" s="327"/>
      <c r="RD74" s="327"/>
      <c r="RE74" s="327"/>
      <c r="RF74" s="327"/>
      <c r="RG74" s="327"/>
      <c r="RH74" s="327"/>
      <c r="RI74" s="327"/>
      <c r="RJ74" s="327"/>
      <c r="RK74" s="327"/>
      <c r="RL74" s="327"/>
      <c r="RM74" s="327"/>
      <c r="RN74" s="327"/>
      <c r="RO74" s="327"/>
      <c r="RP74" s="327"/>
      <c r="RQ74" s="327"/>
      <c r="RR74" s="327"/>
      <c r="RS74" s="327"/>
      <c r="RT74" s="327"/>
      <c r="RU74" s="327"/>
      <c r="RV74" s="327"/>
      <c r="RW74" s="327"/>
      <c r="RX74" s="327"/>
      <c r="RY74" s="327"/>
      <c r="RZ74" s="327"/>
      <c r="SA74" s="327"/>
      <c r="SB74" s="327"/>
      <c r="SC74" s="327"/>
      <c r="SD74" s="327"/>
      <c r="SE74" s="327"/>
      <c r="SF74" s="327"/>
      <c r="SG74" s="327"/>
      <c r="SH74" s="327"/>
      <c r="SI74" s="327"/>
      <c r="SJ74" s="327"/>
      <c r="SK74" s="327"/>
      <c r="SL74" s="327"/>
      <c r="SM74" s="327"/>
      <c r="SN74" s="327"/>
      <c r="SO74" s="327"/>
      <c r="SP74" s="327"/>
      <c r="SQ74" s="327"/>
      <c r="SR74" s="327"/>
      <c r="SS74" s="327"/>
      <c r="ST74" s="327"/>
      <c r="SU74" s="327"/>
      <c r="SV74" s="327"/>
      <c r="SW74" s="327"/>
      <c r="SX74" s="327"/>
      <c r="SY74" s="327"/>
      <c r="SZ74" s="327"/>
      <c r="TA74" s="327"/>
      <c r="TB74" s="327"/>
      <c r="TC74" s="327"/>
      <c r="TD74" s="327"/>
      <c r="TE74" s="327"/>
      <c r="TF74" s="327"/>
      <c r="TG74" s="327"/>
      <c r="TH74" s="327"/>
      <c r="TI74" s="327"/>
      <c r="TJ74" s="327"/>
      <c r="TK74" s="327"/>
      <c r="TL74" s="327"/>
      <c r="TM74" s="327"/>
      <c r="TN74" s="327"/>
      <c r="TO74" s="327"/>
      <c r="TP74" s="327"/>
      <c r="TQ74" s="327"/>
      <c r="TR74" s="327"/>
      <c r="TS74" s="327"/>
      <c r="TT74" s="327"/>
      <c r="TU74" s="327"/>
      <c r="TV74" s="327"/>
      <c r="TW74" s="327"/>
      <c r="TX74" s="327"/>
      <c r="TY74" s="327"/>
      <c r="TZ74" s="327"/>
      <c r="UA74" s="327"/>
      <c r="UB74" s="327"/>
      <c r="UC74" s="327"/>
      <c r="UD74" s="327"/>
      <c r="UE74" s="327"/>
      <c r="UF74" s="327"/>
      <c r="UG74" s="327"/>
      <c r="UH74" s="327"/>
      <c r="UI74" s="327"/>
      <c r="UJ74" s="327"/>
      <c r="UK74" s="327"/>
      <c r="UL74" s="327"/>
      <c r="UM74" s="327"/>
      <c r="UN74" s="327"/>
      <c r="UO74" s="327"/>
      <c r="UP74" s="327"/>
      <c r="UQ74" s="327"/>
      <c r="UR74" s="327"/>
      <c r="US74" s="327"/>
      <c r="UT74" s="327"/>
      <c r="UU74" s="327"/>
      <c r="UV74" s="327"/>
      <c r="UW74" s="327"/>
      <c r="UX74" s="327"/>
      <c r="UY74" s="327"/>
      <c r="UZ74" s="327"/>
      <c r="VA74" s="327"/>
      <c r="VB74" s="327"/>
      <c r="VC74" s="327"/>
      <c r="VD74" s="327"/>
      <c r="VE74" s="327"/>
      <c r="VF74" s="327"/>
      <c r="VG74" s="327"/>
      <c r="VH74" s="327"/>
      <c r="VI74" s="327"/>
      <c r="VJ74" s="327"/>
      <c r="VK74" s="327"/>
      <c r="VL74" s="327"/>
      <c r="VM74" s="327"/>
      <c r="VN74" s="327"/>
      <c r="VO74" s="327"/>
      <c r="VP74" s="327"/>
      <c r="VQ74" s="327"/>
      <c r="VR74" s="327"/>
      <c r="VS74" s="327"/>
      <c r="VT74" s="327"/>
      <c r="VU74" s="327"/>
      <c r="VV74" s="327"/>
      <c r="VW74" s="327"/>
      <c r="VX74" s="327"/>
      <c r="VY74" s="327"/>
      <c r="VZ74" s="327"/>
      <c r="WA74" s="327"/>
      <c r="WB74" s="327"/>
      <c r="WC74" s="327"/>
      <c r="WD74" s="327"/>
      <c r="WE74" s="327"/>
      <c r="WF74" s="327"/>
      <c r="WG74" s="327"/>
      <c r="WH74" s="327"/>
      <c r="WI74" s="327"/>
      <c r="WJ74" s="327"/>
      <c r="WK74" s="327"/>
      <c r="WL74" s="327"/>
      <c r="WM74" s="327"/>
      <c r="WN74" s="327"/>
      <c r="WO74" s="327"/>
      <c r="WP74" s="327"/>
      <c r="WQ74" s="327"/>
      <c r="WR74" s="327"/>
      <c r="WS74" s="327"/>
      <c r="WT74" s="327"/>
      <c r="WU74" s="327"/>
      <c r="WV74" s="327"/>
      <c r="WW74" s="327"/>
      <c r="WX74" s="327"/>
      <c r="WY74" s="327"/>
      <c r="WZ74" s="327"/>
      <c r="XA74" s="327"/>
      <c r="XB74" s="327"/>
      <c r="XC74" s="327"/>
      <c r="XD74" s="327"/>
      <c r="XE74" s="327"/>
      <c r="XF74" s="327"/>
      <c r="XG74" s="327"/>
      <c r="XH74" s="327"/>
      <c r="XI74" s="327"/>
      <c r="XJ74" s="327"/>
      <c r="XK74" s="327"/>
      <c r="XL74" s="327"/>
      <c r="XM74" s="327"/>
      <c r="XN74" s="327"/>
      <c r="XO74" s="327"/>
      <c r="XP74" s="327"/>
      <c r="XQ74" s="327"/>
      <c r="XR74" s="327"/>
      <c r="XS74" s="327"/>
      <c r="XT74" s="327"/>
      <c r="XU74" s="327"/>
      <c r="XV74" s="327"/>
      <c r="XW74" s="327"/>
      <c r="XX74" s="327"/>
      <c r="XY74" s="327"/>
      <c r="XZ74" s="327"/>
      <c r="YA74" s="327"/>
      <c r="YB74" s="327"/>
      <c r="YC74" s="327"/>
      <c r="YD74" s="327"/>
      <c r="YE74" s="327"/>
      <c r="YF74" s="327"/>
      <c r="YG74" s="327"/>
      <c r="YH74" s="327"/>
      <c r="YI74" s="327"/>
      <c r="YJ74" s="327"/>
      <c r="YK74" s="327"/>
      <c r="YL74" s="327"/>
      <c r="YM74" s="327"/>
      <c r="YN74" s="327"/>
      <c r="YO74" s="327"/>
      <c r="YP74" s="327"/>
      <c r="YQ74" s="327"/>
      <c r="YR74" s="327"/>
      <c r="YS74" s="327"/>
      <c r="YT74" s="327"/>
      <c r="YU74" s="327"/>
      <c r="YV74" s="327"/>
      <c r="YW74" s="327"/>
      <c r="YX74" s="327"/>
      <c r="YY74" s="327"/>
      <c r="YZ74" s="327"/>
      <c r="ZA74" s="327"/>
      <c r="ZB74" s="327"/>
      <c r="ZC74" s="327"/>
      <c r="ZD74" s="327"/>
      <c r="ZE74" s="327"/>
      <c r="ZF74" s="327"/>
      <c r="ZG74" s="327"/>
      <c r="ZH74" s="327"/>
      <c r="ZI74" s="327"/>
      <c r="ZJ74" s="327"/>
      <c r="ZK74" s="327"/>
      <c r="ZL74" s="327"/>
      <c r="ZM74" s="327"/>
      <c r="ZN74" s="327"/>
      <c r="ZO74" s="327"/>
      <c r="ZP74" s="327"/>
      <c r="ZQ74" s="327"/>
      <c r="ZR74" s="327"/>
      <c r="ZS74" s="327"/>
      <c r="ZT74" s="327"/>
      <c r="ZU74" s="327"/>
      <c r="ZV74" s="327"/>
      <c r="ZW74" s="327"/>
      <c r="ZX74" s="327"/>
      <c r="ZY74" s="327"/>
      <c r="ZZ74" s="327"/>
      <c r="AAA74" s="327"/>
      <c r="AAB74" s="327"/>
      <c r="AAC74" s="327"/>
      <c r="AAD74" s="327"/>
      <c r="AAE74" s="327"/>
      <c r="AAF74" s="327"/>
      <c r="AAG74" s="327"/>
      <c r="AAH74" s="327"/>
      <c r="AAI74" s="327"/>
      <c r="AAJ74" s="327"/>
      <c r="AAK74" s="327"/>
      <c r="AAL74" s="327"/>
      <c r="AAM74" s="327"/>
      <c r="AAN74" s="327"/>
      <c r="AAO74" s="327"/>
      <c r="AAP74" s="327"/>
      <c r="AAQ74" s="327"/>
      <c r="AAR74" s="327"/>
      <c r="AAS74" s="327"/>
      <c r="AAT74" s="327"/>
      <c r="AAU74" s="327"/>
      <c r="AAV74" s="327"/>
      <c r="AAW74" s="327"/>
      <c r="AAX74" s="327"/>
      <c r="AAY74" s="327"/>
      <c r="AAZ74" s="327"/>
      <c r="ABA74" s="327"/>
      <c r="ABB74" s="327"/>
      <c r="ABC74" s="327"/>
      <c r="ABD74" s="327"/>
      <c r="ABE74" s="327"/>
      <c r="ABF74" s="327"/>
      <c r="ABG74" s="327"/>
      <c r="ABH74" s="327"/>
      <c r="ABI74" s="327"/>
      <c r="ABJ74" s="327"/>
      <c r="ABK74" s="327"/>
      <c r="ABL74" s="327"/>
      <c r="ABM74" s="327"/>
      <c r="ABN74" s="327"/>
      <c r="ABO74" s="327"/>
      <c r="ABP74" s="327"/>
      <c r="ABQ74" s="327"/>
      <c r="ABR74" s="327"/>
      <c r="ABS74" s="327"/>
      <c r="ABT74" s="327"/>
      <c r="ABU74" s="327"/>
      <c r="ABV74" s="327"/>
      <c r="ABW74" s="327"/>
      <c r="ABX74" s="327"/>
      <c r="ABY74" s="327"/>
      <c r="ABZ74" s="327"/>
      <c r="ACA74" s="327"/>
      <c r="ACB74" s="327"/>
      <c r="ACC74" s="327"/>
      <c r="ACD74" s="327"/>
      <c r="ACE74" s="327"/>
      <c r="ACF74" s="327"/>
      <c r="ACG74" s="327"/>
      <c r="ACH74" s="327"/>
      <c r="ACI74" s="327"/>
      <c r="ACJ74" s="327"/>
      <c r="ACK74" s="327"/>
      <c r="ACL74" s="327"/>
      <c r="ACM74" s="327"/>
      <c r="ACN74" s="327"/>
      <c r="ACO74" s="327"/>
      <c r="ACP74" s="327"/>
      <c r="ACQ74" s="327"/>
      <c r="ACR74" s="327"/>
      <c r="ACS74" s="327"/>
      <c r="ACT74" s="327"/>
      <c r="ACU74" s="327"/>
      <c r="ACV74" s="327"/>
      <c r="ACW74" s="327"/>
      <c r="ACX74" s="327"/>
      <c r="ACY74" s="327"/>
      <c r="ACZ74" s="327"/>
      <c r="ADA74" s="327"/>
      <c r="ADB74" s="327"/>
      <c r="ADC74" s="327"/>
      <c r="ADD74" s="327"/>
      <c r="ADE74" s="327"/>
      <c r="ADF74" s="327"/>
      <c r="ADG74" s="327"/>
      <c r="ADH74" s="327"/>
      <c r="ADI74" s="327"/>
      <c r="ADJ74" s="327"/>
      <c r="ADK74" s="327"/>
      <c r="ADL74" s="327"/>
      <c r="ADM74" s="327"/>
      <c r="ADN74" s="327"/>
      <c r="ADO74" s="327"/>
      <c r="ADP74" s="327"/>
      <c r="ADQ74" s="327"/>
      <c r="ADR74" s="327"/>
      <c r="ADS74" s="327"/>
      <c r="ADT74" s="327"/>
      <c r="ADU74" s="327"/>
      <c r="ADV74" s="327"/>
      <c r="ADW74" s="327"/>
      <c r="ADX74" s="327"/>
      <c r="ADY74" s="327"/>
      <c r="ADZ74" s="327"/>
      <c r="AEA74" s="327"/>
      <c r="AEB74" s="327"/>
      <c r="AEC74" s="327"/>
      <c r="AED74" s="327"/>
      <c r="AEE74" s="327"/>
      <c r="AEF74" s="327"/>
      <c r="AEG74" s="327"/>
      <c r="AEH74" s="327"/>
      <c r="AEI74" s="327"/>
      <c r="AEJ74" s="327"/>
      <c r="AEK74" s="327"/>
      <c r="AEL74" s="327"/>
      <c r="AEM74" s="327"/>
      <c r="AEN74" s="327"/>
      <c r="AEO74" s="327"/>
      <c r="AEP74" s="327"/>
      <c r="AEQ74" s="327"/>
      <c r="AER74" s="327"/>
      <c r="AES74" s="327"/>
      <c r="AET74" s="327"/>
      <c r="AEU74" s="327"/>
      <c r="AEV74" s="327"/>
      <c r="AEW74" s="327"/>
      <c r="AEX74" s="327"/>
      <c r="AEY74" s="327"/>
      <c r="AEZ74" s="327"/>
      <c r="AFA74" s="327"/>
      <c r="AFB74" s="327"/>
      <c r="AFC74" s="327"/>
      <c r="AFD74" s="327"/>
      <c r="AFE74" s="327"/>
      <c r="AFF74" s="327"/>
      <c r="AFG74" s="327"/>
      <c r="AFH74" s="327"/>
      <c r="AFI74" s="327"/>
      <c r="AFJ74" s="327"/>
      <c r="AFK74" s="327"/>
      <c r="AFL74" s="327"/>
      <c r="AFM74" s="327"/>
      <c r="AFN74" s="327"/>
      <c r="AFO74" s="327"/>
      <c r="AFP74" s="327"/>
      <c r="AFQ74" s="327"/>
      <c r="AFR74" s="327"/>
      <c r="AFS74" s="327"/>
      <c r="AFT74" s="327"/>
      <c r="AFU74" s="327"/>
      <c r="AFV74" s="327"/>
      <c r="AFW74" s="327"/>
      <c r="AFX74" s="327"/>
      <c r="AFY74" s="327"/>
      <c r="AFZ74" s="327"/>
      <c r="AGA74" s="327"/>
      <c r="AGB74" s="327"/>
      <c r="AGC74" s="327"/>
      <c r="AGD74" s="327"/>
      <c r="AGE74" s="327"/>
      <c r="AGF74" s="327"/>
      <c r="AGG74" s="327"/>
      <c r="AGH74" s="327"/>
      <c r="AGI74" s="327"/>
      <c r="AGJ74" s="327"/>
      <c r="AGK74" s="327"/>
      <c r="AGL74" s="327"/>
      <c r="AGM74" s="327"/>
      <c r="AGN74" s="327"/>
      <c r="AGO74" s="327"/>
      <c r="AGP74" s="327"/>
      <c r="AGQ74" s="327"/>
      <c r="AGR74" s="327"/>
      <c r="AGS74" s="327"/>
      <c r="AGT74" s="327"/>
      <c r="AGU74" s="327"/>
      <c r="AGV74" s="327"/>
      <c r="AGW74" s="327"/>
      <c r="AGX74" s="327"/>
      <c r="AGY74" s="327"/>
      <c r="AGZ74" s="327"/>
      <c r="AHA74" s="327"/>
      <c r="AHB74" s="327"/>
      <c r="AHC74" s="327"/>
      <c r="AHD74" s="327"/>
      <c r="AHE74" s="327"/>
      <c r="AHF74" s="327"/>
      <c r="AHG74" s="327"/>
      <c r="AHH74" s="327"/>
      <c r="AHI74" s="327"/>
      <c r="AHJ74" s="327"/>
      <c r="AHK74" s="327"/>
      <c r="AHL74" s="327"/>
      <c r="AHM74" s="327"/>
      <c r="AHN74" s="327"/>
      <c r="AHO74" s="327"/>
      <c r="AHP74" s="327"/>
      <c r="AHQ74" s="327"/>
      <c r="AHR74" s="327"/>
      <c r="AHS74" s="327"/>
      <c r="AHT74" s="327"/>
      <c r="AHU74" s="327"/>
      <c r="AHV74" s="327"/>
      <c r="AHW74" s="327"/>
      <c r="AHX74" s="327"/>
      <c r="AHY74" s="327"/>
      <c r="AHZ74" s="327"/>
      <c r="AIA74" s="327"/>
      <c r="AIB74" s="327"/>
      <c r="AIC74" s="327"/>
      <c r="AID74" s="327"/>
      <c r="AIE74" s="327"/>
      <c r="AIF74" s="327"/>
      <c r="AIG74" s="327"/>
      <c r="AIH74" s="327"/>
      <c r="AII74" s="327"/>
      <c r="AIJ74" s="327"/>
      <c r="AIK74" s="327"/>
      <c r="AIL74" s="327"/>
      <c r="AIM74" s="327"/>
      <c r="AIN74" s="327"/>
      <c r="AIO74" s="327"/>
      <c r="AIP74" s="327"/>
      <c r="AIQ74" s="327"/>
      <c r="AIR74" s="327"/>
      <c r="AIS74" s="327"/>
      <c r="AIT74" s="327"/>
      <c r="AIU74" s="327"/>
      <c r="AIV74" s="327"/>
      <c r="AIW74" s="327"/>
      <c r="AIX74" s="327"/>
      <c r="AIY74" s="327"/>
      <c r="AIZ74" s="327"/>
      <c r="AJA74" s="327"/>
      <c r="AJB74" s="327"/>
      <c r="AJC74" s="327"/>
      <c r="AJD74" s="327"/>
      <c r="AJE74" s="327"/>
      <c r="AJF74" s="327"/>
      <c r="AJG74" s="327"/>
      <c r="AJH74" s="327"/>
      <c r="AJI74" s="327"/>
      <c r="AJJ74" s="327"/>
      <c r="AJK74" s="327"/>
      <c r="AJL74" s="327"/>
      <c r="AJM74" s="327"/>
      <c r="AJN74" s="327"/>
      <c r="AJO74" s="327"/>
      <c r="AJP74" s="327"/>
      <c r="AJQ74" s="327"/>
      <c r="AJR74" s="327"/>
      <c r="AJS74" s="327"/>
      <c r="AJT74" s="327"/>
      <c r="AJU74" s="327"/>
      <c r="AJV74" s="327"/>
      <c r="AJW74" s="327"/>
      <c r="AJX74" s="327"/>
      <c r="AJY74" s="327"/>
      <c r="AJZ74" s="327"/>
      <c r="AKA74" s="327"/>
      <c r="AKB74" s="327"/>
      <c r="AKC74" s="327"/>
      <c r="AKD74" s="327"/>
      <c r="AKE74" s="327"/>
      <c r="AKF74" s="327"/>
      <c r="AKG74" s="327"/>
      <c r="AKH74" s="327"/>
      <c r="AKI74" s="327"/>
      <c r="AKJ74" s="327"/>
      <c r="AKK74" s="327"/>
      <c r="AKL74" s="327"/>
      <c r="AKM74" s="327"/>
      <c r="AKN74" s="327"/>
      <c r="AKO74" s="327"/>
      <c r="AKP74" s="327"/>
      <c r="AKQ74" s="327"/>
      <c r="AKR74" s="327"/>
      <c r="AKS74" s="327"/>
      <c r="AKT74" s="327"/>
      <c r="AKU74" s="327"/>
      <c r="AKV74" s="327"/>
      <c r="AKW74" s="327"/>
      <c r="AKX74" s="327"/>
      <c r="AKY74" s="327"/>
      <c r="AKZ74" s="327"/>
      <c r="ALA74" s="327"/>
      <c r="ALB74" s="327"/>
      <c r="ALC74" s="327"/>
      <c r="ALD74" s="327"/>
      <c r="ALE74" s="327"/>
      <c r="ALF74" s="327"/>
      <c r="ALG74" s="327"/>
      <c r="ALH74" s="327"/>
      <c r="ALI74" s="327"/>
      <c r="ALJ74" s="327"/>
      <c r="ALK74" s="327"/>
      <c r="ALL74" s="327"/>
      <c r="ALM74" s="327"/>
      <c r="ALN74" s="327"/>
      <c r="ALO74" s="327"/>
      <c r="ALP74" s="327"/>
      <c r="ALQ74" s="327"/>
      <c r="ALR74" s="327"/>
      <c r="ALS74" s="327"/>
      <c r="ALT74" s="327"/>
      <c r="ALU74" s="327"/>
      <c r="ALV74" s="327"/>
      <c r="ALW74" s="327"/>
      <c r="ALX74" s="327"/>
      <c r="ALY74" s="327"/>
      <c r="ALZ74" s="327"/>
      <c r="AMA74" s="327"/>
      <c r="AMB74" s="327"/>
      <c r="AMC74" s="327"/>
      <c r="AMD74" s="327"/>
      <c r="AME74" s="327"/>
      <c r="AMF74" s="327"/>
      <c r="AMG74" s="327"/>
      <c r="AMH74" s="327"/>
      <c r="AMI74" s="327"/>
    </row>
    <row r="75" spans="1:1023" ht="12.75" customHeight="1" x14ac:dyDescent="0.2">
      <c r="A75" s="37"/>
      <c r="B75" s="38" t="s">
        <v>14</v>
      </c>
      <c r="C75" s="39"/>
      <c r="D75" s="549">
        <f>SUM(D72:D74)</f>
        <v>51138.740000000005</v>
      </c>
    </row>
    <row r="76" spans="1:1023" ht="26.45" customHeight="1" x14ac:dyDescent="0.2">
      <c r="A76" s="691" t="s">
        <v>49</v>
      </c>
      <c r="B76" s="691"/>
      <c r="C76" s="246"/>
      <c r="D76" s="247"/>
    </row>
    <row r="77" spans="1:1023" ht="28.5" customHeight="1" x14ac:dyDescent="0.2">
      <c r="A77" s="485">
        <v>1</v>
      </c>
      <c r="B77" s="487" t="s">
        <v>50</v>
      </c>
      <c r="C77" s="485">
        <v>2019</v>
      </c>
      <c r="D77" s="488">
        <v>7095.87</v>
      </c>
    </row>
    <row r="78" spans="1:1023" ht="28.5" customHeight="1" x14ac:dyDescent="0.2">
      <c r="A78" s="485">
        <v>2</v>
      </c>
      <c r="B78" s="486" t="s">
        <v>52</v>
      </c>
      <c r="C78" s="485">
        <v>2019</v>
      </c>
      <c r="D78" s="488">
        <v>1758.9</v>
      </c>
    </row>
    <row r="79" spans="1:1023" ht="28.5" customHeight="1" x14ac:dyDescent="0.2">
      <c r="A79" s="485">
        <v>3</v>
      </c>
      <c r="B79" s="487" t="s">
        <v>50</v>
      </c>
      <c r="C79" s="485">
        <v>2020</v>
      </c>
      <c r="D79" s="488">
        <v>8979</v>
      </c>
    </row>
    <row r="80" spans="1:1023" ht="28.5" customHeight="1" x14ac:dyDescent="0.2">
      <c r="A80" s="485">
        <v>4</v>
      </c>
      <c r="B80" s="486" t="s">
        <v>53</v>
      </c>
      <c r="C80" s="485">
        <v>2020</v>
      </c>
      <c r="D80" s="488">
        <v>1216</v>
      </c>
    </row>
    <row r="81" spans="1:1024" ht="28.5" customHeight="1" x14ac:dyDescent="0.2">
      <c r="A81" s="485">
        <v>5</v>
      </c>
      <c r="B81" s="489" t="s">
        <v>54</v>
      </c>
      <c r="C81" s="485">
        <v>2020</v>
      </c>
      <c r="D81" s="488">
        <v>1200</v>
      </c>
    </row>
    <row r="82" spans="1:1024" ht="28.5" customHeight="1" x14ac:dyDescent="0.2">
      <c r="A82" s="485">
        <v>6</v>
      </c>
      <c r="B82" s="490" t="s">
        <v>799</v>
      </c>
      <c r="C82" s="491">
        <v>2022</v>
      </c>
      <c r="D82" s="492">
        <v>4600.2</v>
      </c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327"/>
      <c r="CF82" s="327"/>
      <c r="CG82" s="327"/>
      <c r="CH82" s="327"/>
      <c r="CI82" s="327"/>
      <c r="CJ82" s="327"/>
      <c r="CK82" s="327"/>
      <c r="CL82" s="327"/>
      <c r="CM82" s="327"/>
      <c r="CN82" s="327"/>
      <c r="CO82" s="327"/>
      <c r="CP82" s="327"/>
      <c r="CQ82" s="327"/>
      <c r="CR82" s="327"/>
      <c r="CS82" s="327"/>
      <c r="CT82" s="327"/>
      <c r="CU82" s="327"/>
      <c r="CV82" s="327"/>
      <c r="CW82" s="327"/>
      <c r="CX82" s="327"/>
      <c r="CY82" s="327"/>
      <c r="CZ82" s="327"/>
      <c r="DA82" s="327"/>
      <c r="DB82" s="327"/>
      <c r="DC82" s="327"/>
      <c r="DD82" s="327"/>
      <c r="DE82" s="327"/>
      <c r="DF82" s="327"/>
      <c r="DG82" s="327"/>
      <c r="DH82" s="327"/>
      <c r="DI82" s="327"/>
      <c r="DJ82" s="327"/>
      <c r="DK82" s="327"/>
      <c r="DL82" s="327"/>
      <c r="DM82" s="327"/>
      <c r="DN82" s="327"/>
      <c r="DO82" s="327"/>
      <c r="DP82" s="327"/>
      <c r="DQ82" s="327"/>
      <c r="DR82" s="327"/>
      <c r="DS82" s="327"/>
      <c r="DT82" s="327"/>
      <c r="DU82" s="327"/>
      <c r="DV82" s="327"/>
      <c r="DW82" s="327"/>
      <c r="DX82" s="327"/>
      <c r="DY82" s="327"/>
      <c r="DZ82" s="327"/>
      <c r="EA82" s="327"/>
      <c r="EB82" s="327"/>
      <c r="EC82" s="327"/>
      <c r="ED82" s="327"/>
      <c r="EE82" s="327"/>
      <c r="EF82" s="327"/>
      <c r="EG82" s="327"/>
      <c r="EH82" s="327"/>
      <c r="EI82" s="327"/>
      <c r="EJ82" s="327"/>
      <c r="EK82" s="327"/>
      <c r="EL82" s="327"/>
      <c r="EM82" s="327"/>
      <c r="EN82" s="327"/>
      <c r="EO82" s="327"/>
      <c r="EP82" s="327"/>
      <c r="EQ82" s="327"/>
      <c r="ER82" s="327"/>
      <c r="ES82" s="327"/>
      <c r="ET82" s="327"/>
      <c r="EU82" s="327"/>
      <c r="EV82" s="327"/>
      <c r="EW82" s="327"/>
      <c r="EX82" s="327"/>
      <c r="EY82" s="327"/>
      <c r="EZ82" s="327"/>
      <c r="FA82" s="327"/>
      <c r="FB82" s="327"/>
      <c r="FC82" s="327"/>
      <c r="FD82" s="327"/>
      <c r="FE82" s="327"/>
      <c r="FF82" s="327"/>
      <c r="FG82" s="327"/>
      <c r="FH82" s="327"/>
      <c r="FI82" s="327"/>
      <c r="FJ82" s="327"/>
      <c r="FK82" s="327"/>
      <c r="FL82" s="327"/>
      <c r="FM82" s="327"/>
      <c r="FN82" s="327"/>
      <c r="FO82" s="327"/>
      <c r="FP82" s="327"/>
      <c r="FQ82" s="327"/>
      <c r="FR82" s="327"/>
      <c r="FS82" s="327"/>
      <c r="FT82" s="327"/>
      <c r="FU82" s="327"/>
      <c r="FV82" s="327"/>
      <c r="FW82" s="327"/>
      <c r="FX82" s="327"/>
      <c r="FY82" s="327"/>
      <c r="FZ82" s="327"/>
      <c r="GA82" s="327"/>
      <c r="GB82" s="327"/>
      <c r="GC82" s="327"/>
      <c r="GD82" s="327"/>
      <c r="GE82" s="327"/>
      <c r="GF82" s="327"/>
      <c r="GG82" s="327"/>
      <c r="GH82" s="327"/>
      <c r="GI82" s="327"/>
      <c r="GJ82" s="327"/>
      <c r="GK82" s="327"/>
      <c r="GL82" s="327"/>
      <c r="GM82" s="327"/>
      <c r="GN82" s="327"/>
      <c r="GO82" s="327"/>
      <c r="GP82" s="327"/>
      <c r="GQ82" s="327"/>
      <c r="GR82" s="327"/>
      <c r="GS82" s="327"/>
      <c r="GT82" s="327"/>
      <c r="GU82" s="327"/>
      <c r="GV82" s="327"/>
      <c r="GW82" s="327"/>
      <c r="GX82" s="327"/>
      <c r="GY82" s="327"/>
      <c r="GZ82" s="327"/>
      <c r="HA82" s="327"/>
      <c r="HB82" s="327"/>
      <c r="HC82" s="327"/>
      <c r="HD82" s="327"/>
      <c r="HE82" s="327"/>
      <c r="HF82" s="327"/>
      <c r="HG82" s="327"/>
      <c r="HH82" s="327"/>
      <c r="HI82" s="327"/>
      <c r="HJ82" s="327"/>
      <c r="HK82" s="327"/>
      <c r="HL82" s="327"/>
      <c r="HM82" s="327"/>
      <c r="HN82" s="327"/>
      <c r="HO82" s="327"/>
      <c r="HP82" s="327"/>
      <c r="HQ82" s="327"/>
      <c r="HR82" s="327"/>
      <c r="HS82" s="327"/>
      <c r="HT82" s="327"/>
      <c r="HU82" s="327"/>
      <c r="HV82" s="327"/>
      <c r="HW82" s="327"/>
      <c r="HX82" s="327"/>
      <c r="HY82" s="327"/>
      <c r="HZ82" s="327"/>
      <c r="IA82" s="327"/>
      <c r="IB82" s="327"/>
      <c r="IC82" s="327"/>
      <c r="ID82" s="327"/>
      <c r="IE82" s="327"/>
      <c r="IF82" s="327"/>
      <c r="IG82" s="327"/>
      <c r="IH82" s="327"/>
      <c r="II82" s="327"/>
      <c r="IJ82" s="327"/>
      <c r="IK82" s="327"/>
      <c r="IL82" s="327"/>
      <c r="IM82" s="327"/>
      <c r="IN82" s="327"/>
      <c r="IO82" s="327"/>
      <c r="IP82" s="327"/>
      <c r="IQ82" s="327"/>
      <c r="IR82" s="327"/>
      <c r="IS82" s="327"/>
      <c r="IT82" s="327"/>
      <c r="IU82" s="327"/>
      <c r="IV82" s="327"/>
      <c r="IW82" s="327"/>
      <c r="IX82" s="327"/>
      <c r="IY82" s="327"/>
      <c r="IZ82" s="327"/>
      <c r="JA82" s="327"/>
      <c r="JB82" s="327"/>
      <c r="JC82" s="327"/>
      <c r="JD82" s="327"/>
      <c r="JE82" s="327"/>
      <c r="JF82" s="327"/>
      <c r="JG82" s="327"/>
      <c r="JH82" s="327"/>
      <c r="JI82" s="327"/>
      <c r="JJ82" s="327"/>
      <c r="JK82" s="327"/>
      <c r="JL82" s="327"/>
      <c r="JM82" s="327"/>
      <c r="JN82" s="327"/>
      <c r="JO82" s="327"/>
      <c r="JP82" s="327"/>
      <c r="JQ82" s="327"/>
      <c r="JR82" s="327"/>
      <c r="JS82" s="327"/>
      <c r="JT82" s="327"/>
      <c r="JU82" s="327"/>
      <c r="JV82" s="327"/>
      <c r="JW82" s="327"/>
      <c r="JX82" s="327"/>
      <c r="JY82" s="327"/>
      <c r="JZ82" s="327"/>
      <c r="KA82" s="327"/>
      <c r="KB82" s="327"/>
      <c r="KC82" s="327"/>
      <c r="KD82" s="327"/>
      <c r="KE82" s="327"/>
      <c r="KF82" s="327"/>
      <c r="KG82" s="327"/>
      <c r="KH82" s="327"/>
      <c r="KI82" s="327"/>
      <c r="KJ82" s="327"/>
      <c r="KK82" s="327"/>
      <c r="KL82" s="327"/>
      <c r="KM82" s="327"/>
      <c r="KN82" s="327"/>
      <c r="KO82" s="327"/>
      <c r="KP82" s="327"/>
      <c r="KQ82" s="327"/>
      <c r="KR82" s="327"/>
      <c r="KS82" s="327"/>
      <c r="KT82" s="327"/>
      <c r="KU82" s="327"/>
      <c r="KV82" s="327"/>
      <c r="KW82" s="327"/>
      <c r="KX82" s="327"/>
      <c r="KY82" s="327"/>
      <c r="KZ82" s="327"/>
      <c r="LA82" s="327"/>
      <c r="LB82" s="327"/>
      <c r="LC82" s="327"/>
      <c r="LD82" s="327"/>
      <c r="LE82" s="327"/>
      <c r="LF82" s="327"/>
      <c r="LG82" s="327"/>
      <c r="LH82" s="327"/>
      <c r="LI82" s="327"/>
      <c r="LJ82" s="327"/>
      <c r="LK82" s="327"/>
      <c r="LL82" s="327"/>
      <c r="LM82" s="327"/>
      <c r="LN82" s="327"/>
      <c r="LO82" s="327"/>
      <c r="LP82" s="327"/>
      <c r="LQ82" s="327"/>
      <c r="LR82" s="327"/>
      <c r="LS82" s="327"/>
      <c r="LT82" s="327"/>
      <c r="LU82" s="327"/>
      <c r="LV82" s="327"/>
      <c r="LW82" s="327"/>
      <c r="LX82" s="327"/>
      <c r="LY82" s="327"/>
      <c r="LZ82" s="327"/>
      <c r="MA82" s="327"/>
      <c r="MB82" s="327"/>
      <c r="MC82" s="327"/>
      <c r="MD82" s="327"/>
      <c r="ME82" s="327"/>
      <c r="MF82" s="327"/>
      <c r="MG82" s="327"/>
      <c r="MH82" s="327"/>
      <c r="MI82" s="327"/>
      <c r="MJ82" s="327"/>
      <c r="MK82" s="327"/>
      <c r="ML82" s="327"/>
      <c r="MM82" s="327"/>
      <c r="MN82" s="327"/>
      <c r="MO82" s="327"/>
      <c r="MP82" s="327"/>
      <c r="MQ82" s="327"/>
      <c r="MR82" s="327"/>
      <c r="MS82" s="327"/>
      <c r="MT82" s="327"/>
      <c r="MU82" s="327"/>
      <c r="MV82" s="327"/>
      <c r="MW82" s="327"/>
      <c r="MX82" s="327"/>
      <c r="MY82" s="327"/>
      <c r="MZ82" s="327"/>
      <c r="NA82" s="327"/>
      <c r="NB82" s="327"/>
      <c r="NC82" s="327"/>
      <c r="ND82" s="327"/>
      <c r="NE82" s="327"/>
      <c r="NF82" s="327"/>
      <c r="NG82" s="327"/>
      <c r="NH82" s="327"/>
      <c r="NI82" s="327"/>
      <c r="NJ82" s="327"/>
      <c r="NK82" s="327"/>
      <c r="NL82" s="327"/>
      <c r="NM82" s="327"/>
      <c r="NN82" s="327"/>
      <c r="NO82" s="327"/>
      <c r="NP82" s="327"/>
      <c r="NQ82" s="327"/>
      <c r="NR82" s="327"/>
      <c r="NS82" s="327"/>
      <c r="NT82" s="327"/>
      <c r="NU82" s="327"/>
      <c r="NV82" s="327"/>
      <c r="NW82" s="327"/>
      <c r="NX82" s="327"/>
      <c r="NY82" s="327"/>
      <c r="NZ82" s="327"/>
      <c r="OA82" s="327"/>
      <c r="OB82" s="327"/>
      <c r="OC82" s="327"/>
      <c r="OD82" s="327"/>
      <c r="OE82" s="327"/>
      <c r="OF82" s="327"/>
      <c r="OG82" s="327"/>
      <c r="OH82" s="327"/>
      <c r="OI82" s="327"/>
      <c r="OJ82" s="327"/>
      <c r="OK82" s="327"/>
      <c r="OL82" s="327"/>
      <c r="OM82" s="327"/>
      <c r="ON82" s="327"/>
      <c r="OO82" s="327"/>
      <c r="OP82" s="327"/>
      <c r="OQ82" s="327"/>
      <c r="OR82" s="327"/>
      <c r="OS82" s="327"/>
      <c r="OT82" s="327"/>
      <c r="OU82" s="327"/>
      <c r="OV82" s="327"/>
      <c r="OW82" s="327"/>
      <c r="OX82" s="327"/>
      <c r="OY82" s="327"/>
      <c r="OZ82" s="327"/>
      <c r="PA82" s="327"/>
      <c r="PB82" s="327"/>
      <c r="PC82" s="327"/>
      <c r="PD82" s="327"/>
      <c r="PE82" s="327"/>
      <c r="PF82" s="327"/>
      <c r="PG82" s="327"/>
      <c r="PH82" s="327"/>
      <c r="PI82" s="327"/>
      <c r="PJ82" s="327"/>
      <c r="PK82" s="327"/>
      <c r="PL82" s="327"/>
      <c r="PM82" s="327"/>
      <c r="PN82" s="327"/>
      <c r="PO82" s="327"/>
      <c r="PP82" s="327"/>
      <c r="PQ82" s="327"/>
      <c r="PR82" s="327"/>
      <c r="PS82" s="327"/>
      <c r="PT82" s="327"/>
      <c r="PU82" s="327"/>
      <c r="PV82" s="327"/>
      <c r="PW82" s="327"/>
      <c r="PX82" s="327"/>
      <c r="PY82" s="327"/>
      <c r="PZ82" s="327"/>
      <c r="QA82" s="327"/>
      <c r="QB82" s="327"/>
      <c r="QC82" s="327"/>
      <c r="QD82" s="327"/>
      <c r="QE82" s="327"/>
      <c r="QF82" s="327"/>
      <c r="QG82" s="327"/>
      <c r="QH82" s="327"/>
      <c r="QI82" s="327"/>
      <c r="QJ82" s="327"/>
      <c r="QK82" s="327"/>
      <c r="QL82" s="327"/>
      <c r="QM82" s="327"/>
      <c r="QN82" s="327"/>
      <c r="QO82" s="327"/>
      <c r="QP82" s="327"/>
      <c r="QQ82" s="327"/>
      <c r="QR82" s="327"/>
      <c r="QS82" s="327"/>
      <c r="QT82" s="327"/>
      <c r="QU82" s="327"/>
      <c r="QV82" s="327"/>
      <c r="QW82" s="327"/>
      <c r="QX82" s="327"/>
      <c r="QY82" s="327"/>
      <c r="QZ82" s="327"/>
      <c r="RA82" s="327"/>
      <c r="RB82" s="327"/>
      <c r="RC82" s="327"/>
      <c r="RD82" s="327"/>
      <c r="RE82" s="327"/>
      <c r="RF82" s="327"/>
      <c r="RG82" s="327"/>
      <c r="RH82" s="327"/>
      <c r="RI82" s="327"/>
      <c r="RJ82" s="327"/>
      <c r="RK82" s="327"/>
      <c r="RL82" s="327"/>
      <c r="RM82" s="327"/>
      <c r="RN82" s="327"/>
      <c r="RO82" s="327"/>
      <c r="RP82" s="327"/>
      <c r="RQ82" s="327"/>
      <c r="RR82" s="327"/>
      <c r="RS82" s="327"/>
      <c r="RT82" s="327"/>
      <c r="RU82" s="327"/>
      <c r="RV82" s="327"/>
      <c r="RW82" s="327"/>
      <c r="RX82" s="327"/>
      <c r="RY82" s="327"/>
      <c r="RZ82" s="327"/>
      <c r="SA82" s="327"/>
      <c r="SB82" s="327"/>
      <c r="SC82" s="327"/>
      <c r="SD82" s="327"/>
      <c r="SE82" s="327"/>
      <c r="SF82" s="327"/>
      <c r="SG82" s="327"/>
      <c r="SH82" s="327"/>
      <c r="SI82" s="327"/>
      <c r="SJ82" s="327"/>
      <c r="SK82" s="327"/>
      <c r="SL82" s="327"/>
      <c r="SM82" s="327"/>
      <c r="SN82" s="327"/>
      <c r="SO82" s="327"/>
      <c r="SP82" s="327"/>
      <c r="SQ82" s="327"/>
      <c r="SR82" s="327"/>
      <c r="SS82" s="327"/>
      <c r="ST82" s="327"/>
      <c r="SU82" s="327"/>
      <c r="SV82" s="327"/>
      <c r="SW82" s="327"/>
      <c r="SX82" s="327"/>
      <c r="SY82" s="327"/>
      <c r="SZ82" s="327"/>
      <c r="TA82" s="327"/>
      <c r="TB82" s="327"/>
      <c r="TC82" s="327"/>
      <c r="TD82" s="327"/>
      <c r="TE82" s="327"/>
      <c r="TF82" s="327"/>
      <c r="TG82" s="327"/>
      <c r="TH82" s="327"/>
      <c r="TI82" s="327"/>
      <c r="TJ82" s="327"/>
      <c r="TK82" s="327"/>
      <c r="TL82" s="327"/>
      <c r="TM82" s="327"/>
      <c r="TN82" s="327"/>
      <c r="TO82" s="327"/>
      <c r="TP82" s="327"/>
      <c r="TQ82" s="327"/>
      <c r="TR82" s="327"/>
      <c r="TS82" s="327"/>
      <c r="TT82" s="327"/>
      <c r="TU82" s="327"/>
      <c r="TV82" s="327"/>
      <c r="TW82" s="327"/>
      <c r="TX82" s="327"/>
      <c r="TY82" s="327"/>
      <c r="TZ82" s="327"/>
      <c r="UA82" s="327"/>
      <c r="UB82" s="327"/>
      <c r="UC82" s="327"/>
      <c r="UD82" s="327"/>
      <c r="UE82" s="327"/>
      <c r="UF82" s="327"/>
      <c r="UG82" s="327"/>
      <c r="UH82" s="327"/>
      <c r="UI82" s="327"/>
      <c r="UJ82" s="327"/>
      <c r="UK82" s="327"/>
      <c r="UL82" s="327"/>
      <c r="UM82" s="327"/>
      <c r="UN82" s="327"/>
      <c r="UO82" s="327"/>
      <c r="UP82" s="327"/>
      <c r="UQ82" s="327"/>
      <c r="UR82" s="327"/>
      <c r="US82" s="327"/>
      <c r="UT82" s="327"/>
      <c r="UU82" s="327"/>
      <c r="UV82" s="327"/>
      <c r="UW82" s="327"/>
      <c r="UX82" s="327"/>
      <c r="UY82" s="327"/>
      <c r="UZ82" s="327"/>
      <c r="VA82" s="327"/>
      <c r="VB82" s="327"/>
      <c r="VC82" s="327"/>
      <c r="VD82" s="327"/>
      <c r="VE82" s="327"/>
      <c r="VF82" s="327"/>
      <c r="VG82" s="327"/>
      <c r="VH82" s="327"/>
      <c r="VI82" s="327"/>
      <c r="VJ82" s="327"/>
      <c r="VK82" s="327"/>
      <c r="VL82" s="327"/>
      <c r="VM82" s="327"/>
      <c r="VN82" s="327"/>
      <c r="VO82" s="327"/>
      <c r="VP82" s="327"/>
      <c r="VQ82" s="327"/>
      <c r="VR82" s="327"/>
      <c r="VS82" s="327"/>
      <c r="VT82" s="327"/>
      <c r="VU82" s="327"/>
      <c r="VV82" s="327"/>
      <c r="VW82" s="327"/>
      <c r="VX82" s="327"/>
      <c r="VY82" s="327"/>
      <c r="VZ82" s="327"/>
      <c r="WA82" s="327"/>
      <c r="WB82" s="327"/>
      <c r="WC82" s="327"/>
      <c r="WD82" s="327"/>
      <c r="WE82" s="327"/>
      <c r="WF82" s="327"/>
      <c r="WG82" s="327"/>
      <c r="WH82" s="327"/>
      <c r="WI82" s="327"/>
      <c r="WJ82" s="327"/>
      <c r="WK82" s="327"/>
      <c r="WL82" s="327"/>
      <c r="WM82" s="327"/>
      <c r="WN82" s="327"/>
      <c r="WO82" s="327"/>
      <c r="WP82" s="327"/>
      <c r="WQ82" s="327"/>
      <c r="WR82" s="327"/>
      <c r="WS82" s="327"/>
      <c r="WT82" s="327"/>
      <c r="WU82" s="327"/>
      <c r="WV82" s="327"/>
      <c r="WW82" s="327"/>
      <c r="WX82" s="327"/>
      <c r="WY82" s="327"/>
      <c r="WZ82" s="327"/>
      <c r="XA82" s="327"/>
      <c r="XB82" s="327"/>
      <c r="XC82" s="327"/>
      <c r="XD82" s="327"/>
      <c r="XE82" s="327"/>
      <c r="XF82" s="327"/>
      <c r="XG82" s="327"/>
      <c r="XH82" s="327"/>
      <c r="XI82" s="327"/>
      <c r="XJ82" s="327"/>
      <c r="XK82" s="327"/>
      <c r="XL82" s="327"/>
      <c r="XM82" s="327"/>
      <c r="XN82" s="327"/>
      <c r="XO82" s="327"/>
      <c r="XP82" s="327"/>
      <c r="XQ82" s="327"/>
      <c r="XR82" s="327"/>
      <c r="XS82" s="327"/>
      <c r="XT82" s="327"/>
      <c r="XU82" s="327"/>
      <c r="XV82" s="327"/>
      <c r="XW82" s="327"/>
      <c r="XX82" s="327"/>
      <c r="XY82" s="327"/>
      <c r="XZ82" s="327"/>
      <c r="YA82" s="327"/>
      <c r="YB82" s="327"/>
      <c r="YC82" s="327"/>
      <c r="YD82" s="327"/>
      <c r="YE82" s="327"/>
      <c r="YF82" s="327"/>
      <c r="YG82" s="327"/>
      <c r="YH82" s="327"/>
      <c r="YI82" s="327"/>
      <c r="YJ82" s="327"/>
      <c r="YK82" s="327"/>
      <c r="YL82" s="327"/>
      <c r="YM82" s="327"/>
      <c r="YN82" s="327"/>
      <c r="YO82" s="327"/>
      <c r="YP82" s="327"/>
      <c r="YQ82" s="327"/>
      <c r="YR82" s="327"/>
      <c r="YS82" s="327"/>
      <c r="YT82" s="327"/>
      <c r="YU82" s="327"/>
      <c r="YV82" s="327"/>
      <c r="YW82" s="327"/>
      <c r="YX82" s="327"/>
      <c r="YY82" s="327"/>
      <c r="YZ82" s="327"/>
      <c r="ZA82" s="327"/>
      <c r="ZB82" s="327"/>
      <c r="ZC82" s="327"/>
      <c r="ZD82" s="327"/>
      <c r="ZE82" s="327"/>
      <c r="ZF82" s="327"/>
      <c r="ZG82" s="327"/>
      <c r="ZH82" s="327"/>
      <c r="ZI82" s="327"/>
      <c r="ZJ82" s="327"/>
      <c r="ZK82" s="327"/>
      <c r="ZL82" s="327"/>
      <c r="ZM82" s="327"/>
      <c r="ZN82" s="327"/>
      <c r="ZO82" s="327"/>
      <c r="ZP82" s="327"/>
      <c r="ZQ82" s="327"/>
      <c r="ZR82" s="327"/>
      <c r="ZS82" s="327"/>
      <c r="ZT82" s="327"/>
      <c r="ZU82" s="327"/>
      <c r="ZV82" s="327"/>
      <c r="ZW82" s="327"/>
      <c r="ZX82" s="327"/>
      <c r="ZY82" s="327"/>
      <c r="ZZ82" s="327"/>
      <c r="AAA82" s="327"/>
      <c r="AAB82" s="327"/>
      <c r="AAC82" s="327"/>
      <c r="AAD82" s="327"/>
      <c r="AAE82" s="327"/>
      <c r="AAF82" s="327"/>
      <c r="AAG82" s="327"/>
      <c r="AAH82" s="327"/>
      <c r="AAI82" s="327"/>
      <c r="AAJ82" s="327"/>
      <c r="AAK82" s="327"/>
      <c r="AAL82" s="327"/>
      <c r="AAM82" s="327"/>
      <c r="AAN82" s="327"/>
      <c r="AAO82" s="327"/>
      <c r="AAP82" s="327"/>
      <c r="AAQ82" s="327"/>
      <c r="AAR82" s="327"/>
      <c r="AAS82" s="327"/>
      <c r="AAT82" s="327"/>
      <c r="AAU82" s="327"/>
      <c r="AAV82" s="327"/>
      <c r="AAW82" s="327"/>
      <c r="AAX82" s="327"/>
      <c r="AAY82" s="327"/>
      <c r="AAZ82" s="327"/>
      <c r="ABA82" s="327"/>
      <c r="ABB82" s="327"/>
      <c r="ABC82" s="327"/>
      <c r="ABD82" s="327"/>
      <c r="ABE82" s="327"/>
      <c r="ABF82" s="327"/>
      <c r="ABG82" s="327"/>
      <c r="ABH82" s="327"/>
      <c r="ABI82" s="327"/>
      <c r="ABJ82" s="327"/>
      <c r="ABK82" s="327"/>
      <c r="ABL82" s="327"/>
      <c r="ABM82" s="327"/>
      <c r="ABN82" s="327"/>
      <c r="ABO82" s="327"/>
      <c r="ABP82" s="327"/>
      <c r="ABQ82" s="327"/>
      <c r="ABR82" s="327"/>
      <c r="ABS82" s="327"/>
      <c r="ABT82" s="327"/>
      <c r="ABU82" s="327"/>
      <c r="ABV82" s="327"/>
      <c r="ABW82" s="327"/>
      <c r="ABX82" s="327"/>
      <c r="ABY82" s="327"/>
      <c r="ABZ82" s="327"/>
      <c r="ACA82" s="327"/>
      <c r="ACB82" s="327"/>
      <c r="ACC82" s="327"/>
      <c r="ACD82" s="327"/>
      <c r="ACE82" s="327"/>
      <c r="ACF82" s="327"/>
      <c r="ACG82" s="327"/>
      <c r="ACH82" s="327"/>
      <c r="ACI82" s="327"/>
      <c r="ACJ82" s="327"/>
      <c r="ACK82" s="327"/>
      <c r="ACL82" s="327"/>
      <c r="ACM82" s="327"/>
      <c r="ACN82" s="327"/>
      <c r="ACO82" s="327"/>
      <c r="ACP82" s="327"/>
      <c r="ACQ82" s="327"/>
      <c r="ACR82" s="327"/>
      <c r="ACS82" s="327"/>
      <c r="ACT82" s="327"/>
      <c r="ACU82" s="327"/>
      <c r="ACV82" s="327"/>
      <c r="ACW82" s="327"/>
      <c r="ACX82" s="327"/>
      <c r="ACY82" s="327"/>
      <c r="ACZ82" s="327"/>
      <c r="ADA82" s="327"/>
      <c r="ADB82" s="327"/>
      <c r="ADC82" s="327"/>
      <c r="ADD82" s="327"/>
      <c r="ADE82" s="327"/>
      <c r="ADF82" s="327"/>
      <c r="ADG82" s="327"/>
      <c r="ADH82" s="327"/>
      <c r="ADI82" s="327"/>
      <c r="ADJ82" s="327"/>
      <c r="ADK82" s="327"/>
      <c r="ADL82" s="327"/>
      <c r="ADM82" s="327"/>
      <c r="ADN82" s="327"/>
      <c r="ADO82" s="327"/>
      <c r="ADP82" s="327"/>
      <c r="ADQ82" s="327"/>
      <c r="ADR82" s="327"/>
      <c r="ADS82" s="327"/>
      <c r="ADT82" s="327"/>
      <c r="ADU82" s="327"/>
      <c r="ADV82" s="327"/>
      <c r="ADW82" s="327"/>
      <c r="ADX82" s="327"/>
      <c r="ADY82" s="327"/>
      <c r="ADZ82" s="327"/>
      <c r="AEA82" s="327"/>
      <c r="AEB82" s="327"/>
      <c r="AEC82" s="327"/>
      <c r="AED82" s="327"/>
      <c r="AEE82" s="327"/>
      <c r="AEF82" s="327"/>
      <c r="AEG82" s="327"/>
      <c r="AEH82" s="327"/>
      <c r="AEI82" s="327"/>
      <c r="AEJ82" s="327"/>
      <c r="AEK82" s="327"/>
      <c r="AEL82" s="327"/>
      <c r="AEM82" s="327"/>
      <c r="AEN82" s="327"/>
      <c r="AEO82" s="327"/>
      <c r="AEP82" s="327"/>
      <c r="AEQ82" s="327"/>
      <c r="AER82" s="327"/>
      <c r="AES82" s="327"/>
      <c r="AET82" s="327"/>
      <c r="AEU82" s="327"/>
      <c r="AEV82" s="327"/>
      <c r="AEW82" s="327"/>
      <c r="AEX82" s="327"/>
      <c r="AEY82" s="327"/>
      <c r="AEZ82" s="327"/>
      <c r="AFA82" s="327"/>
      <c r="AFB82" s="327"/>
      <c r="AFC82" s="327"/>
      <c r="AFD82" s="327"/>
      <c r="AFE82" s="327"/>
      <c r="AFF82" s="327"/>
      <c r="AFG82" s="327"/>
      <c r="AFH82" s="327"/>
      <c r="AFI82" s="327"/>
      <c r="AFJ82" s="327"/>
      <c r="AFK82" s="327"/>
      <c r="AFL82" s="327"/>
      <c r="AFM82" s="327"/>
      <c r="AFN82" s="327"/>
      <c r="AFO82" s="327"/>
      <c r="AFP82" s="327"/>
      <c r="AFQ82" s="327"/>
      <c r="AFR82" s="327"/>
      <c r="AFS82" s="327"/>
      <c r="AFT82" s="327"/>
      <c r="AFU82" s="327"/>
      <c r="AFV82" s="327"/>
      <c r="AFW82" s="327"/>
      <c r="AFX82" s="327"/>
      <c r="AFY82" s="327"/>
      <c r="AFZ82" s="327"/>
      <c r="AGA82" s="327"/>
      <c r="AGB82" s="327"/>
      <c r="AGC82" s="327"/>
      <c r="AGD82" s="327"/>
      <c r="AGE82" s="327"/>
      <c r="AGF82" s="327"/>
      <c r="AGG82" s="327"/>
      <c r="AGH82" s="327"/>
      <c r="AGI82" s="327"/>
      <c r="AGJ82" s="327"/>
      <c r="AGK82" s="327"/>
      <c r="AGL82" s="327"/>
      <c r="AGM82" s="327"/>
      <c r="AGN82" s="327"/>
      <c r="AGO82" s="327"/>
      <c r="AGP82" s="327"/>
      <c r="AGQ82" s="327"/>
      <c r="AGR82" s="327"/>
      <c r="AGS82" s="327"/>
      <c r="AGT82" s="327"/>
      <c r="AGU82" s="327"/>
      <c r="AGV82" s="327"/>
      <c r="AGW82" s="327"/>
      <c r="AGX82" s="327"/>
      <c r="AGY82" s="327"/>
      <c r="AGZ82" s="327"/>
      <c r="AHA82" s="327"/>
      <c r="AHB82" s="327"/>
      <c r="AHC82" s="327"/>
      <c r="AHD82" s="327"/>
      <c r="AHE82" s="327"/>
      <c r="AHF82" s="327"/>
      <c r="AHG82" s="327"/>
      <c r="AHH82" s="327"/>
      <c r="AHI82" s="327"/>
      <c r="AHJ82" s="327"/>
      <c r="AHK82" s="327"/>
      <c r="AHL82" s="327"/>
      <c r="AHM82" s="327"/>
      <c r="AHN82" s="327"/>
      <c r="AHO82" s="327"/>
      <c r="AHP82" s="327"/>
      <c r="AHQ82" s="327"/>
      <c r="AHR82" s="327"/>
      <c r="AHS82" s="327"/>
      <c r="AHT82" s="327"/>
      <c r="AHU82" s="327"/>
      <c r="AHV82" s="327"/>
      <c r="AHW82" s="327"/>
      <c r="AHX82" s="327"/>
      <c r="AHY82" s="327"/>
      <c r="AHZ82" s="327"/>
      <c r="AIA82" s="327"/>
      <c r="AIB82" s="327"/>
      <c r="AIC82" s="327"/>
      <c r="AID82" s="327"/>
      <c r="AIE82" s="327"/>
      <c r="AIF82" s="327"/>
      <c r="AIG82" s="327"/>
      <c r="AIH82" s="327"/>
      <c r="AII82" s="327"/>
      <c r="AIJ82" s="327"/>
      <c r="AIK82" s="327"/>
      <c r="AIL82" s="327"/>
      <c r="AIM82" s="327"/>
      <c r="AIN82" s="327"/>
      <c r="AIO82" s="327"/>
      <c r="AIP82" s="327"/>
      <c r="AIQ82" s="327"/>
      <c r="AIR82" s="327"/>
      <c r="AIS82" s="327"/>
      <c r="AIT82" s="327"/>
      <c r="AIU82" s="327"/>
      <c r="AIV82" s="327"/>
      <c r="AIW82" s="327"/>
      <c r="AIX82" s="327"/>
      <c r="AIY82" s="327"/>
      <c r="AIZ82" s="327"/>
      <c r="AJA82" s="327"/>
      <c r="AJB82" s="327"/>
      <c r="AJC82" s="327"/>
      <c r="AJD82" s="327"/>
      <c r="AJE82" s="327"/>
      <c r="AJF82" s="327"/>
      <c r="AJG82" s="327"/>
      <c r="AJH82" s="327"/>
      <c r="AJI82" s="327"/>
      <c r="AJJ82" s="327"/>
      <c r="AJK82" s="327"/>
      <c r="AJL82" s="327"/>
      <c r="AJM82" s="327"/>
      <c r="AJN82" s="327"/>
      <c r="AJO82" s="327"/>
      <c r="AJP82" s="327"/>
      <c r="AJQ82" s="327"/>
      <c r="AJR82" s="327"/>
      <c r="AJS82" s="327"/>
      <c r="AJT82" s="327"/>
      <c r="AJU82" s="327"/>
      <c r="AJV82" s="327"/>
      <c r="AJW82" s="327"/>
      <c r="AJX82" s="327"/>
      <c r="AJY82" s="327"/>
      <c r="AJZ82" s="327"/>
      <c r="AKA82" s="327"/>
      <c r="AKB82" s="327"/>
      <c r="AKC82" s="327"/>
      <c r="AKD82" s="327"/>
      <c r="AKE82" s="327"/>
      <c r="AKF82" s="327"/>
      <c r="AKG82" s="327"/>
      <c r="AKH82" s="327"/>
      <c r="AKI82" s="327"/>
      <c r="AKJ82" s="327"/>
      <c r="AKK82" s="327"/>
      <c r="AKL82" s="327"/>
      <c r="AKM82" s="327"/>
      <c r="AKN82" s="327"/>
      <c r="AKO82" s="327"/>
      <c r="AKP82" s="327"/>
      <c r="AKQ82" s="327"/>
      <c r="AKR82" s="327"/>
      <c r="AKS82" s="327"/>
      <c r="AKT82" s="327"/>
      <c r="AKU82" s="327"/>
      <c r="AKV82" s="327"/>
      <c r="AKW82" s="327"/>
      <c r="AKX82" s="327"/>
      <c r="AKY82" s="327"/>
      <c r="AKZ82" s="327"/>
      <c r="ALA82" s="327"/>
      <c r="ALB82" s="327"/>
      <c r="ALC82" s="327"/>
      <c r="ALD82" s="327"/>
      <c r="ALE82" s="327"/>
      <c r="ALF82" s="327"/>
      <c r="ALG82" s="327"/>
      <c r="ALH82" s="327"/>
      <c r="ALI82" s="327"/>
      <c r="ALJ82" s="327"/>
      <c r="ALK82" s="327"/>
      <c r="ALL82" s="327"/>
      <c r="ALM82" s="327"/>
      <c r="ALN82" s="327"/>
      <c r="ALO82" s="327"/>
      <c r="ALP82" s="327"/>
      <c r="ALQ82" s="327"/>
      <c r="ALR82" s="327"/>
      <c r="ALS82" s="327"/>
      <c r="ALT82" s="327"/>
      <c r="ALU82" s="327"/>
      <c r="ALV82" s="327"/>
      <c r="ALW82" s="327"/>
      <c r="ALX82" s="327"/>
      <c r="ALY82" s="327"/>
      <c r="ALZ82" s="327"/>
      <c r="AMA82" s="327"/>
      <c r="AMB82" s="327"/>
      <c r="AMC82" s="327"/>
      <c r="AMD82" s="327"/>
      <c r="AME82" s="327"/>
      <c r="AMF82" s="327"/>
      <c r="AMG82" s="327"/>
      <c r="AMH82" s="327"/>
      <c r="AMI82" s="327"/>
    </row>
    <row r="83" spans="1:1024" ht="28.5" customHeight="1" x14ac:dyDescent="0.2">
      <c r="A83" s="485">
        <v>7</v>
      </c>
      <c r="B83" s="490" t="s">
        <v>476</v>
      </c>
      <c r="C83" s="491">
        <v>2022</v>
      </c>
      <c r="D83" s="492">
        <v>7626</v>
      </c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  <c r="BJ83" s="327"/>
      <c r="BK83" s="327"/>
      <c r="BL83" s="327"/>
      <c r="BM83" s="327"/>
      <c r="BN83" s="327"/>
      <c r="BO83" s="327"/>
      <c r="BP83" s="327"/>
      <c r="BQ83" s="327"/>
      <c r="BR83" s="327"/>
      <c r="BS83" s="327"/>
      <c r="BT83" s="327"/>
      <c r="BU83" s="327"/>
      <c r="BV83" s="327"/>
      <c r="BW83" s="327"/>
      <c r="BX83" s="327"/>
      <c r="BY83" s="327"/>
      <c r="BZ83" s="327"/>
      <c r="CA83" s="327"/>
      <c r="CB83" s="327"/>
      <c r="CC83" s="327"/>
      <c r="CD83" s="327"/>
      <c r="CE83" s="327"/>
      <c r="CF83" s="327"/>
      <c r="CG83" s="327"/>
      <c r="CH83" s="327"/>
      <c r="CI83" s="327"/>
      <c r="CJ83" s="327"/>
      <c r="CK83" s="327"/>
      <c r="CL83" s="327"/>
      <c r="CM83" s="327"/>
      <c r="CN83" s="327"/>
      <c r="CO83" s="327"/>
      <c r="CP83" s="327"/>
      <c r="CQ83" s="327"/>
      <c r="CR83" s="327"/>
      <c r="CS83" s="327"/>
      <c r="CT83" s="327"/>
      <c r="CU83" s="327"/>
      <c r="CV83" s="327"/>
      <c r="CW83" s="327"/>
      <c r="CX83" s="327"/>
      <c r="CY83" s="327"/>
      <c r="CZ83" s="327"/>
      <c r="DA83" s="327"/>
      <c r="DB83" s="327"/>
      <c r="DC83" s="327"/>
      <c r="DD83" s="327"/>
      <c r="DE83" s="327"/>
      <c r="DF83" s="327"/>
      <c r="DG83" s="327"/>
      <c r="DH83" s="327"/>
      <c r="DI83" s="327"/>
      <c r="DJ83" s="327"/>
      <c r="DK83" s="327"/>
      <c r="DL83" s="327"/>
      <c r="DM83" s="327"/>
      <c r="DN83" s="327"/>
      <c r="DO83" s="327"/>
      <c r="DP83" s="327"/>
      <c r="DQ83" s="327"/>
      <c r="DR83" s="327"/>
      <c r="DS83" s="327"/>
      <c r="DT83" s="327"/>
      <c r="DU83" s="327"/>
      <c r="DV83" s="327"/>
      <c r="DW83" s="327"/>
      <c r="DX83" s="327"/>
      <c r="DY83" s="327"/>
      <c r="DZ83" s="327"/>
      <c r="EA83" s="327"/>
      <c r="EB83" s="327"/>
      <c r="EC83" s="327"/>
      <c r="ED83" s="327"/>
      <c r="EE83" s="327"/>
      <c r="EF83" s="327"/>
      <c r="EG83" s="327"/>
      <c r="EH83" s="327"/>
      <c r="EI83" s="327"/>
      <c r="EJ83" s="327"/>
      <c r="EK83" s="327"/>
      <c r="EL83" s="327"/>
      <c r="EM83" s="327"/>
      <c r="EN83" s="327"/>
      <c r="EO83" s="327"/>
      <c r="EP83" s="327"/>
      <c r="EQ83" s="327"/>
      <c r="ER83" s="327"/>
      <c r="ES83" s="327"/>
      <c r="ET83" s="327"/>
      <c r="EU83" s="327"/>
      <c r="EV83" s="327"/>
      <c r="EW83" s="327"/>
      <c r="EX83" s="327"/>
      <c r="EY83" s="327"/>
      <c r="EZ83" s="327"/>
      <c r="FA83" s="327"/>
      <c r="FB83" s="327"/>
      <c r="FC83" s="327"/>
      <c r="FD83" s="327"/>
      <c r="FE83" s="327"/>
      <c r="FF83" s="327"/>
      <c r="FG83" s="327"/>
      <c r="FH83" s="327"/>
      <c r="FI83" s="327"/>
      <c r="FJ83" s="327"/>
      <c r="FK83" s="327"/>
      <c r="FL83" s="327"/>
      <c r="FM83" s="327"/>
      <c r="FN83" s="327"/>
      <c r="FO83" s="327"/>
      <c r="FP83" s="327"/>
      <c r="FQ83" s="327"/>
      <c r="FR83" s="327"/>
      <c r="FS83" s="327"/>
      <c r="FT83" s="327"/>
      <c r="FU83" s="327"/>
      <c r="FV83" s="327"/>
      <c r="FW83" s="327"/>
      <c r="FX83" s="327"/>
      <c r="FY83" s="327"/>
      <c r="FZ83" s="327"/>
      <c r="GA83" s="327"/>
      <c r="GB83" s="327"/>
      <c r="GC83" s="327"/>
      <c r="GD83" s="327"/>
      <c r="GE83" s="327"/>
      <c r="GF83" s="327"/>
      <c r="GG83" s="327"/>
      <c r="GH83" s="327"/>
      <c r="GI83" s="327"/>
      <c r="GJ83" s="327"/>
      <c r="GK83" s="327"/>
      <c r="GL83" s="327"/>
      <c r="GM83" s="327"/>
      <c r="GN83" s="327"/>
      <c r="GO83" s="327"/>
      <c r="GP83" s="327"/>
      <c r="GQ83" s="327"/>
      <c r="GR83" s="327"/>
      <c r="GS83" s="327"/>
      <c r="GT83" s="327"/>
      <c r="GU83" s="327"/>
      <c r="GV83" s="327"/>
      <c r="GW83" s="327"/>
      <c r="GX83" s="327"/>
      <c r="GY83" s="327"/>
      <c r="GZ83" s="327"/>
      <c r="HA83" s="327"/>
      <c r="HB83" s="327"/>
      <c r="HC83" s="327"/>
      <c r="HD83" s="327"/>
      <c r="HE83" s="327"/>
      <c r="HF83" s="327"/>
      <c r="HG83" s="327"/>
      <c r="HH83" s="327"/>
      <c r="HI83" s="327"/>
      <c r="HJ83" s="327"/>
      <c r="HK83" s="327"/>
      <c r="HL83" s="327"/>
      <c r="HM83" s="327"/>
      <c r="HN83" s="327"/>
      <c r="HO83" s="327"/>
      <c r="HP83" s="327"/>
      <c r="HQ83" s="327"/>
      <c r="HR83" s="327"/>
      <c r="HS83" s="327"/>
      <c r="HT83" s="327"/>
      <c r="HU83" s="327"/>
      <c r="HV83" s="327"/>
      <c r="HW83" s="327"/>
      <c r="HX83" s="327"/>
      <c r="HY83" s="327"/>
      <c r="HZ83" s="327"/>
      <c r="IA83" s="327"/>
      <c r="IB83" s="327"/>
      <c r="IC83" s="327"/>
      <c r="ID83" s="327"/>
      <c r="IE83" s="327"/>
      <c r="IF83" s="327"/>
      <c r="IG83" s="327"/>
      <c r="IH83" s="327"/>
      <c r="II83" s="327"/>
      <c r="IJ83" s="327"/>
      <c r="IK83" s="327"/>
      <c r="IL83" s="327"/>
      <c r="IM83" s="327"/>
      <c r="IN83" s="327"/>
      <c r="IO83" s="327"/>
      <c r="IP83" s="327"/>
      <c r="IQ83" s="327"/>
      <c r="IR83" s="327"/>
      <c r="IS83" s="327"/>
      <c r="IT83" s="327"/>
      <c r="IU83" s="327"/>
      <c r="IV83" s="327"/>
      <c r="IW83" s="327"/>
      <c r="IX83" s="327"/>
      <c r="IY83" s="327"/>
      <c r="IZ83" s="327"/>
      <c r="JA83" s="327"/>
      <c r="JB83" s="327"/>
      <c r="JC83" s="327"/>
      <c r="JD83" s="327"/>
      <c r="JE83" s="327"/>
      <c r="JF83" s="327"/>
      <c r="JG83" s="327"/>
      <c r="JH83" s="327"/>
      <c r="JI83" s="327"/>
      <c r="JJ83" s="327"/>
      <c r="JK83" s="327"/>
      <c r="JL83" s="327"/>
      <c r="JM83" s="327"/>
      <c r="JN83" s="327"/>
      <c r="JO83" s="327"/>
      <c r="JP83" s="327"/>
      <c r="JQ83" s="327"/>
      <c r="JR83" s="327"/>
      <c r="JS83" s="327"/>
      <c r="JT83" s="327"/>
      <c r="JU83" s="327"/>
      <c r="JV83" s="327"/>
      <c r="JW83" s="327"/>
      <c r="JX83" s="327"/>
      <c r="JY83" s="327"/>
      <c r="JZ83" s="327"/>
      <c r="KA83" s="327"/>
      <c r="KB83" s="327"/>
      <c r="KC83" s="327"/>
      <c r="KD83" s="327"/>
      <c r="KE83" s="327"/>
      <c r="KF83" s="327"/>
      <c r="KG83" s="327"/>
      <c r="KH83" s="327"/>
      <c r="KI83" s="327"/>
      <c r="KJ83" s="327"/>
      <c r="KK83" s="327"/>
      <c r="KL83" s="327"/>
      <c r="KM83" s="327"/>
      <c r="KN83" s="327"/>
      <c r="KO83" s="327"/>
      <c r="KP83" s="327"/>
      <c r="KQ83" s="327"/>
      <c r="KR83" s="327"/>
      <c r="KS83" s="327"/>
      <c r="KT83" s="327"/>
      <c r="KU83" s="327"/>
      <c r="KV83" s="327"/>
      <c r="KW83" s="327"/>
      <c r="KX83" s="327"/>
      <c r="KY83" s="327"/>
      <c r="KZ83" s="327"/>
      <c r="LA83" s="327"/>
      <c r="LB83" s="327"/>
      <c r="LC83" s="327"/>
      <c r="LD83" s="327"/>
      <c r="LE83" s="327"/>
      <c r="LF83" s="327"/>
      <c r="LG83" s="327"/>
      <c r="LH83" s="327"/>
      <c r="LI83" s="327"/>
      <c r="LJ83" s="327"/>
      <c r="LK83" s="327"/>
      <c r="LL83" s="327"/>
      <c r="LM83" s="327"/>
      <c r="LN83" s="327"/>
      <c r="LO83" s="327"/>
      <c r="LP83" s="327"/>
      <c r="LQ83" s="327"/>
      <c r="LR83" s="327"/>
      <c r="LS83" s="327"/>
      <c r="LT83" s="327"/>
      <c r="LU83" s="327"/>
      <c r="LV83" s="327"/>
      <c r="LW83" s="327"/>
      <c r="LX83" s="327"/>
      <c r="LY83" s="327"/>
      <c r="LZ83" s="327"/>
      <c r="MA83" s="327"/>
      <c r="MB83" s="327"/>
      <c r="MC83" s="327"/>
      <c r="MD83" s="327"/>
      <c r="ME83" s="327"/>
      <c r="MF83" s="327"/>
      <c r="MG83" s="327"/>
      <c r="MH83" s="327"/>
      <c r="MI83" s="327"/>
      <c r="MJ83" s="327"/>
      <c r="MK83" s="327"/>
      <c r="ML83" s="327"/>
      <c r="MM83" s="327"/>
      <c r="MN83" s="327"/>
      <c r="MO83" s="327"/>
      <c r="MP83" s="327"/>
      <c r="MQ83" s="327"/>
      <c r="MR83" s="327"/>
      <c r="MS83" s="327"/>
      <c r="MT83" s="327"/>
      <c r="MU83" s="327"/>
      <c r="MV83" s="327"/>
      <c r="MW83" s="327"/>
      <c r="MX83" s="327"/>
      <c r="MY83" s="327"/>
      <c r="MZ83" s="327"/>
      <c r="NA83" s="327"/>
      <c r="NB83" s="327"/>
      <c r="NC83" s="327"/>
      <c r="ND83" s="327"/>
      <c r="NE83" s="327"/>
      <c r="NF83" s="327"/>
      <c r="NG83" s="327"/>
      <c r="NH83" s="327"/>
      <c r="NI83" s="327"/>
      <c r="NJ83" s="327"/>
      <c r="NK83" s="327"/>
      <c r="NL83" s="327"/>
      <c r="NM83" s="327"/>
      <c r="NN83" s="327"/>
      <c r="NO83" s="327"/>
      <c r="NP83" s="327"/>
      <c r="NQ83" s="327"/>
      <c r="NR83" s="327"/>
      <c r="NS83" s="327"/>
      <c r="NT83" s="327"/>
      <c r="NU83" s="327"/>
      <c r="NV83" s="327"/>
      <c r="NW83" s="327"/>
      <c r="NX83" s="327"/>
      <c r="NY83" s="327"/>
      <c r="NZ83" s="327"/>
      <c r="OA83" s="327"/>
      <c r="OB83" s="327"/>
      <c r="OC83" s="327"/>
      <c r="OD83" s="327"/>
      <c r="OE83" s="327"/>
      <c r="OF83" s="327"/>
      <c r="OG83" s="327"/>
      <c r="OH83" s="327"/>
      <c r="OI83" s="327"/>
      <c r="OJ83" s="327"/>
      <c r="OK83" s="327"/>
      <c r="OL83" s="327"/>
      <c r="OM83" s="327"/>
      <c r="ON83" s="327"/>
      <c r="OO83" s="327"/>
      <c r="OP83" s="327"/>
      <c r="OQ83" s="327"/>
      <c r="OR83" s="327"/>
      <c r="OS83" s="327"/>
      <c r="OT83" s="327"/>
      <c r="OU83" s="327"/>
      <c r="OV83" s="327"/>
      <c r="OW83" s="327"/>
      <c r="OX83" s="327"/>
      <c r="OY83" s="327"/>
      <c r="OZ83" s="327"/>
      <c r="PA83" s="327"/>
      <c r="PB83" s="327"/>
      <c r="PC83" s="327"/>
      <c r="PD83" s="327"/>
      <c r="PE83" s="327"/>
      <c r="PF83" s="327"/>
      <c r="PG83" s="327"/>
      <c r="PH83" s="327"/>
      <c r="PI83" s="327"/>
      <c r="PJ83" s="327"/>
      <c r="PK83" s="327"/>
      <c r="PL83" s="327"/>
      <c r="PM83" s="327"/>
      <c r="PN83" s="327"/>
      <c r="PO83" s="327"/>
      <c r="PP83" s="327"/>
      <c r="PQ83" s="327"/>
      <c r="PR83" s="327"/>
      <c r="PS83" s="327"/>
      <c r="PT83" s="327"/>
      <c r="PU83" s="327"/>
      <c r="PV83" s="327"/>
      <c r="PW83" s="327"/>
      <c r="PX83" s="327"/>
      <c r="PY83" s="327"/>
      <c r="PZ83" s="327"/>
      <c r="QA83" s="327"/>
      <c r="QB83" s="327"/>
      <c r="QC83" s="327"/>
      <c r="QD83" s="327"/>
      <c r="QE83" s="327"/>
      <c r="QF83" s="327"/>
      <c r="QG83" s="327"/>
      <c r="QH83" s="327"/>
      <c r="QI83" s="327"/>
      <c r="QJ83" s="327"/>
      <c r="QK83" s="327"/>
      <c r="QL83" s="327"/>
      <c r="QM83" s="327"/>
      <c r="QN83" s="327"/>
      <c r="QO83" s="327"/>
      <c r="QP83" s="327"/>
      <c r="QQ83" s="327"/>
      <c r="QR83" s="327"/>
      <c r="QS83" s="327"/>
      <c r="QT83" s="327"/>
      <c r="QU83" s="327"/>
      <c r="QV83" s="327"/>
      <c r="QW83" s="327"/>
      <c r="QX83" s="327"/>
      <c r="QY83" s="327"/>
      <c r="QZ83" s="327"/>
      <c r="RA83" s="327"/>
      <c r="RB83" s="327"/>
      <c r="RC83" s="327"/>
      <c r="RD83" s="327"/>
      <c r="RE83" s="327"/>
      <c r="RF83" s="327"/>
      <c r="RG83" s="327"/>
      <c r="RH83" s="327"/>
      <c r="RI83" s="327"/>
      <c r="RJ83" s="327"/>
      <c r="RK83" s="327"/>
      <c r="RL83" s="327"/>
      <c r="RM83" s="327"/>
      <c r="RN83" s="327"/>
      <c r="RO83" s="327"/>
      <c r="RP83" s="327"/>
      <c r="RQ83" s="327"/>
      <c r="RR83" s="327"/>
      <c r="RS83" s="327"/>
      <c r="RT83" s="327"/>
      <c r="RU83" s="327"/>
      <c r="RV83" s="327"/>
      <c r="RW83" s="327"/>
      <c r="RX83" s="327"/>
      <c r="RY83" s="327"/>
      <c r="RZ83" s="327"/>
      <c r="SA83" s="327"/>
      <c r="SB83" s="327"/>
      <c r="SC83" s="327"/>
      <c r="SD83" s="327"/>
      <c r="SE83" s="327"/>
      <c r="SF83" s="327"/>
      <c r="SG83" s="327"/>
      <c r="SH83" s="327"/>
      <c r="SI83" s="327"/>
      <c r="SJ83" s="327"/>
      <c r="SK83" s="327"/>
      <c r="SL83" s="327"/>
      <c r="SM83" s="327"/>
      <c r="SN83" s="327"/>
      <c r="SO83" s="327"/>
      <c r="SP83" s="327"/>
      <c r="SQ83" s="327"/>
      <c r="SR83" s="327"/>
      <c r="SS83" s="327"/>
      <c r="ST83" s="327"/>
      <c r="SU83" s="327"/>
      <c r="SV83" s="327"/>
      <c r="SW83" s="327"/>
      <c r="SX83" s="327"/>
      <c r="SY83" s="327"/>
      <c r="SZ83" s="327"/>
      <c r="TA83" s="327"/>
      <c r="TB83" s="327"/>
      <c r="TC83" s="327"/>
      <c r="TD83" s="327"/>
      <c r="TE83" s="327"/>
      <c r="TF83" s="327"/>
      <c r="TG83" s="327"/>
      <c r="TH83" s="327"/>
      <c r="TI83" s="327"/>
      <c r="TJ83" s="327"/>
      <c r="TK83" s="327"/>
      <c r="TL83" s="327"/>
      <c r="TM83" s="327"/>
      <c r="TN83" s="327"/>
      <c r="TO83" s="327"/>
      <c r="TP83" s="327"/>
      <c r="TQ83" s="327"/>
      <c r="TR83" s="327"/>
      <c r="TS83" s="327"/>
      <c r="TT83" s="327"/>
      <c r="TU83" s="327"/>
      <c r="TV83" s="327"/>
      <c r="TW83" s="327"/>
      <c r="TX83" s="327"/>
      <c r="TY83" s="327"/>
      <c r="TZ83" s="327"/>
      <c r="UA83" s="327"/>
      <c r="UB83" s="327"/>
      <c r="UC83" s="327"/>
      <c r="UD83" s="327"/>
      <c r="UE83" s="327"/>
      <c r="UF83" s="327"/>
      <c r="UG83" s="327"/>
      <c r="UH83" s="327"/>
      <c r="UI83" s="327"/>
      <c r="UJ83" s="327"/>
      <c r="UK83" s="327"/>
      <c r="UL83" s="327"/>
      <c r="UM83" s="327"/>
      <c r="UN83" s="327"/>
      <c r="UO83" s="327"/>
      <c r="UP83" s="327"/>
      <c r="UQ83" s="327"/>
      <c r="UR83" s="327"/>
      <c r="US83" s="327"/>
      <c r="UT83" s="327"/>
      <c r="UU83" s="327"/>
      <c r="UV83" s="327"/>
      <c r="UW83" s="327"/>
      <c r="UX83" s="327"/>
      <c r="UY83" s="327"/>
      <c r="UZ83" s="327"/>
      <c r="VA83" s="327"/>
      <c r="VB83" s="327"/>
      <c r="VC83" s="327"/>
      <c r="VD83" s="327"/>
      <c r="VE83" s="327"/>
      <c r="VF83" s="327"/>
      <c r="VG83" s="327"/>
      <c r="VH83" s="327"/>
      <c r="VI83" s="327"/>
      <c r="VJ83" s="327"/>
      <c r="VK83" s="327"/>
      <c r="VL83" s="327"/>
      <c r="VM83" s="327"/>
      <c r="VN83" s="327"/>
      <c r="VO83" s="327"/>
      <c r="VP83" s="327"/>
      <c r="VQ83" s="327"/>
      <c r="VR83" s="327"/>
      <c r="VS83" s="327"/>
      <c r="VT83" s="327"/>
      <c r="VU83" s="327"/>
      <c r="VV83" s="327"/>
      <c r="VW83" s="327"/>
      <c r="VX83" s="327"/>
      <c r="VY83" s="327"/>
      <c r="VZ83" s="327"/>
      <c r="WA83" s="327"/>
      <c r="WB83" s="327"/>
      <c r="WC83" s="327"/>
      <c r="WD83" s="327"/>
      <c r="WE83" s="327"/>
      <c r="WF83" s="327"/>
      <c r="WG83" s="327"/>
      <c r="WH83" s="327"/>
      <c r="WI83" s="327"/>
      <c r="WJ83" s="327"/>
      <c r="WK83" s="327"/>
      <c r="WL83" s="327"/>
      <c r="WM83" s="327"/>
      <c r="WN83" s="327"/>
      <c r="WO83" s="327"/>
      <c r="WP83" s="327"/>
      <c r="WQ83" s="327"/>
      <c r="WR83" s="327"/>
      <c r="WS83" s="327"/>
      <c r="WT83" s="327"/>
      <c r="WU83" s="327"/>
      <c r="WV83" s="327"/>
      <c r="WW83" s="327"/>
      <c r="WX83" s="327"/>
      <c r="WY83" s="327"/>
      <c r="WZ83" s="327"/>
      <c r="XA83" s="327"/>
      <c r="XB83" s="327"/>
      <c r="XC83" s="327"/>
      <c r="XD83" s="327"/>
      <c r="XE83" s="327"/>
      <c r="XF83" s="327"/>
      <c r="XG83" s="327"/>
      <c r="XH83" s="327"/>
      <c r="XI83" s="327"/>
      <c r="XJ83" s="327"/>
      <c r="XK83" s="327"/>
      <c r="XL83" s="327"/>
      <c r="XM83" s="327"/>
      <c r="XN83" s="327"/>
      <c r="XO83" s="327"/>
      <c r="XP83" s="327"/>
      <c r="XQ83" s="327"/>
      <c r="XR83" s="327"/>
      <c r="XS83" s="327"/>
      <c r="XT83" s="327"/>
      <c r="XU83" s="327"/>
      <c r="XV83" s="327"/>
      <c r="XW83" s="327"/>
      <c r="XX83" s="327"/>
      <c r="XY83" s="327"/>
      <c r="XZ83" s="327"/>
      <c r="YA83" s="327"/>
      <c r="YB83" s="327"/>
      <c r="YC83" s="327"/>
      <c r="YD83" s="327"/>
      <c r="YE83" s="327"/>
      <c r="YF83" s="327"/>
      <c r="YG83" s="327"/>
      <c r="YH83" s="327"/>
      <c r="YI83" s="327"/>
      <c r="YJ83" s="327"/>
      <c r="YK83" s="327"/>
      <c r="YL83" s="327"/>
      <c r="YM83" s="327"/>
      <c r="YN83" s="327"/>
      <c r="YO83" s="327"/>
      <c r="YP83" s="327"/>
      <c r="YQ83" s="327"/>
      <c r="YR83" s="327"/>
      <c r="YS83" s="327"/>
      <c r="YT83" s="327"/>
      <c r="YU83" s="327"/>
      <c r="YV83" s="327"/>
      <c r="YW83" s="327"/>
      <c r="YX83" s="327"/>
      <c r="YY83" s="327"/>
      <c r="YZ83" s="327"/>
      <c r="ZA83" s="327"/>
      <c r="ZB83" s="327"/>
      <c r="ZC83" s="327"/>
      <c r="ZD83" s="327"/>
      <c r="ZE83" s="327"/>
      <c r="ZF83" s="327"/>
      <c r="ZG83" s="327"/>
      <c r="ZH83" s="327"/>
      <c r="ZI83" s="327"/>
      <c r="ZJ83" s="327"/>
      <c r="ZK83" s="327"/>
      <c r="ZL83" s="327"/>
      <c r="ZM83" s="327"/>
      <c r="ZN83" s="327"/>
      <c r="ZO83" s="327"/>
      <c r="ZP83" s="327"/>
      <c r="ZQ83" s="327"/>
      <c r="ZR83" s="327"/>
      <c r="ZS83" s="327"/>
      <c r="ZT83" s="327"/>
      <c r="ZU83" s="327"/>
      <c r="ZV83" s="327"/>
      <c r="ZW83" s="327"/>
      <c r="ZX83" s="327"/>
      <c r="ZY83" s="327"/>
      <c r="ZZ83" s="327"/>
      <c r="AAA83" s="327"/>
      <c r="AAB83" s="327"/>
      <c r="AAC83" s="327"/>
      <c r="AAD83" s="327"/>
      <c r="AAE83" s="327"/>
      <c r="AAF83" s="327"/>
      <c r="AAG83" s="327"/>
      <c r="AAH83" s="327"/>
      <c r="AAI83" s="327"/>
      <c r="AAJ83" s="327"/>
      <c r="AAK83" s="327"/>
      <c r="AAL83" s="327"/>
      <c r="AAM83" s="327"/>
      <c r="AAN83" s="327"/>
      <c r="AAO83" s="327"/>
      <c r="AAP83" s="327"/>
      <c r="AAQ83" s="327"/>
      <c r="AAR83" s="327"/>
      <c r="AAS83" s="327"/>
      <c r="AAT83" s="327"/>
      <c r="AAU83" s="327"/>
      <c r="AAV83" s="327"/>
      <c r="AAW83" s="327"/>
      <c r="AAX83" s="327"/>
      <c r="AAY83" s="327"/>
      <c r="AAZ83" s="327"/>
      <c r="ABA83" s="327"/>
      <c r="ABB83" s="327"/>
      <c r="ABC83" s="327"/>
      <c r="ABD83" s="327"/>
      <c r="ABE83" s="327"/>
      <c r="ABF83" s="327"/>
      <c r="ABG83" s="327"/>
      <c r="ABH83" s="327"/>
      <c r="ABI83" s="327"/>
      <c r="ABJ83" s="327"/>
      <c r="ABK83" s="327"/>
      <c r="ABL83" s="327"/>
      <c r="ABM83" s="327"/>
      <c r="ABN83" s="327"/>
      <c r="ABO83" s="327"/>
      <c r="ABP83" s="327"/>
      <c r="ABQ83" s="327"/>
      <c r="ABR83" s="327"/>
      <c r="ABS83" s="327"/>
      <c r="ABT83" s="327"/>
      <c r="ABU83" s="327"/>
      <c r="ABV83" s="327"/>
      <c r="ABW83" s="327"/>
      <c r="ABX83" s="327"/>
      <c r="ABY83" s="327"/>
      <c r="ABZ83" s="327"/>
      <c r="ACA83" s="327"/>
      <c r="ACB83" s="327"/>
      <c r="ACC83" s="327"/>
      <c r="ACD83" s="327"/>
      <c r="ACE83" s="327"/>
      <c r="ACF83" s="327"/>
      <c r="ACG83" s="327"/>
      <c r="ACH83" s="327"/>
      <c r="ACI83" s="327"/>
      <c r="ACJ83" s="327"/>
      <c r="ACK83" s="327"/>
      <c r="ACL83" s="327"/>
      <c r="ACM83" s="327"/>
      <c r="ACN83" s="327"/>
      <c r="ACO83" s="327"/>
      <c r="ACP83" s="327"/>
      <c r="ACQ83" s="327"/>
      <c r="ACR83" s="327"/>
      <c r="ACS83" s="327"/>
      <c r="ACT83" s="327"/>
      <c r="ACU83" s="327"/>
      <c r="ACV83" s="327"/>
      <c r="ACW83" s="327"/>
      <c r="ACX83" s="327"/>
      <c r="ACY83" s="327"/>
      <c r="ACZ83" s="327"/>
      <c r="ADA83" s="327"/>
      <c r="ADB83" s="327"/>
      <c r="ADC83" s="327"/>
      <c r="ADD83" s="327"/>
      <c r="ADE83" s="327"/>
      <c r="ADF83" s="327"/>
      <c r="ADG83" s="327"/>
      <c r="ADH83" s="327"/>
      <c r="ADI83" s="327"/>
      <c r="ADJ83" s="327"/>
      <c r="ADK83" s="327"/>
      <c r="ADL83" s="327"/>
      <c r="ADM83" s="327"/>
      <c r="ADN83" s="327"/>
      <c r="ADO83" s="327"/>
      <c r="ADP83" s="327"/>
      <c r="ADQ83" s="327"/>
      <c r="ADR83" s="327"/>
      <c r="ADS83" s="327"/>
      <c r="ADT83" s="327"/>
      <c r="ADU83" s="327"/>
      <c r="ADV83" s="327"/>
      <c r="ADW83" s="327"/>
      <c r="ADX83" s="327"/>
      <c r="ADY83" s="327"/>
      <c r="ADZ83" s="327"/>
      <c r="AEA83" s="327"/>
      <c r="AEB83" s="327"/>
      <c r="AEC83" s="327"/>
      <c r="AED83" s="327"/>
      <c r="AEE83" s="327"/>
      <c r="AEF83" s="327"/>
      <c r="AEG83" s="327"/>
      <c r="AEH83" s="327"/>
      <c r="AEI83" s="327"/>
      <c r="AEJ83" s="327"/>
      <c r="AEK83" s="327"/>
      <c r="AEL83" s="327"/>
      <c r="AEM83" s="327"/>
      <c r="AEN83" s="327"/>
      <c r="AEO83" s="327"/>
      <c r="AEP83" s="327"/>
      <c r="AEQ83" s="327"/>
      <c r="AER83" s="327"/>
      <c r="AES83" s="327"/>
      <c r="AET83" s="327"/>
      <c r="AEU83" s="327"/>
      <c r="AEV83" s="327"/>
      <c r="AEW83" s="327"/>
      <c r="AEX83" s="327"/>
      <c r="AEY83" s="327"/>
      <c r="AEZ83" s="327"/>
      <c r="AFA83" s="327"/>
      <c r="AFB83" s="327"/>
      <c r="AFC83" s="327"/>
      <c r="AFD83" s="327"/>
      <c r="AFE83" s="327"/>
      <c r="AFF83" s="327"/>
      <c r="AFG83" s="327"/>
      <c r="AFH83" s="327"/>
      <c r="AFI83" s="327"/>
      <c r="AFJ83" s="327"/>
      <c r="AFK83" s="327"/>
      <c r="AFL83" s="327"/>
      <c r="AFM83" s="327"/>
      <c r="AFN83" s="327"/>
      <c r="AFO83" s="327"/>
      <c r="AFP83" s="327"/>
      <c r="AFQ83" s="327"/>
      <c r="AFR83" s="327"/>
      <c r="AFS83" s="327"/>
      <c r="AFT83" s="327"/>
      <c r="AFU83" s="327"/>
      <c r="AFV83" s="327"/>
      <c r="AFW83" s="327"/>
      <c r="AFX83" s="327"/>
      <c r="AFY83" s="327"/>
      <c r="AFZ83" s="327"/>
      <c r="AGA83" s="327"/>
      <c r="AGB83" s="327"/>
      <c r="AGC83" s="327"/>
      <c r="AGD83" s="327"/>
      <c r="AGE83" s="327"/>
      <c r="AGF83" s="327"/>
      <c r="AGG83" s="327"/>
      <c r="AGH83" s="327"/>
      <c r="AGI83" s="327"/>
      <c r="AGJ83" s="327"/>
      <c r="AGK83" s="327"/>
      <c r="AGL83" s="327"/>
      <c r="AGM83" s="327"/>
      <c r="AGN83" s="327"/>
      <c r="AGO83" s="327"/>
      <c r="AGP83" s="327"/>
      <c r="AGQ83" s="327"/>
      <c r="AGR83" s="327"/>
      <c r="AGS83" s="327"/>
      <c r="AGT83" s="327"/>
      <c r="AGU83" s="327"/>
      <c r="AGV83" s="327"/>
      <c r="AGW83" s="327"/>
      <c r="AGX83" s="327"/>
      <c r="AGY83" s="327"/>
      <c r="AGZ83" s="327"/>
      <c r="AHA83" s="327"/>
      <c r="AHB83" s="327"/>
      <c r="AHC83" s="327"/>
      <c r="AHD83" s="327"/>
      <c r="AHE83" s="327"/>
      <c r="AHF83" s="327"/>
      <c r="AHG83" s="327"/>
      <c r="AHH83" s="327"/>
      <c r="AHI83" s="327"/>
      <c r="AHJ83" s="327"/>
      <c r="AHK83" s="327"/>
      <c r="AHL83" s="327"/>
      <c r="AHM83" s="327"/>
      <c r="AHN83" s="327"/>
      <c r="AHO83" s="327"/>
      <c r="AHP83" s="327"/>
      <c r="AHQ83" s="327"/>
      <c r="AHR83" s="327"/>
      <c r="AHS83" s="327"/>
      <c r="AHT83" s="327"/>
      <c r="AHU83" s="327"/>
      <c r="AHV83" s="327"/>
      <c r="AHW83" s="327"/>
      <c r="AHX83" s="327"/>
      <c r="AHY83" s="327"/>
      <c r="AHZ83" s="327"/>
      <c r="AIA83" s="327"/>
      <c r="AIB83" s="327"/>
      <c r="AIC83" s="327"/>
      <c r="AID83" s="327"/>
      <c r="AIE83" s="327"/>
      <c r="AIF83" s="327"/>
      <c r="AIG83" s="327"/>
      <c r="AIH83" s="327"/>
      <c r="AII83" s="327"/>
      <c r="AIJ83" s="327"/>
      <c r="AIK83" s="327"/>
      <c r="AIL83" s="327"/>
      <c r="AIM83" s="327"/>
      <c r="AIN83" s="327"/>
      <c r="AIO83" s="327"/>
      <c r="AIP83" s="327"/>
      <c r="AIQ83" s="327"/>
      <c r="AIR83" s="327"/>
      <c r="AIS83" s="327"/>
      <c r="AIT83" s="327"/>
      <c r="AIU83" s="327"/>
      <c r="AIV83" s="327"/>
      <c r="AIW83" s="327"/>
      <c r="AIX83" s="327"/>
      <c r="AIY83" s="327"/>
      <c r="AIZ83" s="327"/>
      <c r="AJA83" s="327"/>
      <c r="AJB83" s="327"/>
      <c r="AJC83" s="327"/>
      <c r="AJD83" s="327"/>
      <c r="AJE83" s="327"/>
      <c r="AJF83" s="327"/>
      <c r="AJG83" s="327"/>
      <c r="AJH83" s="327"/>
      <c r="AJI83" s="327"/>
      <c r="AJJ83" s="327"/>
      <c r="AJK83" s="327"/>
      <c r="AJL83" s="327"/>
      <c r="AJM83" s="327"/>
      <c r="AJN83" s="327"/>
      <c r="AJO83" s="327"/>
      <c r="AJP83" s="327"/>
      <c r="AJQ83" s="327"/>
      <c r="AJR83" s="327"/>
      <c r="AJS83" s="327"/>
      <c r="AJT83" s="327"/>
      <c r="AJU83" s="327"/>
      <c r="AJV83" s="327"/>
      <c r="AJW83" s="327"/>
      <c r="AJX83" s="327"/>
      <c r="AJY83" s="327"/>
      <c r="AJZ83" s="327"/>
      <c r="AKA83" s="327"/>
      <c r="AKB83" s="327"/>
      <c r="AKC83" s="327"/>
      <c r="AKD83" s="327"/>
      <c r="AKE83" s="327"/>
      <c r="AKF83" s="327"/>
      <c r="AKG83" s="327"/>
      <c r="AKH83" s="327"/>
      <c r="AKI83" s="327"/>
      <c r="AKJ83" s="327"/>
      <c r="AKK83" s="327"/>
      <c r="AKL83" s="327"/>
      <c r="AKM83" s="327"/>
      <c r="AKN83" s="327"/>
      <c r="AKO83" s="327"/>
      <c r="AKP83" s="327"/>
      <c r="AKQ83" s="327"/>
      <c r="AKR83" s="327"/>
      <c r="AKS83" s="327"/>
      <c r="AKT83" s="327"/>
      <c r="AKU83" s="327"/>
      <c r="AKV83" s="327"/>
      <c r="AKW83" s="327"/>
      <c r="AKX83" s="327"/>
      <c r="AKY83" s="327"/>
      <c r="AKZ83" s="327"/>
      <c r="ALA83" s="327"/>
      <c r="ALB83" s="327"/>
      <c r="ALC83" s="327"/>
      <c r="ALD83" s="327"/>
      <c r="ALE83" s="327"/>
      <c r="ALF83" s="327"/>
      <c r="ALG83" s="327"/>
      <c r="ALH83" s="327"/>
      <c r="ALI83" s="327"/>
      <c r="ALJ83" s="327"/>
      <c r="ALK83" s="327"/>
      <c r="ALL83" s="327"/>
      <c r="ALM83" s="327"/>
      <c r="ALN83" s="327"/>
      <c r="ALO83" s="327"/>
      <c r="ALP83" s="327"/>
      <c r="ALQ83" s="327"/>
      <c r="ALR83" s="327"/>
      <c r="ALS83" s="327"/>
      <c r="ALT83" s="327"/>
      <c r="ALU83" s="327"/>
      <c r="ALV83" s="327"/>
      <c r="ALW83" s="327"/>
      <c r="ALX83" s="327"/>
      <c r="ALY83" s="327"/>
      <c r="ALZ83" s="327"/>
      <c r="AMA83" s="327"/>
      <c r="AMB83" s="327"/>
      <c r="AMC83" s="327"/>
      <c r="AMD83" s="327"/>
      <c r="AME83" s="327"/>
      <c r="AMF83" s="327"/>
      <c r="AMG83" s="327"/>
      <c r="AMH83" s="327"/>
      <c r="AMI83" s="327"/>
    </row>
    <row r="84" spans="1:1024" ht="28.5" customHeight="1" x14ac:dyDescent="0.2">
      <c r="A84" s="485">
        <v>8</v>
      </c>
      <c r="B84" s="490" t="s">
        <v>477</v>
      </c>
      <c r="C84" s="491">
        <v>2022</v>
      </c>
      <c r="D84" s="492">
        <v>4500</v>
      </c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  <c r="BJ84" s="327"/>
      <c r="BK84" s="327"/>
      <c r="BL84" s="327"/>
      <c r="BM84" s="327"/>
      <c r="BN84" s="327"/>
      <c r="BO84" s="327"/>
      <c r="BP84" s="327"/>
      <c r="BQ84" s="327"/>
      <c r="BR84" s="327"/>
      <c r="BS84" s="327"/>
      <c r="BT84" s="327"/>
      <c r="BU84" s="327"/>
      <c r="BV84" s="327"/>
      <c r="BW84" s="327"/>
      <c r="BX84" s="327"/>
      <c r="BY84" s="327"/>
      <c r="BZ84" s="327"/>
      <c r="CA84" s="327"/>
      <c r="CB84" s="327"/>
      <c r="CC84" s="327"/>
      <c r="CD84" s="327"/>
      <c r="CE84" s="327"/>
      <c r="CF84" s="327"/>
      <c r="CG84" s="327"/>
      <c r="CH84" s="327"/>
      <c r="CI84" s="327"/>
      <c r="CJ84" s="327"/>
      <c r="CK84" s="327"/>
      <c r="CL84" s="327"/>
      <c r="CM84" s="327"/>
      <c r="CN84" s="327"/>
      <c r="CO84" s="327"/>
      <c r="CP84" s="327"/>
      <c r="CQ84" s="327"/>
      <c r="CR84" s="327"/>
      <c r="CS84" s="327"/>
      <c r="CT84" s="327"/>
      <c r="CU84" s="327"/>
      <c r="CV84" s="327"/>
      <c r="CW84" s="327"/>
      <c r="CX84" s="327"/>
      <c r="CY84" s="327"/>
      <c r="CZ84" s="327"/>
      <c r="DA84" s="327"/>
      <c r="DB84" s="327"/>
      <c r="DC84" s="327"/>
      <c r="DD84" s="327"/>
      <c r="DE84" s="327"/>
      <c r="DF84" s="327"/>
      <c r="DG84" s="327"/>
      <c r="DH84" s="327"/>
      <c r="DI84" s="327"/>
      <c r="DJ84" s="327"/>
      <c r="DK84" s="327"/>
      <c r="DL84" s="327"/>
      <c r="DM84" s="327"/>
      <c r="DN84" s="327"/>
      <c r="DO84" s="327"/>
      <c r="DP84" s="327"/>
      <c r="DQ84" s="327"/>
      <c r="DR84" s="327"/>
      <c r="DS84" s="327"/>
      <c r="DT84" s="327"/>
      <c r="DU84" s="327"/>
      <c r="DV84" s="327"/>
      <c r="DW84" s="327"/>
      <c r="DX84" s="327"/>
      <c r="DY84" s="327"/>
      <c r="DZ84" s="327"/>
      <c r="EA84" s="327"/>
      <c r="EB84" s="327"/>
      <c r="EC84" s="327"/>
      <c r="ED84" s="327"/>
      <c r="EE84" s="327"/>
      <c r="EF84" s="327"/>
      <c r="EG84" s="327"/>
      <c r="EH84" s="327"/>
      <c r="EI84" s="327"/>
      <c r="EJ84" s="327"/>
      <c r="EK84" s="327"/>
      <c r="EL84" s="327"/>
      <c r="EM84" s="327"/>
      <c r="EN84" s="327"/>
      <c r="EO84" s="327"/>
      <c r="EP84" s="327"/>
      <c r="EQ84" s="327"/>
      <c r="ER84" s="327"/>
      <c r="ES84" s="327"/>
      <c r="ET84" s="327"/>
      <c r="EU84" s="327"/>
      <c r="EV84" s="327"/>
      <c r="EW84" s="327"/>
      <c r="EX84" s="327"/>
      <c r="EY84" s="327"/>
      <c r="EZ84" s="327"/>
      <c r="FA84" s="327"/>
      <c r="FB84" s="327"/>
      <c r="FC84" s="327"/>
      <c r="FD84" s="327"/>
      <c r="FE84" s="327"/>
      <c r="FF84" s="327"/>
      <c r="FG84" s="327"/>
      <c r="FH84" s="327"/>
      <c r="FI84" s="327"/>
      <c r="FJ84" s="327"/>
      <c r="FK84" s="327"/>
      <c r="FL84" s="327"/>
      <c r="FM84" s="327"/>
      <c r="FN84" s="327"/>
      <c r="FO84" s="327"/>
      <c r="FP84" s="327"/>
      <c r="FQ84" s="327"/>
      <c r="FR84" s="327"/>
      <c r="FS84" s="327"/>
      <c r="FT84" s="327"/>
      <c r="FU84" s="327"/>
      <c r="FV84" s="327"/>
      <c r="FW84" s="327"/>
      <c r="FX84" s="327"/>
      <c r="FY84" s="327"/>
      <c r="FZ84" s="327"/>
      <c r="GA84" s="327"/>
      <c r="GB84" s="327"/>
      <c r="GC84" s="327"/>
      <c r="GD84" s="327"/>
      <c r="GE84" s="327"/>
      <c r="GF84" s="327"/>
      <c r="GG84" s="327"/>
      <c r="GH84" s="327"/>
      <c r="GI84" s="327"/>
      <c r="GJ84" s="327"/>
      <c r="GK84" s="327"/>
      <c r="GL84" s="327"/>
      <c r="GM84" s="327"/>
      <c r="GN84" s="327"/>
      <c r="GO84" s="327"/>
      <c r="GP84" s="327"/>
      <c r="GQ84" s="327"/>
      <c r="GR84" s="327"/>
      <c r="GS84" s="327"/>
      <c r="GT84" s="327"/>
      <c r="GU84" s="327"/>
      <c r="GV84" s="327"/>
      <c r="GW84" s="327"/>
      <c r="GX84" s="327"/>
      <c r="GY84" s="327"/>
      <c r="GZ84" s="327"/>
      <c r="HA84" s="327"/>
      <c r="HB84" s="327"/>
      <c r="HC84" s="327"/>
      <c r="HD84" s="327"/>
      <c r="HE84" s="327"/>
      <c r="HF84" s="327"/>
      <c r="HG84" s="327"/>
      <c r="HH84" s="327"/>
      <c r="HI84" s="327"/>
      <c r="HJ84" s="327"/>
      <c r="HK84" s="327"/>
      <c r="HL84" s="327"/>
      <c r="HM84" s="327"/>
      <c r="HN84" s="327"/>
      <c r="HO84" s="327"/>
      <c r="HP84" s="327"/>
      <c r="HQ84" s="327"/>
      <c r="HR84" s="327"/>
      <c r="HS84" s="327"/>
      <c r="HT84" s="327"/>
      <c r="HU84" s="327"/>
      <c r="HV84" s="327"/>
      <c r="HW84" s="327"/>
      <c r="HX84" s="327"/>
      <c r="HY84" s="327"/>
      <c r="HZ84" s="327"/>
      <c r="IA84" s="327"/>
      <c r="IB84" s="327"/>
      <c r="IC84" s="327"/>
      <c r="ID84" s="327"/>
      <c r="IE84" s="327"/>
      <c r="IF84" s="327"/>
      <c r="IG84" s="327"/>
      <c r="IH84" s="327"/>
      <c r="II84" s="327"/>
      <c r="IJ84" s="327"/>
      <c r="IK84" s="327"/>
      <c r="IL84" s="327"/>
      <c r="IM84" s="327"/>
      <c r="IN84" s="327"/>
      <c r="IO84" s="327"/>
      <c r="IP84" s="327"/>
      <c r="IQ84" s="327"/>
      <c r="IR84" s="327"/>
      <c r="IS84" s="327"/>
      <c r="IT84" s="327"/>
      <c r="IU84" s="327"/>
      <c r="IV84" s="327"/>
      <c r="IW84" s="327"/>
      <c r="IX84" s="327"/>
      <c r="IY84" s="327"/>
      <c r="IZ84" s="327"/>
      <c r="JA84" s="327"/>
      <c r="JB84" s="327"/>
      <c r="JC84" s="327"/>
      <c r="JD84" s="327"/>
      <c r="JE84" s="327"/>
      <c r="JF84" s="327"/>
      <c r="JG84" s="327"/>
      <c r="JH84" s="327"/>
      <c r="JI84" s="327"/>
      <c r="JJ84" s="327"/>
      <c r="JK84" s="327"/>
      <c r="JL84" s="327"/>
      <c r="JM84" s="327"/>
      <c r="JN84" s="327"/>
      <c r="JO84" s="327"/>
      <c r="JP84" s="327"/>
      <c r="JQ84" s="327"/>
      <c r="JR84" s="327"/>
      <c r="JS84" s="327"/>
      <c r="JT84" s="327"/>
      <c r="JU84" s="327"/>
      <c r="JV84" s="327"/>
      <c r="JW84" s="327"/>
      <c r="JX84" s="327"/>
      <c r="JY84" s="327"/>
      <c r="JZ84" s="327"/>
      <c r="KA84" s="327"/>
      <c r="KB84" s="327"/>
      <c r="KC84" s="327"/>
      <c r="KD84" s="327"/>
      <c r="KE84" s="327"/>
      <c r="KF84" s="327"/>
      <c r="KG84" s="327"/>
      <c r="KH84" s="327"/>
      <c r="KI84" s="327"/>
      <c r="KJ84" s="327"/>
      <c r="KK84" s="327"/>
      <c r="KL84" s="327"/>
      <c r="KM84" s="327"/>
      <c r="KN84" s="327"/>
      <c r="KO84" s="327"/>
      <c r="KP84" s="327"/>
      <c r="KQ84" s="327"/>
      <c r="KR84" s="327"/>
      <c r="KS84" s="327"/>
      <c r="KT84" s="327"/>
      <c r="KU84" s="327"/>
      <c r="KV84" s="327"/>
      <c r="KW84" s="327"/>
      <c r="KX84" s="327"/>
      <c r="KY84" s="327"/>
      <c r="KZ84" s="327"/>
      <c r="LA84" s="327"/>
      <c r="LB84" s="327"/>
      <c r="LC84" s="327"/>
      <c r="LD84" s="327"/>
      <c r="LE84" s="327"/>
      <c r="LF84" s="327"/>
      <c r="LG84" s="327"/>
      <c r="LH84" s="327"/>
      <c r="LI84" s="327"/>
      <c r="LJ84" s="327"/>
      <c r="LK84" s="327"/>
      <c r="LL84" s="327"/>
      <c r="LM84" s="327"/>
      <c r="LN84" s="327"/>
      <c r="LO84" s="327"/>
      <c r="LP84" s="327"/>
      <c r="LQ84" s="327"/>
      <c r="LR84" s="327"/>
      <c r="LS84" s="327"/>
      <c r="LT84" s="327"/>
      <c r="LU84" s="327"/>
      <c r="LV84" s="327"/>
      <c r="LW84" s="327"/>
      <c r="LX84" s="327"/>
      <c r="LY84" s="327"/>
      <c r="LZ84" s="327"/>
      <c r="MA84" s="327"/>
      <c r="MB84" s="327"/>
      <c r="MC84" s="327"/>
      <c r="MD84" s="327"/>
      <c r="ME84" s="327"/>
      <c r="MF84" s="327"/>
      <c r="MG84" s="327"/>
      <c r="MH84" s="327"/>
      <c r="MI84" s="327"/>
      <c r="MJ84" s="327"/>
      <c r="MK84" s="327"/>
      <c r="ML84" s="327"/>
      <c r="MM84" s="327"/>
      <c r="MN84" s="327"/>
      <c r="MO84" s="327"/>
      <c r="MP84" s="327"/>
      <c r="MQ84" s="327"/>
      <c r="MR84" s="327"/>
      <c r="MS84" s="327"/>
      <c r="MT84" s="327"/>
      <c r="MU84" s="327"/>
      <c r="MV84" s="327"/>
      <c r="MW84" s="327"/>
      <c r="MX84" s="327"/>
      <c r="MY84" s="327"/>
      <c r="MZ84" s="327"/>
      <c r="NA84" s="327"/>
      <c r="NB84" s="327"/>
      <c r="NC84" s="327"/>
      <c r="ND84" s="327"/>
      <c r="NE84" s="327"/>
      <c r="NF84" s="327"/>
      <c r="NG84" s="327"/>
      <c r="NH84" s="327"/>
      <c r="NI84" s="327"/>
      <c r="NJ84" s="327"/>
      <c r="NK84" s="327"/>
      <c r="NL84" s="327"/>
      <c r="NM84" s="327"/>
      <c r="NN84" s="327"/>
      <c r="NO84" s="327"/>
      <c r="NP84" s="327"/>
      <c r="NQ84" s="327"/>
      <c r="NR84" s="327"/>
      <c r="NS84" s="327"/>
      <c r="NT84" s="327"/>
      <c r="NU84" s="327"/>
      <c r="NV84" s="327"/>
      <c r="NW84" s="327"/>
      <c r="NX84" s="327"/>
      <c r="NY84" s="327"/>
      <c r="NZ84" s="327"/>
      <c r="OA84" s="327"/>
      <c r="OB84" s="327"/>
      <c r="OC84" s="327"/>
      <c r="OD84" s="327"/>
      <c r="OE84" s="327"/>
      <c r="OF84" s="327"/>
      <c r="OG84" s="327"/>
      <c r="OH84" s="327"/>
      <c r="OI84" s="327"/>
      <c r="OJ84" s="327"/>
      <c r="OK84" s="327"/>
      <c r="OL84" s="327"/>
      <c r="OM84" s="327"/>
      <c r="ON84" s="327"/>
      <c r="OO84" s="327"/>
      <c r="OP84" s="327"/>
      <c r="OQ84" s="327"/>
      <c r="OR84" s="327"/>
      <c r="OS84" s="327"/>
      <c r="OT84" s="327"/>
      <c r="OU84" s="327"/>
      <c r="OV84" s="327"/>
      <c r="OW84" s="327"/>
      <c r="OX84" s="327"/>
      <c r="OY84" s="327"/>
      <c r="OZ84" s="327"/>
      <c r="PA84" s="327"/>
      <c r="PB84" s="327"/>
      <c r="PC84" s="327"/>
      <c r="PD84" s="327"/>
      <c r="PE84" s="327"/>
      <c r="PF84" s="327"/>
      <c r="PG84" s="327"/>
      <c r="PH84" s="327"/>
      <c r="PI84" s="327"/>
      <c r="PJ84" s="327"/>
      <c r="PK84" s="327"/>
      <c r="PL84" s="327"/>
      <c r="PM84" s="327"/>
      <c r="PN84" s="327"/>
      <c r="PO84" s="327"/>
      <c r="PP84" s="327"/>
      <c r="PQ84" s="327"/>
      <c r="PR84" s="327"/>
      <c r="PS84" s="327"/>
      <c r="PT84" s="327"/>
      <c r="PU84" s="327"/>
      <c r="PV84" s="327"/>
      <c r="PW84" s="327"/>
      <c r="PX84" s="327"/>
      <c r="PY84" s="327"/>
      <c r="PZ84" s="327"/>
      <c r="QA84" s="327"/>
      <c r="QB84" s="327"/>
      <c r="QC84" s="327"/>
      <c r="QD84" s="327"/>
      <c r="QE84" s="327"/>
      <c r="QF84" s="327"/>
      <c r="QG84" s="327"/>
      <c r="QH84" s="327"/>
      <c r="QI84" s="327"/>
      <c r="QJ84" s="327"/>
      <c r="QK84" s="327"/>
      <c r="QL84" s="327"/>
      <c r="QM84" s="327"/>
      <c r="QN84" s="327"/>
      <c r="QO84" s="327"/>
      <c r="QP84" s="327"/>
      <c r="QQ84" s="327"/>
      <c r="QR84" s="327"/>
      <c r="QS84" s="327"/>
      <c r="QT84" s="327"/>
      <c r="QU84" s="327"/>
      <c r="QV84" s="327"/>
      <c r="QW84" s="327"/>
      <c r="QX84" s="327"/>
      <c r="QY84" s="327"/>
      <c r="QZ84" s="327"/>
      <c r="RA84" s="327"/>
      <c r="RB84" s="327"/>
      <c r="RC84" s="327"/>
      <c r="RD84" s="327"/>
      <c r="RE84" s="327"/>
      <c r="RF84" s="327"/>
      <c r="RG84" s="327"/>
      <c r="RH84" s="327"/>
      <c r="RI84" s="327"/>
      <c r="RJ84" s="327"/>
      <c r="RK84" s="327"/>
      <c r="RL84" s="327"/>
      <c r="RM84" s="327"/>
      <c r="RN84" s="327"/>
      <c r="RO84" s="327"/>
      <c r="RP84" s="327"/>
      <c r="RQ84" s="327"/>
      <c r="RR84" s="327"/>
      <c r="RS84" s="327"/>
      <c r="RT84" s="327"/>
      <c r="RU84" s="327"/>
      <c r="RV84" s="327"/>
      <c r="RW84" s="327"/>
      <c r="RX84" s="327"/>
      <c r="RY84" s="327"/>
      <c r="RZ84" s="327"/>
      <c r="SA84" s="327"/>
      <c r="SB84" s="327"/>
      <c r="SC84" s="327"/>
      <c r="SD84" s="327"/>
      <c r="SE84" s="327"/>
      <c r="SF84" s="327"/>
      <c r="SG84" s="327"/>
      <c r="SH84" s="327"/>
      <c r="SI84" s="327"/>
      <c r="SJ84" s="327"/>
      <c r="SK84" s="327"/>
      <c r="SL84" s="327"/>
      <c r="SM84" s="327"/>
      <c r="SN84" s="327"/>
      <c r="SO84" s="327"/>
      <c r="SP84" s="327"/>
      <c r="SQ84" s="327"/>
      <c r="SR84" s="327"/>
      <c r="SS84" s="327"/>
      <c r="ST84" s="327"/>
      <c r="SU84" s="327"/>
      <c r="SV84" s="327"/>
      <c r="SW84" s="327"/>
      <c r="SX84" s="327"/>
      <c r="SY84" s="327"/>
      <c r="SZ84" s="327"/>
      <c r="TA84" s="327"/>
      <c r="TB84" s="327"/>
      <c r="TC84" s="327"/>
      <c r="TD84" s="327"/>
      <c r="TE84" s="327"/>
      <c r="TF84" s="327"/>
      <c r="TG84" s="327"/>
      <c r="TH84" s="327"/>
      <c r="TI84" s="327"/>
      <c r="TJ84" s="327"/>
      <c r="TK84" s="327"/>
      <c r="TL84" s="327"/>
      <c r="TM84" s="327"/>
      <c r="TN84" s="327"/>
      <c r="TO84" s="327"/>
      <c r="TP84" s="327"/>
      <c r="TQ84" s="327"/>
      <c r="TR84" s="327"/>
      <c r="TS84" s="327"/>
      <c r="TT84" s="327"/>
      <c r="TU84" s="327"/>
      <c r="TV84" s="327"/>
      <c r="TW84" s="327"/>
      <c r="TX84" s="327"/>
      <c r="TY84" s="327"/>
      <c r="TZ84" s="327"/>
      <c r="UA84" s="327"/>
      <c r="UB84" s="327"/>
      <c r="UC84" s="327"/>
      <c r="UD84" s="327"/>
      <c r="UE84" s="327"/>
      <c r="UF84" s="327"/>
      <c r="UG84" s="327"/>
      <c r="UH84" s="327"/>
      <c r="UI84" s="327"/>
      <c r="UJ84" s="327"/>
      <c r="UK84" s="327"/>
      <c r="UL84" s="327"/>
      <c r="UM84" s="327"/>
      <c r="UN84" s="327"/>
      <c r="UO84" s="327"/>
      <c r="UP84" s="327"/>
      <c r="UQ84" s="327"/>
      <c r="UR84" s="327"/>
      <c r="US84" s="327"/>
      <c r="UT84" s="327"/>
      <c r="UU84" s="327"/>
      <c r="UV84" s="327"/>
      <c r="UW84" s="327"/>
      <c r="UX84" s="327"/>
      <c r="UY84" s="327"/>
      <c r="UZ84" s="327"/>
      <c r="VA84" s="327"/>
      <c r="VB84" s="327"/>
      <c r="VC84" s="327"/>
      <c r="VD84" s="327"/>
      <c r="VE84" s="327"/>
      <c r="VF84" s="327"/>
      <c r="VG84" s="327"/>
      <c r="VH84" s="327"/>
      <c r="VI84" s="327"/>
      <c r="VJ84" s="327"/>
      <c r="VK84" s="327"/>
      <c r="VL84" s="327"/>
      <c r="VM84" s="327"/>
      <c r="VN84" s="327"/>
      <c r="VO84" s="327"/>
      <c r="VP84" s="327"/>
      <c r="VQ84" s="327"/>
      <c r="VR84" s="327"/>
      <c r="VS84" s="327"/>
      <c r="VT84" s="327"/>
      <c r="VU84" s="327"/>
      <c r="VV84" s="327"/>
      <c r="VW84" s="327"/>
      <c r="VX84" s="327"/>
      <c r="VY84" s="327"/>
      <c r="VZ84" s="327"/>
      <c r="WA84" s="327"/>
      <c r="WB84" s="327"/>
      <c r="WC84" s="327"/>
      <c r="WD84" s="327"/>
      <c r="WE84" s="327"/>
      <c r="WF84" s="327"/>
      <c r="WG84" s="327"/>
      <c r="WH84" s="327"/>
      <c r="WI84" s="327"/>
      <c r="WJ84" s="327"/>
      <c r="WK84" s="327"/>
      <c r="WL84" s="327"/>
      <c r="WM84" s="327"/>
      <c r="WN84" s="327"/>
      <c r="WO84" s="327"/>
      <c r="WP84" s="327"/>
      <c r="WQ84" s="327"/>
      <c r="WR84" s="327"/>
      <c r="WS84" s="327"/>
      <c r="WT84" s="327"/>
      <c r="WU84" s="327"/>
      <c r="WV84" s="327"/>
      <c r="WW84" s="327"/>
      <c r="WX84" s="327"/>
      <c r="WY84" s="327"/>
      <c r="WZ84" s="327"/>
      <c r="XA84" s="327"/>
      <c r="XB84" s="327"/>
      <c r="XC84" s="327"/>
      <c r="XD84" s="327"/>
      <c r="XE84" s="327"/>
      <c r="XF84" s="327"/>
      <c r="XG84" s="327"/>
      <c r="XH84" s="327"/>
      <c r="XI84" s="327"/>
      <c r="XJ84" s="327"/>
      <c r="XK84" s="327"/>
      <c r="XL84" s="327"/>
      <c r="XM84" s="327"/>
      <c r="XN84" s="327"/>
      <c r="XO84" s="327"/>
      <c r="XP84" s="327"/>
      <c r="XQ84" s="327"/>
      <c r="XR84" s="327"/>
      <c r="XS84" s="327"/>
      <c r="XT84" s="327"/>
      <c r="XU84" s="327"/>
      <c r="XV84" s="327"/>
      <c r="XW84" s="327"/>
      <c r="XX84" s="327"/>
      <c r="XY84" s="327"/>
      <c r="XZ84" s="327"/>
      <c r="YA84" s="327"/>
      <c r="YB84" s="327"/>
      <c r="YC84" s="327"/>
      <c r="YD84" s="327"/>
      <c r="YE84" s="327"/>
      <c r="YF84" s="327"/>
      <c r="YG84" s="327"/>
      <c r="YH84" s="327"/>
      <c r="YI84" s="327"/>
      <c r="YJ84" s="327"/>
      <c r="YK84" s="327"/>
      <c r="YL84" s="327"/>
      <c r="YM84" s="327"/>
      <c r="YN84" s="327"/>
      <c r="YO84" s="327"/>
      <c r="YP84" s="327"/>
      <c r="YQ84" s="327"/>
      <c r="YR84" s="327"/>
      <c r="YS84" s="327"/>
      <c r="YT84" s="327"/>
      <c r="YU84" s="327"/>
      <c r="YV84" s="327"/>
      <c r="YW84" s="327"/>
      <c r="YX84" s="327"/>
      <c r="YY84" s="327"/>
      <c r="YZ84" s="327"/>
      <c r="ZA84" s="327"/>
      <c r="ZB84" s="327"/>
      <c r="ZC84" s="327"/>
      <c r="ZD84" s="327"/>
      <c r="ZE84" s="327"/>
      <c r="ZF84" s="327"/>
      <c r="ZG84" s="327"/>
      <c r="ZH84" s="327"/>
      <c r="ZI84" s="327"/>
      <c r="ZJ84" s="327"/>
      <c r="ZK84" s="327"/>
      <c r="ZL84" s="327"/>
      <c r="ZM84" s="327"/>
      <c r="ZN84" s="327"/>
      <c r="ZO84" s="327"/>
      <c r="ZP84" s="327"/>
      <c r="ZQ84" s="327"/>
      <c r="ZR84" s="327"/>
      <c r="ZS84" s="327"/>
      <c r="ZT84" s="327"/>
      <c r="ZU84" s="327"/>
      <c r="ZV84" s="327"/>
      <c r="ZW84" s="327"/>
      <c r="ZX84" s="327"/>
      <c r="ZY84" s="327"/>
      <c r="ZZ84" s="327"/>
      <c r="AAA84" s="327"/>
      <c r="AAB84" s="327"/>
      <c r="AAC84" s="327"/>
      <c r="AAD84" s="327"/>
      <c r="AAE84" s="327"/>
      <c r="AAF84" s="327"/>
      <c r="AAG84" s="327"/>
      <c r="AAH84" s="327"/>
      <c r="AAI84" s="327"/>
      <c r="AAJ84" s="327"/>
      <c r="AAK84" s="327"/>
      <c r="AAL84" s="327"/>
      <c r="AAM84" s="327"/>
      <c r="AAN84" s="327"/>
      <c r="AAO84" s="327"/>
      <c r="AAP84" s="327"/>
      <c r="AAQ84" s="327"/>
      <c r="AAR84" s="327"/>
      <c r="AAS84" s="327"/>
      <c r="AAT84" s="327"/>
      <c r="AAU84" s="327"/>
      <c r="AAV84" s="327"/>
      <c r="AAW84" s="327"/>
      <c r="AAX84" s="327"/>
      <c r="AAY84" s="327"/>
      <c r="AAZ84" s="327"/>
      <c r="ABA84" s="327"/>
      <c r="ABB84" s="327"/>
      <c r="ABC84" s="327"/>
      <c r="ABD84" s="327"/>
      <c r="ABE84" s="327"/>
      <c r="ABF84" s="327"/>
      <c r="ABG84" s="327"/>
      <c r="ABH84" s="327"/>
      <c r="ABI84" s="327"/>
      <c r="ABJ84" s="327"/>
      <c r="ABK84" s="327"/>
      <c r="ABL84" s="327"/>
      <c r="ABM84" s="327"/>
      <c r="ABN84" s="327"/>
      <c r="ABO84" s="327"/>
      <c r="ABP84" s="327"/>
      <c r="ABQ84" s="327"/>
      <c r="ABR84" s="327"/>
      <c r="ABS84" s="327"/>
      <c r="ABT84" s="327"/>
      <c r="ABU84" s="327"/>
      <c r="ABV84" s="327"/>
      <c r="ABW84" s="327"/>
      <c r="ABX84" s="327"/>
      <c r="ABY84" s="327"/>
      <c r="ABZ84" s="327"/>
      <c r="ACA84" s="327"/>
      <c r="ACB84" s="327"/>
      <c r="ACC84" s="327"/>
      <c r="ACD84" s="327"/>
      <c r="ACE84" s="327"/>
      <c r="ACF84" s="327"/>
      <c r="ACG84" s="327"/>
      <c r="ACH84" s="327"/>
      <c r="ACI84" s="327"/>
      <c r="ACJ84" s="327"/>
      <c r="ACK84" s="327"/>
      <c r="ACL84" s="327"/>
      <c r="ACM84" s="327"/>
      <c r="ACN84" s="327"/>
      <c r="ACO84" s="327"/>
      <c r="ACP84" s="327"/>
      <c r="ACQ84" s="327"/>
      <c r="ACR84" s="327"/>
      <c r="ACS84" s="327"/>
      <c r="ACT84" s="327"/>
      <c r="ACU84" s="327"/>
      <c r="ACV84" s="327"/>
      <c r="ACW84" s="327"/>
      <c r="ACX84" s="327"/>
      <c r="ACY84" s="327"/>
      <c r="ACZ84" s="327"/>
      <c r="ADA84" s="327"/>
      <c r="ADB84" s="327"/>
      <c r="ADC84" s="327"/>
      <c r="ADD84" s="327"/>
      <c r="ADE84" s="327"/>
      <c r="ADF84" s="327"/>
      <c r="ADG84" s="327"/>
      <c r="ADH84" s="327"/>
      <c r="ADI84" s="327"/>
      <c r="ADJ84" s="327"/>
      <c r="ADK84" s="327"/>
      <c r="ADL84" s="327"/>
      <c r="ADM84" s="327"/>
      <c r="ADN84" s="327"/>
      <c r="ADO84" s="327"/>
      <c r="ADP84" s="327"/>
      <c r="ADQ84" s="327"/>
      <c r="ADR84" s="327"/>
      <c r="ADS84" s="327"/>
      <c r="ADT84" s="327"/>
      <c r="ADU84" s="327"/>
      <c r="ADV84" s="327"/>
      <c r="ADW84" s="327"/>
      <c r="ADX84" s="327"/>
      <c r="ADY84" s="327"/>
      <c r="ADZ84" s="327"/>
      <c r="AEA84" s="327"/>
      <c r="AEB84" s="327"/>
      <c r="AEC84" s="327"/>
      <c r="AED84" s="327"/>
      <c r="AEE84" s="327"/>
      <c r="AEF84" s="327"/>
      <c r="AEG84" s="327"/>
      <c r="AEH84" s="327"/>
      <c r="AEI84" s="327"/>
      <c r="AEJ84" s="327"/>
      <c r="AEK84" s="327"/>
      <c r="AEL84" s="327"/>
      <c r="AEM84" s="327"/>
      <c r="AEN84" s="327"/>
      <c r="AEO84" s="327"/>
      <c r="AEP84" s="327"/>
      <c r="AEQ84" s="327"/>
      <c r="AER84" s="327"/>
      <c r="AES84" s="327"/>
      <c r="AET84" s="327"/>
      <c r="AEU84" s="327"/>
      <c r="AEV84" s="327"/>
      <c r="AEW84" s="327"/>
      <c r="AEX84" s="327"/>
      <c r="AEY84" s="327"/>
      <c r="AEZ84" s="327"/>
      <c r="AFA84" s="327"/>
      <c r="AFB84" s="327"/>
      <c r="AFC84" s="327"/>
      <c r="AFD84" s="327"/>
      <c r="AFE84" s="327"/>
      <c r="AFF84" s="327"/>
      <c r="AFG84" s="327"/>
      <c r="AFH84" s="327"/>
      <c r="AFI84" s="327"/>
      <c r="AFJ84" s="327"/>
      <c r="AFK84" s="327"/>
      <c r="AFL84" s="327"/>
      <c r="AFM84" s="327"/>
      <c r="AFN84" s="327"/>
      <c r="AFO84" s="327"/>
      <c r="AFP84" s="327"/>
      <c r="AFQ84" s="327"/>
      <c r="AFR84" s="327"/>
      <c r="AFS84" s="327"/>
      <c r="AFT84" s="327"/>
      <c r="AFU84" s="327"/>
      <c r="AFV84" s="327"/>
      <c r="AFW84" s="327"/>
      <c r="AFX84" s="327"/>
      <c r="AFY84" s="327"/>
      <c r="AFZ84" s="327"/>
      <c r="AGA84" s="327"/>
      <c r="AGB84" s="327"/>
      <c r="AGC84" s="327"/>
      <c r="AGD84" s="327"/>
      <c r="AGE84" s="327"/>
      <c r="AGF84" s="327"/>
      <c r="AGG84" s="327"/>
      <c r="AGH84" s="327"/>
      <c r="AGI84" s="327"/>
      <c r="AGJ84" s="327"/>
      <c r="AGK84" s="327"/>
      <c r="AGL84" s="327"/>
      <c r="AGM84" s="327"/>
      <c r="AGN84" s="327"/>
      <c r="AGO84" s="327"/>
      <c r="AGP84" s="327"/>
      <c r="AGQ84" s="327"/>
      <c r="AGR84" s="327"/>
      <c r="AGS84" s="327"/>
      <c r="AGT84" s="327"/>
      <c r="AGU84" s="327"/>
      <c r="AGV84" s="327"/>
      <c r="AGW84" s="327"/>
      <c r="AGX84" s="327"/>
      <c r="AGY84" s="327"/>
      <c r="AGZ84" s="327"/>
      <c r="AHA84" s="327"/>
      <c r="AHB84" s="327"/>
      <c r="AHC84" s="327"/>
      <c r="AHD84" s="327"/>
      <c r="AHE84" s="327"/>
      <c r="AHF84" s="327"/>
      <c r="AHG84" s="327"/>
      <c r="AHH84" s="327"/>
      <c r="AHI84" s="327"/>
      <c r="AHJ84" s="327"/>
      <c r="AHK84" s="327"/>
      <c r="AHL84" s="327"/>
      <c r="AHM84" s="327"/>
      <c r="AHN84" s="327"/>
      <c r="AHO84" s="327"/>
      <c r="AHP84" s="327"/>
      <c r="AHQ84" s="327"/>
      <c r="AHR84" s="327"/>
      <c r="AHS84" s="327"/>
      <c r="AHT84" s="327"/>
      <c r="AHU84" s="327"/>
      <c r="AHV84" s="327"/>
      <c r="AHW84" s="327"/>
      <c r="AHX84" s="327"/>
      <c r="AHY84" s="327"/>
      <c r="AHZ84" s="327"/>
      <c r="AIA84" s="327"/>
      <c r="AIB84" s="327"/>
      <c r="AIC84" s="327"/>
      <c r="AID84" s="327"/>
      <c r="AIE84" s="327"/>
      <c r="AIF84" s="327"/>
      <c r="AIG84" s="327"/>
      <c r="AIH84" s="327"/>
      <c r="AII84" s="327"/>
      <c r="AIJ84" s="327"/>
      <c r="AIK84" s="327"/>
      <c r="AIL84" s="327"/>
      <c r="AIM84" s="327"/>
      <c r="AIN84" s="327"/>
      <c r="AIO84" s="327"/>
      <c r="AIP84" s="327"/>
      <c r="AIQ84" s="327"/>
      <c r="AIR84" s="327"/>
      <c r="AIS84" s="327"/>
      <c r="AIT84" s="327"/>
      <c r="AIU84" s="327"/>
      <c r="AIV84" s="327"/>
      <c r="AIW84" s="327"/>
      <c r="AIX84" s="327"/>
      <c r="AIY84" s="327"/>
      <c r="AIZ84" s="327"/>
      <c r="AJA84" s="327"/>
      <c r="AJB84" s="327"/>
      <c r="AJC84" s="327"/>
      <c r="AJD84" s="327"/>
      <c r="AJE84" s="327"/>
      <c r="AJF84" s="327"/>
      <c r="AJG84" s="327"/>
      <c r="AJH84" s="327"/>
      <c r="AJI84" s="327"/>
      <c r="AJJ84" s="327"/>
      <c r="AJK84" s="327"/>
      <c r="AJL84" s="327"/>
      <c r="AJM84" s="327"/>
      <c r="AJN84" s="327"/>
      <c r="AJO84" s="327"/>
      <c r="AJP84" s="327"/>
      <c r="AJQ84" s="327"/>
      <c r="AJR84" s="327"/>
      <c r="AJS84" s="327"/>
      <c r="AJT84" s="327"/>
      <c r="AJU84" s="327"/>
      <c r="AJV84" s="327"/>
      <c r="AJW84" s="327"/>
      <c r="AJX84" s="327"/>
      <c r="AJY84" s="327"/>
      <c r="AJZ84" s="327"/>
      <c r="AKA84" s="327"/>
      <c r="AKB84" s="327"/>
      <c r="AKC84" s="327"/>
      <c r="AKD84" s="327"/>
      <c r="AKE84" s="327"/>
      <c r="AKF84" s="327"/>
      <c r="AKG84" s="327"/>
      <c r="AKH84" s="327"/>
      <c r="AKI84" s="327"/>
      <c r="AKJ84" s="327"/>
      <c r="AKK84" s="327"/>
      <c r="AKL84" s="327"/>
      <c r="AKM84" s="327"/>
      <c r="AKN84" s="327"/>
      <c r="AKO84" s="327"/>
      <c r="AKP84" s="327"/>
      <c r="AKQ84" s="327"/>
      <c r="AKR84" s="327"/>
      <c r="AKS84" s="327"/>
      <c r="AKT84" s="327"/>
      <c r="AKU84" s="327"/>
      <c r="AKV84" s="327"/>
      <c r="AKW84" s="327"/>
      <c r="AKX84" s="327"/>
      <c r="AKY84" s="327"/>
      <c r="AKZ84" s="327"/>
      <c r="ALA84" s="327"/>
      <c r="ALB84" s="327"/>
      <c r="ALC84" s="327"/>
      <c r="ALD84" s="327"/>
      <c r="ALE84" s="327"/>
      <c r="ALF84" s="327"/>
      <c r="ALG84" s="327"/>
      <c r="ALH84" s="327"/>
      <c r="ALI84" s="327"/>
      <c r="ALJ84" s="327"/>
      <c r="ALK84" s="327"/>
      <c r="ALL84" s="327"/>
      <c r="ALM84" s="327"/>
      <c r="ALN84" s="327"/>
      <c r="ALO84" s="327"/>
      <c r="ALP84" s="327"/>
      <c r="ALQ84" s="327"/>
      <c r="ALR84" s="327"/>
      <c r="ALS84" s="327"/>
      <c r="ALT84" s="327"/>
      <c r="ALU84" s="327"/>
      <c r="ALV84" s="327"/>
      <c r="ALW84" s="327"/>
      <c r="ALX84" s="327"/>
      <c r="ALY84" s="327"/>
      <c r="ALZ84" s="327"/>
      <c r="AMA84" s="327"/>
      <c r="AMB84" s="327"/>
      <c r="AMC84" s="327"/>
      <c r="AMD84" s="327"/>
      <c r="AME84" s="327"/>
      <c r="AMF84" s="327"/>
      <c r="AMG84" s="327"/>
      <c r="AMH84" s="327"/>
      <c r="AMI84" s="327"/>
    </row>
    <row r="85" spans="1:1024" ht="28.5" customHeight="1" x14ac:dyDescent="0.2">
      <c r="A85" s="485">
        <v>9</v>
      </c>
      <c r="B85" s="490" t="s">
        <v>800</v>
      </c>
      <c r="C85" s="491">
        <v>2022</v>
      </c>
      <c r="D85" s="492">
        <v>1300</v>
      </c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327"/>
      <c r="AQ85" s="327"/>
      <c r="AR85" s="327"/>
      <c r="AS85" s="327"/>
      <c r="AT85" s="327"/>
      <c r="AU85" s="327"/>
      <c r="AV85" s="327"/>
      <c r="AW85" s="327"/>
      <c r="AX85" s="327"/>
      <c r="AY85" s="327"/>
      <c r="AZ85" s="327"/>
      <c r="BA85" s="327"/>
      <c r="BB85" s="327"/>
      <c r="BC85" s="327"/>
      <c r="BD85" s="327"/>
      <c r="BE85" s="327"/>
      <c r="BF85" s="327"/>
      <c r="BG85" s="327"/>
      <c r="BH85" s="327"/>
      <c r="BI85" s="327"/>
      <c r="BJ85" s="327"/>
      <c r="BK85" s="327"/>
      <c r="BL85" s="327"/>
      <c r="BM85" s="327"/>
      <c r="BN85" s="327"/>
      <c r="BO85" s="327"/>
      <c r="BP85" s="327"/>
      <c r="BQ85" s="327"/>
      <c r="BR85" s="327"/>
      <c r="BS85" s="327"/>
      <c r="BT85" s="327"/>
      <c r="BU85" s="327"/>
      <c r="BV85" s="327"/>
      <c r="BW85" s="327"/>
      <c r="BX85" s="327"/>
      <c r="BY85" s="327"/>
      <c r="BZ85" s="327"/>
      <c r="CA85" s="327"/>
      <c r="CB85" s="327"/>
      <c r="CC85" s="327"/>
      <c r="CD85" s="327"/>
      <c r="CE85" s="327"/>
      <c r="CF85" s="327"/>
      <c r="CG85" s="327"/>
      <c r="CH85" s="327"/>
      <c r="CI85" s="327"/>
      <c r="CJ85" s="327"/>
      <c r="CK85" s="327"/>
      <c r="CL85" s="327"/>
      <c r="CM85" s="327"/>
      <c r="CN85" s="327"/>
      <c r="CO85" s="327"/>
      <c r="CP85" s="327"/>
      <c r="CQ85" s="327"/>
      <c r="CR85" s="327"/>
      <c r="CS85" s="327"/>
      <c r="CT85" s="327"/>
      <c r="CU85" s="327"/>
      <c r="CV85" s="327"/>
      <c r="CW85" s="327"/>
      <c r="CX85" s="327"/>
      <c r="CY85" s="327"/>
      <c r="CZ85" s="327"/>
      <c r="DA85" s="327"/>
      <c r="DB85" s="327"/>
      <c r="DC85" s="327"/>
      <c r="DD85" s="327"/>
      <c r="DE85" s="327"/>
      <c r="DF85" s="327"/>
      <c r="DG85" s="327"/>
      <c r="DH85" s="327"/>
      <c r="DI85" s="327"/>
      <c r="DJ85" s="327"/>
      <c r="DK85" s="327"/>
      <c r="DL85" s="327"/>
      <c r="DM85" s="327"/>
      <c r="DN85" s="327"/>
      <c r="DO85" s="327"/>
      <c r="DP85" s="327"/>
      <c r="DQ85" s="327"/>
      <c r="DR85" s="327"/>
      <c r="DS85" s="327"/>
      <c r="DT85" s="327"/>
      <c r="DU85" s="327"/>
      <c r="DV85" s="327"/>
      <c r="DW85" s="327"/>
      <c r="DX85" s="327"/>
      <c r="DY85" s="327"/>
      <c r="DZ85" s="327"/>
      <c r="EA85" s="327"/>
      <c r="EB85" s="327"/>
      <c r="EC85" s="327"/>
      <c r="ED85" s="327"/>
      <c r="EE85" s="327"/>
      <c r="EF85" s="327"/>
      <c r="EG85" s="327"/>
      <c r="EH85" s="327"/>
      <c r="EI85" s="327"/>
      <c r="EJ85" s="327"/>
      <c r="EK85" s="327"/>
      <c r="EL85" s="327"/>
      <c r="EM85" s="327"/>
      <c r="EN85" s="327"/>
      <c r="EO85" s="327"/>
      <c r="EP85" s="327"/>
      <c r="EQ85" s="327"/>
      <c r="ER85" s="327"/>
      <c r="ES85" s="327"/>
      <c r="ET85" s="327"/>
      <c r="EU85" s="327"/>
      <c r="EV85" s="327"/>
      <c r="EW85" s="327"/>
      <c r="EX85" s="327"/>
      <c r="EY85" s="327"/>
      <c r="EZ85" s="327"/>
      <c r="FA85" s="327"/>
      <c r="FB85" s="327"/>
      <c r="FC85" s="327"/>
      <c r="FD85" s="327"/>
      <c r="FE85" s="327"/>
      <c r="FF85" s="327"/>
      <c r="FG85" s="327"/>
      <c r="FH85" s="327"/>
      <c r="FI85" s="327"/>
      <c r="FJ85" s="327"/>
      <c r="FK85" s="327"/>
      <c r="FL85" s="327"/>
      <c r="FM85" s="327"/>
      <c r="FN85" s="327"/>
      <c r="FO85" s="327"/>
      <c r="FP85" s="327"/>
      <c r="FQ85" s="327"/>
      <c r="FR85" s="327"/>
      <c r="FS85" s="327"/>
      <c r="FT85" s="327"/>
      <c r="FU85" s="327"/>
      <c r="FV85" s="327"/>
      <c r="FW85" s="327"/>
      <c r="FX85" s="327"/>
      <c r="FY85" s="327"/>
      <c r="FZ85" s="327"/>
      <c r="GA85" s="327"/>
      <c r="GB85" s="327"/>
      <c r="GC85" s="327"/>
      <c r="GD85" s="327"/>
      <c r="GE85" s="327"/>
      <c r="GF85" s="327"/>
      <c r="GG85" s="327"/>
      <c r="GH85" s="327"/>
      <c r="GI85" s="327"/>
      <c r="GJ85" s="327"/>
      <c r="GK85" s="327"/>
      <c r="GL85" s="327"/>
      <c r="GM85" s="327"/>
      <c r="GN85" s="327"/>
      <c r="GO85" s="327"/>
      <c r="GP85" s="327"/>
      <c r="GQ85" s="327"/>
      <c r="GR85" s="327"/>
      <c r="GS85" s="327"/>
      <c r="GT85" s="327"/>
      <c r="GU85" s="327"/>
      <c r="GV85" s="327"/>
      <c r="GW85" s="327"/>
      <c r="GX85" s="327"/>
      <c r="GY85" s="327"/>
      <c r="GZ85" s="327"/>
      <c r="HA85" s="327"/>
      <c r="HB85" s="327"/>
      <c r="HC85" s="327"/>
      <c r="HD85" s="327"/>
      <c r="HE85" s="327"/>
      <c r="HF85" s="327"/>
      <c r="HG85" s="327"/>
      <c r="HH85" s="327"/>
      <c r="HI85" s="327"/>
      <c r="HJ85" s="327"/>
      <c r="HK85" s="327"/>
      <c r="HL85" s="327"/>
      <c r="HM85" s="327"/>
      <c r="HN85" s="327"/>
      <c r="HO85" s="327"/>
      <c r="HP85" s="327"/>
      <c r="HQ85" s="327"/>
      <c r="HR85" s="327"/>
      <c r="HS85" s="327"/>
      <c r="HT85" s="327"/>
      <c r="HU85" s="327"/>
      <c r="HV85" s="327"/>
      <c r="HW85" s="327"/>
      <c r="HX85" s="327"/>
      <c r="HY85" s="327"/>
      <c r="HZ85" s="327"/>
      <c r="IA85" s="327"/>
      <c r="IB85" s="327"/>
      <c r="IC85" s="327"/>
      <c r="ID85" s="327"/>
      <c r="IE85" s="327"/>
      <c r="IF85" s="327"/>
      <c r="IG85" s="327"/>
      <c r="IH85" s="327"/>
      <c r="II85" s="327"/>
      <c r="IJ85" s="327"/>
      <c r="IK85" s="327"/>
      <c r="IL85" s="327"/>
      <c r="IM85" s="327"/>
      <c r="IN85" s="327"/>
      <c r="IO85" s="327"/>
      <c r="IP85" s="327"/>
      <c r="IQ85" s="327"/>
      <c r="IR85" s="327"/>
      <c r="IS85" s="327"/>
      <c r="IT85" s="327"/>
      <c r="IU85" s="327"/>
      <c r="IV85" s="327"/>
      <c r="IW85" s="327"/>
      <c r="IX85" s="327"/>
      <c r="IY85" s="327"/>
      <c r="IZ85" s="327"/>
      <c r="JA85" s="327"/>
      <c r="JB85" s="327"/>
      <c r="JC85" s="327"/>
      <c r="JD85" s="327"/>
      <c r="JE85" s="327"/>
      <c r="JF85" s="327"/>
      <c r="JG85" s="327"/>
      <c r="JH85" s="327"/>
      <c r="JI85" s="327"/>
      <c r="JJ85" s="327"/>
      <c r="JK85" s="327"/>
      <c r="JL85" s="327"/>
      <c r="JM85" s="327"/>
      <c r="JN85" s="327"/>
      <c r="JO85" s="327"/>
      <c r="JP85" s="327"/>
      <c r="JQ85" s="327"/>
      <c r="JR85" s="327"/>
      <c r="JS85" s="327"/>
      <c r="JT85" s="327"/>
      <c r="JU85" s="327"/>
      <c r="JV85" s="327"/>
      <c r="JW85" s="327"/>
      <c r="JX85" s="327"/>
      <c r="JY85" s="327"/>
      <c r="JZ85" s="327"/>
      <c r="KA85" s="327"/>
      <c r="KB85" s="327"/>
      <c r="KC85" s="327"/>
      <c r="KD85" s="327"/>
      <c r="KE85" s="327"/>
      <c r="KF85" s="327"/>
      <c r="KG85" s="327"/>
      <c r="KH85" s="327"/>
      <c r="KI85" s="327"/>
      <c r="KJ85" s="327"/>
      <c r="KK85" s="327"/>
      <c r="KL85" s="327"/>
      <c r="KM85" s="327"/>
      <c r="KN85" s="327"/>
      <c r="KO85" s="327"/>
      <c r="KP85" s="327"/>
      <c r="KQ85" s="327"/>
      <c r="KR85" s="327"/>
      <c r="KS85" s="327"/>
      <c r="KT85" s="327"/>
      <c r="KU85" s="327"/>
      <c r="KV85" s="327"/>
      <c r="KW85" s="327"/>
      <c r="KX85" s="327"/>
      <c r="KY85" s="327"/>
      <c r="KZ85" s="327"/>
      <c r="LA85" s="327"/>
      <c r="LB85" s="327"/>
      <c r="LC85" s="327"/>
      <c r="LD85" s="327"/>
      <c r="LE85" s="327"/>
      <c r="LF85" s="327"/>
      <c r="LG85" s="327"/>
      <c r="LH85" s="327"/>
      <c r="LI85" s="327"/>
      <c r="LJ85" s="327"/>
      <c r="LK85" s="327"/>
      <c r="LL85" s="327"/>
      <c r="LM85" s="327"/>
      <c r="LN85" s="327"/>
      <c r="LO85" s="327"/>
      <c r="LP85" s="327"/>
      <c r="LQ85" s="327"/>
      <c r="LR85" s="327"/>
      <c r="LS85" s="327"/>
      <c r="LT85" s="327"/>
      <c r="LU85" s="327"/>
      <c r="LV85" s="327"/>
      <c r="LW85" s="327"/>
      <c r="LX85" s="327"/>
      <c r="LY85" s="327"/>
      <c r="LZ85" s="327"/>
      <c r="MA85" s="327"/>
      <c r="MB85" s="327"/>
      <c r="MC85" s="327"/>
      <c r="MD85" s="327"/>
      <c r="ME85" s="327"/>
      <c r="MF85" s="327"/>
      <c r="MG85" s="327"/>
      <c r="MH85" s="327"/>
      <c r="MI85" s="327"/>
      <c r="MJ85" s="327"/>
      <c r="MK85" s="327"/>
      <c r="ML85" s="327"/>
      <c r="MM85" s="327"/>
      <c r="MN85" s="327"/>
      <c r="MO85" s="327"/>
      <c r="MP85" s="327"/>
      <c r="MQ85" s="327"/>
      <c r="MR85" s="327"/>
      <c r="MS85" s="327"/>
      <c r="MT85" s="327"/>
      <c r="MU85" s="327"/>
      <c r="MV85" s="327"/>
      <c r="MW85" s="327"/>
      <c r="MX85" s="327"/>
      <c r="MY85" s="327"/>
      <c r="MZ85" s="327"/>
      <c r="NA85" s="327"/>
      <c r="NB85" s="327"/>
      <c r="NC85" s="327"/>
      <c r="ND85" s="327"/>
      <c r="NE85" s="327"/>
      <c r="NF85" s="327"/>
      <c r="NG85" s="327"/>
      <c r="NH85" s="327"/>
      <c r="NI85" s="327"/>
      <c r="NJ85" s="327"/>
      <c r="NK85" s="327"/>
      <c r="NL85" s="327"/>
      <c r="NM85" s="327"/>
      <c r="NN85" s="327"/>
      <c r="NO85" s="327"/>
      <c r="NP85" s="327"/>
      <c r="NQ85" s="327"/>
      <c r="NR85" s="327"/>
      <c r="NS85" s="327"/>
      <c r="NT85" s="327"/>
      <c r="NU85" s="327"/>
      <c r="NV85" s="327"/>
      <c r="NW85" s="327"/>
      <c r="NX85" s="327"/>
      <c r="NY85" s="327"/>
      <c r="NZ85" s="327"/>
      <c r="OA85" s="327"/>
      <c r="OB85" s="327"/>
      <c r="OC85" s="327"/>
      <c r="OD85" s="327"/>
      <c r="OE85" s="327"/>
      <c r="OF85" s="327"/>
      <c r="OG85" s="327"/>
      <c r="OH85" s="327"/>
      <c r="OI85" s="327"/>
      <c r="OJ85" s="327"/>
      <c r="OK85" s="327"/>
      <c r="OL85" s="327"/>
      <c r="OM85" s="327"/>
      <c r="ON85" s="327"/>
      <c r="OO85" s="327"/>
      <c r="OP85" s="327"/>
      <c r="OQ85" s="327"/>
      <c r="OR85" s="327"/>
      <c r="OS85" s="327"/>
      <c r="OT85" s="327"/>
      <c r="OU85" s="327"/>
      <c r="OV85" s="327"/>
      <c r="OW85" s="327"/>
      <c r="OX85" s="327"/>
      <c r="OY85" s="327"/>
      <c r="OZ85" s="327"/>
      <c r="PA85" s="327"/>
      <c r="PB85" s="327"/>
      <c r="PC85" s="327"/>
      <c r="PD85" s="327"/>
      <c r="PE85" s="327"/>
      <c r="PF85" s="327"/>
      <c r="PG85" s="327"/>
      <c r="PH85" s="327"/>
      <c r="PI85" s="327"/>
      <c r="PJ85" s="327"/>
      <c r="PK85" s="327"/>
      <c r="PL85" s="327"/>
      <c r="PM85" s="327"/>
      <c r="PN85" s="327"/>
      <c r="PO85" s="327"/>
      <c r="PP85" s="327"/>
      <c r="PQ85" s="327"/>
      <c r="PR85" s="327"/>
      <c r="PS85" s="327"/>
      <c r="PT85" s="327"/>
      <c r="PU85" s="327"/>
      <c r="PV85" s="327"/>
      <c r="PW85" s="327"/>
      <c r="PX85" s="327"/>
      <c r="PY85" s="327"/>
      <c r="PZ85" s="327"/>
      <c r="QA85" s="327"/>
      <c r="QB85" s="327"/>
      <c r="QC85" s="327"/>
      <c r="QD85" s="327"/>
      <c r="QE85" s="327"/>
      <c r="QF85" s="327"/>
      <c r="QG85" s="327"/>
      <c r="QH85" s="327"/>
      <c r="QI85" s="327"/>
      <c r="QJ85" s="327"/>
      <c r="QK85" s="327"/>
      <c r="QL85" s="327"/>
      <c r="QM85" s="327"/>
      <c r="QN85" s="327"/>
      <c r="QO85" s="327"/>
      <c r="QP85" s="327"/>
      <c r="QQ85" s="327"/>
      <c r="QR85" s="327"/>
      <c r="QS85" s="327"/>
      <c r="QT85" s="327"/>
      <c r="QU85" s="327"/>
      <c r="QV85" s="327"/>
      <c r="QW85" s="327"/>
      <c r="QX85" s="327"/>
      <c r="QY85" s="327"/>
      <c r="QZ85" s="327"/>
      <c r="RA85" s="327"/>
      <c r="RB85" s="327"/>
      <c r="RC85" s="327"/>
      <c r="RD85" s="327"/>
      <c r="RE85" s="327"/>
      <c r="RF85" s="327"/>
      <c r="RG85" s="327"/>
      <c r="RH85" s="327"/>
      <c r="RI85" s="327"/>
      <c r="RJ85" s="327"/>
      <c r="RK85" s="327"/>
      <c r="RL85" s="327"/>
      <c r="RM85" s="327"/>
      <c r="RN85" s="327"/>
      <c r="RO85" s="327"/>
      <c r="RP85" s="327"/>
      <c r="RQ85" s="327"/>
      <c r="RR85" s="327"/>
      <c r="RS85" s="327"/>
      <c r="RT85" s="327"/>
      <c r="RU85" s="327"/>
      <c r="RV85" s="327"/>
      <c r="RW85" s="327"/>
      <c r="RX85" s="327"/>
      <c r="RY85" s="327"/>
      <c r="RZ85" s="327"/>
      <c r="SA85" s="327"/>
      <c r="SB85" s="327"/>
      <c r="SC85" s="327"/>
      <c r="SD85" s="327"/>
      <c r="SE85" s="327"/>
      <c r="SF85" s="327"/>
      <c r="SG85" s="327"/>
      <c r="SH85" s="327"/>
      <c r="SI85" s="327"/>
      <c r="SJ85" s="327"/>
      <c r="SK85" s="327"/>
      <c r="SL85" s="327"/>
      <c r="SM85" s="327"/>
      <c r="SN85" s="327"/>
      <c r="SO85" s="327"/>
      <c r="SP85" s="327"/>
      <c r="SQ85" s="327"/>
      <c r="SR85" s="327"/>
      <c r="SS85" s="327"/>
      <c r="ST85" s="327"/>
      <c r="SU85" s="327"/>
      <c r="SV85" s="327"/>
      <c r="SW85" s="327"/>
      <c r="SX85" s="327"/>
      <c r="SY85" s="327"/>
      <c r="SZ85" s="327"/>
      <c r="TA85" s="327"/>
      <c r="TB85" s="327"/>
      <c r="TC85" s="327"/>
      <c r="TD85" s="327"/>
      <c r="TE85" s="327"/>
      <c r="TF85" s="327"/>
      <c r="TG85" s="327"/>
      <c r="TH85" s="327"/>
      <c r="TI85" s="327"/>
      <c r="TJ85" s="327"/>
      <c r="TK85" s="327"/>
      <c r="TL85" s="327"/>
      <c r="TM85" s="327"/>
      <c r="TN85" s="327"/>
      <c r="TO85" s="327"/>
      <c r="TP85" s="327"/>
      <c r="TQ85" s="327"/>
      <c r="TR85" s="327"/>
      <c r="TS85" s="327"/>
      <c r="TT85" s="327"/>
      <c r="TU85" s="327"/>
      <c r="TV85" s="327"/>
      <c r="TW85" s="327"/>
      <c r="TX85" s="327"/>
      <c r="TY85" s="327"/>
      <c r="TZ85" s="327"/>
      <c r="UA85" s="327"/>
      <c r="UB85" s="327"/>
      <c r="UC85" s="327"/>
      <c r="UD85" s="327"/>
      <c r="UE85" s="327"/>
      <c r="UF85" s="327"/>
      <c r="UG85" s="327"/>
      <c r="UH85" s="327"/>
      <c r="UI85" s="327"/>
      <c r="UJ85" s="327"/>
      <c r="UK85" s="327"/>
      <c r="UL85" s="327"/>
      <c r="UM85" s="327"/>
      <c r="UN85" s="327"/>
      <c r="UO85" s="327"/>
      <c r="UP85" s="327"/>
      <c r="UQ85" s="327"/>
      <c r="UR85" s="327"/>
      <c r="US85" s="327"/>
      <c r="UT85" s="327"/>
      <c r="UU85" s="327"/>
      <c r="UV85" s="327"/>
      <c r="UW85" s="327"/>
      <c r="UX85" s="327"/>
      <c r="UY85" s="327"/>
      <c r="UZ85" s="327"/>
      <c r="VA85" s="327"/>
      <c r="VB85" s="327"/>
      <c r="VC85" s="327"/>
      <c r="VD85" s="327"/>
      <c r="VE85" s="327"/>
      <c r="VF85" s="327"/>
      <c r="VG85" s="327"/>
      <c r="VH85" s="327"/>
      <c r="VI85" s="327"/>
      <c r="VJ85" s="327"/>
      <c r="VK85" s="327"/>
      <c r="VL85" s="327"/>
      <c r="VM85" s="327"/>
      <c r="VN85" s="327"/>
      <c r="VO85" s="327"/>
      <c r="VP85" s="327"/>
      <c r="VQ85" s="327"/>
      <c r="VR85" s="327"/>
      <c r="VS85" s="327"/>
      <c r="VT85" s="327"/>
      <c r="VU85" s="327"/>
      <c r="VV85" s="327"/>
      <c r="VW85" s="327"/>
      <c r="VX85" s="327"/>
      <c r="VY85" s="327"/>
      <c r="VZ85" s="327"/>
      <c r="WA85" s="327"/>
      <c r="WB85" s="327"/>
      <c r="WC85" s="327"/>
      <c r="WD85" s="327"/>
      <c r="WE85" s="327"/>
      <c r="WF85" s="327"/>
      <c r="WG85" s="327"/>
      <c r="WH85" s="327"/>
      <c r="WI85" s="327"/>
      <c r="WJ85" s="327"/>
      <c r="WK85" s="327"/>
      <c r="WL85" s="327"/>
      <c r="WM85" s="327"/>
      <c r="WN85" s="327"/>
      <c r="WO85" s="327"/>
      <c r="WP85" s="327"/>
      <c r="WQ85" s="327"/>
      <c r="WR85" s="327"/>
      <c r="WS85" s="327"/>
      <c r="WT85" s="327"/>
      <c r="WU85" s="327"/>
      <c r="WV85" s="327"/>
      <c r="WW85" s="327"/>
      <c r="WX85" s="327"/>
      <c r="WY85" s="327"/>
      <c r="WZ85" s="327"/>
      <c r="XA85" s="327"/>
      <c r="XB85" s="327"/>
      <c r="XC85" s="327"/>
      <c r="XD85" s="327"/>
      <c r="XE85" s="327"/>
      <c r="XF85" s="327"/>
      <c r="XG85" s="327"/>
      <c r="XH85" s="327"/>
      <c r="XI85" s="327"/>
      <c r="XJ85" s="327"/>
      <c r="XK85" s="327"/>
      <c r="XL85" s="327"/>
      <c r="XM85" s="327"/>
      <c r="XN85" s="327"/>
      <c r="XO85" s="327"/>
      <c r="XP85" s="327"/>
      <c r="XQ85" s="327"/>
      <c r="XR85" s="327"/>
      <c r="XS85" s="327"/>
      <c r="XT85" s="327"/>
      <c r="XU85" s="327"/>
      <c r="XV85" s="327"/>
      <c r="XW85" s="327"/>
      <c r="XX85" s="327"/>
      <c r="XY85" s="327"/>
      <c r="XZ85" s="327"/>
      <c r="YA85" s="327"/>
      <c r="YB85" s="327"/>
      <c r="YC85" s="327"/>
      <c r="YD85" s="327"/>
      <c r="YE85" s="327"/>
      <c r="YF85" s="327"/>
      <c r="YG85" s="327"/>
      <c r="YH85" s="327"/>
      <c r="YI85" s="327"/>
      <c r="YJ85" s="327"/>
      <c r="YK85" s="327"/>
      <c r="YL85" s="327"/>
      <c r="YM85" s="327"/>
      <c r="YN85" s="327"/>
      <c r="YO85" s="327"/>
      <c r="YP85" s="327"/>
      <c r="YQ85" s="327"/>
      <c r="YR85" s="327"/>
      <c r="YS85" s="327"/>
      <c r="YT85" s="327"/>
      <c r="YU85" s="327"/>
      <c r="YV85" s="327"/>
      <c r="YW85" s="327"/>
      <c r="YX85" s="327"/>
      <c r="YY85" s="327"/>
      <c r="YZ85" s="327"/>
      <c r="ZA85" s="327"/>
      <c r="ZB85" s="327"/>
      <c r="ZC85" s="327"/>
      <c r="ZD85" s="327"/>
      <c r="ZE85" s="327"/>
      <c r="ZF85" s="327"/>
      <c r="ZG85" s="327"/>
      <c r="ZH85" s="327"/>
      <c r="ZI85" s="327"/>
      <c r="ZJ85" s="327"/>
      <c r="ZK85" s="327"/>
      <c r="ZL85" s="327"/>
      <c r="ZM85" s="327"/>
      <c r="ZN85" s="327"/>
      <c r="ZO85" s="327"/>
      <c r="ZP85" s="327"/>
      <c r="ZQ85" s="327"/>
      <c r="ZR85" s="327"/>
      <c r="ZS85" s="327"/>
      <c r="ZT85" s="327"/>
      <c r="ZU85" s="327"/>
      <c r="ZV85" s="327"/>
      <c r="ZW85" s="327"/>
      <c r="ZX85" s="327"/>
      <c r="ZY85" s="327"/>
      <c r="ZZ85" s="327"/>
      <c r="AAA85" s="327"/>
      <c r="AAB85" s="327"/>
      <c r="AAC85" s="327"/>
      <c r="AAD85" s="327"/>
      <c r="AAE85" s="327"/>
      <c r="AAF85" s="327"/>
      <c r="AAG85" s="327"/>
      <c r="AAH85" s="327"/>
      <c r="AAI85" s="327"/>
      <c r="AAJ85" s="327"/>
      <c r="AAK85" s="327"/>
      <c r="AAL85" s="327"/>
      <c r="AAM85" s="327"/>
      <c r="AAN85" s="327"/>
      <c r="AAO85" s="327"/>
      <c r="AAP85" s="327"/>
      <c r="AAQ85" s="327"/>
      <c r="AAR85" s="327"/>
      <c r="AAS85" s="327"/>
      <c r="AAT85" s="327"/>
      <c r="AAU85" s="327"/>
      <c r="AAV85" s="327"/>
      <c r="AAW85" s="327"/>
      <c r="AAX85" s="327"/>
      <c r="AAY85" s="327"/>
      <c r="AAZ85" s="327"/>
      <c r="ABA85" s="327"/>
      <c r="ABB85" s="327"/>
      <c r="ABC85" s="327"/>
      <c r="ABD85" s="327"/>
      <c r="ABE85" s="327"/>
      <c r="ABF85" s="327"/>
      <c r="ABG85" s="327"/>
      <c r="ABH85" s="327"/>
      <c r="ABI85" s="327"/>
      <c r="ABJ85" s="327"/>
      <c r="ABK85" s="327"/>
      <c r="ABL85" s="327"/>
      <c r="ABM85" s="327"/>
      <c r="ABN85" s="327"/>
      <c r="ABO85" s="327"/>
      <c r="ABP85" s="327"/>
      <c r="ABQ85" s="327"/>
      <c r="ABR85" s="327"/>
      <c r="ABS85" s="327"/>
      <c r="ABT85" s="327"/>
      <c r="ABU85" s="327"/>
      <c r="ABV85" s="327"/>
      <c r="ABW85" s="327"/>
      <c r="ABX85" s="327"/>
      <c r="ABY85" s="327"/>
      <c r="ABZ85" s="327"/>
      <c r="ACA85" s="327"/>
      <c r="ACB85" s="327"/>
      <c r="ACC85" s="327"/>
      <c r="ACD85" s="327"/>
      <c r="ACE85" s="327"/>
      <c r="ACF85" s="327"/>
      <c r="ACG85" s="327"/>
      <c r="ACH85" s="327"/>
      <c r="ACI85" s="327"/>
      <c r="ACJ85" s="327"/>
      <c r="ACK85" s="327"/>
      <c r="ACL85" s="327"/>
      <c r="ACM85" s="327"/>
      <c r="ACN85" s="327"/>
      <c r="ACO85" s="327"/>
      <c r="ACP85" s="327"/>
      <c r="ACQ85" s="327"/>
      <c r="ACR85" s="327"/>
      <c r="ACS85" s="327"/>
      <c r="ACT85" s="327"/>
      <c r="ACU85" s="327"/>
      <c r="ACV85" s="327"/>
      <c r="ACW85" s="327"/>
      <c r="ACX85" s="327"/>
      <c r="ACY85" s="327"/>
      <c r="ACZ85" s="327"/>
      <c r="ADA85" s="327"/>
      <c r="ADB85" s="327"/>
      <c r="ADC85" s="327"/>
      <c r="ADD85" s="327"/>
      <c r="ADE85" s="327"/>
      <c r="ADF85" s="327"/>
      <c r="ADG85" s="327"/>
      <c r="ADH85" s="327"/>
      <c r="ADI85" s="327"/>
      <c r="ADJ85" s="327"/>
      <c r="ADK85" s="327"/>
      <c r="ADL85" s="327"/>
      <c r="ADM85" s="327"/>
      <c r="ADN85" s="327"/>
      <c r="ADO85" s="327"/>
      <c r="ADP85" s="327"/>
      <c r="ADQ85" s="327"/>
      <c r="ADR85" s="327"/>
      <c r="ADS85" s="327"/>
      <c r="ADT85" s="327"/>
      <c r="ADU85" s="327"/>
      <c r="ADV85" s="327"/>
      <c r="ADW85" s="327"/>
      <c r="ADX85" s="327"/>
      <c r="ADY85" s="327"/>
      <c r="ADZ85" s="327"/>
      <c r="AEA85" s="327"/>
      <c r="AEB85" s="327"/>
      <c r="AEC85" s="327"/>
      <c r="AED85" s="327"/>
      <c r="AEE85" s="327"/>
      <c r="AEF85" s="327"/>
      <c r="AEG85" s="327"/>
      <c r="AEH85" s="327"/>
      <c r="AEI85" s="327"/>
      <c r="AEJ85" s="327"/>
      <c r="AEK85" s="327"/>
      <c r="AEL85" s="327"/>
      <c r="AEM85" s="327"/>
      <c r="AEN85" s="327"/>
      <c r="AEO85" s="327"/>
      <c r="AEP85" s="327"/>
      <c r="AEQ85" s="327"/>
      <c r="AER85" s="327"/>
      <c r="AES85" s="327"/>
      <c r="AET85" s="327"/>
      <c r="AEU85" s="327"/>
      <c r="AEV85" s="327"/>
      <c r="AEW85" s="327"/>
      <c r="AEX85" s="327"/>
      <c r="AEY85" s="327"/>
      <c r="AEZ85" s="327"/>
      <c r="AFA85" s="327"/>
      <c r="AFB85" s="327"/>
      <c r="AFC85" s="327"/>
      <c r="AFD85" s="327"/>
      <c r="AFE85" s="327"/>
      <c r="AFF85" s="327"/>
      <c r="AFG85" s="327"/>
      <c r="AFH85" s="327"/>
      <c r="AFI85" s="327"/>
      <c r="AFJ85" s="327"/>
      <c r="AFK85" s="327"/>
      <c r="AFL85" s="327"/>
      <c r="AFM85" s="327"/>
      <c r="AFN85" s="327"/>
      <c r="AFO85" s="327"/>
      <c r="AFP85" s="327"/>
      <c r="AFQ85" s="327"/>
      <c r="AFR85" s="327"/>
      <c r="AFS85" s="327"/>
      <c r="AFT85" s="327"/>
      <c r="AFU85" s="327"/>
      <c r="AFV85" s="327"/>
      <c r="AFW85" s="327"/>
      <c r="AFX85" s="327"/>
      <c r="AFY85" s="327"/>
      <c r="AFZ85" s="327"/>
      <c r="AGA85" s="327"/>
      <c r="AGB85" s="327"/>
      <c r="AGC85" s="327"/>
      <c r="AGD85" s="327"/>
      <c r="AGE85" s="327"/>
      <c r="AGF85" s="327"/>
      <c r="AGG85" s="327"/>
      <c r="AGH85" s="327"/>
      <c r="AGI85" s="327"/>
      <c r="AGJ85" s="327"/>
      <c r="AGK85" s="327"/>
      <c r="AGL85" s="327"/>
      <c r="AGM85" s="327"/>
      <c r="AGN85" s="327"/>
      <c r="AGO85" s="327"/>
      <c r="AGP85" s="327"/>
      <c r="AGQ85" s="327"/>
      <c r="AGR85" s="327"/>
      <c r="AGS85" s="327"/>
      <c r="AGT85" s="327"/>
      <c r="AGU85" s="327"/>
      <c r="AGV85" s="327"/>
      <c r="AGW85" s="327"/>
      <c r="AGX85" s="327"/>
      <c r="AGY85" s="327"/>
      <c r="AGZ85" s="327"/>
      <c r="AHA85" s="327"/>
      <c r="AHB85" s="327"/>
      <c r="AHC85" s="327"/>
      <c r="AHD85" s="327"/>
      <c r="AHE85" s="327"/>
      <c r="AHF85" s="327"/>
      <c r="AHG85" s="327"/>
      <c r="AHH85" s="327"/>
      <c r="AHI85" s="327"/>
      <c r="AHJ85" s="327"/>
      <c r="AHK85" s="327"/>
      <c r="AHL85" s="327"/>
      <c r="AHM85" s="327"/>
      <c r="AHN85" s="327"/>
      <c r="AHO85" s="327"/>
      <c r="AHP85" s="327"/>
      <c r="AHQ85" s="327"/>
      <c r="AHR85" s="327"/>
      <c r="AHS85" s="327"/>
      <c r="AHT85" s="327"/>
      <c r="AHU85" s="327"/>
      <c r="AHV85" s="327"/>
      <c r="AHW85" s="327"/>
      <c r="AHX85" s="327"/>
      <c r="AHY85" s="327"/>
      <c r="AHZ85" s="327"/>
      <c r="AIA85" s="327"/>
      <c r="AIB85" s="327"/>
      <c r="AIC85" s="327"/>
      <c r="AID85" s="327"/>
      <c r="AIE85" s="327"/>
      <c r="AIF85" s="327"/>
      <c r="AIG85" s="327"/>
      <c r="AIH85" s="327"/>
      <c r="AII85" s="327"/>
      <c r="AIJ85" s="327"/>
      <c r="AIK85" s="327"/>
      <c r="AIL85" s="327"/>
      <c r="AIM85" s="327"/>
      <c r="AIN85" s="327"/>
      <c r="AIO85" s="327"/>
      <c r="AIP85" s="327"/>
      <c r="AIQ85" s="327"/>
      <c r="AIR85" s="327"/>
      <c r="AIS85" s="327"/>
      <c r="AIT85" s="327"/>
      <c r="AIU85" s="327"/>
      <c r="AIV85" s="327"/>
      <c r="AIW85" s="327"/>
      <c r="AIX85" s="327"/>
      <c r="AIY85" s="327"/>
      <c r="AIZ85" s="327"/>
      <c r="AJA85" s="327"/>
      <c r="AJB85" s="327"/>
      <c r="AJC85" s="327"/>
      <c r="AJD85" s="327"/>
      <c r="AJE85" s="327"/>
      <c r="AJF85" s="327"/>
      <c r="AJG85" s="327"/>
      <c r="AJH85" s="327"/>
      <c r="AJI85" s="327"/>
      <c r="AJJ85" s="327"/>
      <c r="AJK85" s="327"/>
      <c r="AJL85" s="327"/>
      <c r="AJM85" s="327"/>
      <c r="AJN85" s="327"/>
      <c r="AJO85" s="327"/>
      <c r="AJP85" s="327"/>
      <c r="AJQ85" s="327"/>
      <c r="AJR85" s="327"/>
      <c r="AJS85" s="327"/>
      <c r="AJT85" s="327"/>
      <c r="AJU85" s="327"/>
      <c r="AJV85" s="327"/>
      <c r="AJW85" s="327"/>
      <c r="AJX85" s="327"/>
      <c r="AJY85" s="327"/>
      <c r="AJZ85" s="327"/>
      <c r="AKA85" s="327"/>
      <c r="AKB85" s="327"/>
      <c r="AKC85" s="327"/>
      <c r="AKD85" s="327"/>
      <c r="AKE85" s="327"/>
      <c r="AKF85" s="327"/>
      <c r="AKG85" s="327"/>
      <c r="AKH85" s="327"/>
      <c r="AKI85" s="327"/>
      <c r="AKJ85" s="327"/>
      <c r="AKK85" s="327"/>
      <c r="AKL85" s="327"/>
      <c r="AKM85" s="327"/>
      <c r="AKN85" s="327"/>
      <c r="AKO85" s="327"/>
      <c r="AKP85" s="327"/>
      <c r="AKQ85" s="327"/>
      <c r="AKR85" s="327"/>
      <c r="AKS85" s="327"/>
      <c r="AKT85" s="327"/>
      <c r="AKU85" s="327"/>
      <c r="AKV85" s="327"/>
      <c r="AKW85" s="327"/>
      <c r="AKX85" s="327"/>
      <c r="AKY85" s="327"/>
      <c r="AKZ85" s="327"/>
      <c r="ALA85" s="327"/>
      <c r="ALB85" s="327"/>
      <c r="ALC85" s="327"/>
      <c r="ALD85" s="327"/>
      <c r="ALE85" s="327"/>
      <c r="ALF85" s="327"/>
      <c r="ALG85" s="327"/>
      <c r="ALH85" s="327"/>
      <c r="ALI85" s="327"/>
      <c r="ALJ85" s="327"/>
      <c r="ALK85" s="327"/>
      <c r="ALL85" s="327"/>
      <c r="ALM85" s="327"/>
      <c r="ALN85" s="327"/>
      <c r="ALO85" s="327"/>
      <c r="ALP85" s="327"/>
      <c r="ALQ85" s="327"/>
      <c r="ALR85" s="327"/>
      <c r="ALS85" s="327"/>
      <c r="ALT85" s="327"/>
      <c r="ALU85" s="327"/>
      <c r="ALV85" s="327"/>
      <c r="ALW85" s="327"/>
      <c r="ALX85" s="327"/>
      <c r="ALY85" s="327"/>
      <c r="ALZ85" s="327"/>
      <c r="AMA85" s="327"/>
      <c r="AMB85" s="327"/>
      <c r="AMC85" s="327"/>
      <c r="AMD85" s="327"/>
      <c r="AME85" s="327"/>
      <c r="AMF85" s="327"/>
      <c r="AMG85" s="327"/>
      <c r="AMH85" s="327"/>
      <c r="AMI85" s="327"/>
    </row>
    <row r="86" spans="1:1024" ht="28.5" customHeight="1" x14ac:dyDescent="0.2">
      <c r="A86" s="485">
        <v>10</v>
      </c>
      <c r="B86" s="490" t="s">
        <v>478</v>
      </c>
      <c r="C86" s="491">
        <v>2022</v>
      </c>
      <c r="D86" s="492">
        <v>4750</v>
      </c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  <c r="AW86" s="327"/>
      <c r="AX86" s="327"/>
      <c r="AY86" s="327"/>
      <c r="AZ86" s="327"/>
      <c r="BA86" s="327"/>
      <c r="BB86" s="327"/>
      <c r="BC86" s="327"/>
      <c r="BD86" s="327"/>
      <c r="BE86" s="327"/>
      <c r="BF86" s="327"/>
      <c r="BG86" s="327"/>
      <c r="BH86" s="327"/>
      <c r="BI86" s="327"/>
      <c r="BJ86" s="327"/>
      <c r="BK86" s="327"/>
      <c r="BL86" s="327"/>
      <c r="BM86" s="327"/>
      <c r="BN86" s="327"/>
      <c r="BO86" s="327"/>
      <c r="BP86" s="327"/>
      <c r="BQ86" s="327"/>
      <c r="BR86" s="327"/>
      <c r="BS86" s="327"/>
      <c r="BT86" s="327"/>
      <c r="BU86" s="327"/>
      <c r="BV86" s="327"/>
      <c r="BW86" s="327"/>
      <c r="BX86" s="327"/>
      <c r="BY86" s="327"/>
      <c r="BZ86" s="327"/>
      <c r="CA86" s="327"/>
      <c r="CB86" s="327"/>
      <c r="CC86" s="327"/>
      <c r="CD86" s="327"/>
      <c r="CE86" s="327"/>
      <c r="CF86" s="327"/>
      <c r="CG86" s="327"/>
      <c r="CH86" s="327"/>
      <c r="CI86" s="327"/>
      <c r="CJ86" s="327"/>
      <c r="CK86" s="327"/>
      <c r="CL86" s="327"/>
      <c r="CM86" s="327"/>
      <c r="CN86" s="327"/>
      <c r="CO86" s="327"/>
      <c r="CP86" s="327"/>
      <c r="CQ86" s="327"/>
      <c r="CR86" s="327"/>
      <c r="CS86" s="327"/>
      <c r="CT86" s="327"/>
      <c r="CU86" s="327"/>
      <c r="CV86" s="327"/>
      <c r="CW86" s="327"/>
      <c r="CX86" s="327"/>
      <c r="CY86" s="327"/>
      <c r="CZ86" s="327"/>
      <c r="DA86" s="327"/>
      <c r="DB86" s="327"/>
      <c r="DC86" s="327"/>
      <c r="DD86" s="327"/>
      <c r="DE86" s="327"/>
      <c r="DF86" s="327"/>
      <c r="DG86" s="327"/>
      <c r="DH86" s="327"/>
      <c r="DI86" s="327"/>
      <c r="DJ86" s="327"/>
      <c r="DK86" s="327"/>
      <c r="DL86" s="327"/>
      <c r="DM86" s="327"/>
      <c r="DN86" s="327"/>
      <c r="DO86" s="327"/>
      <c r="DP86" s="327"/>
      <c r="DQ86" s="327"/>
      <c r="DR86" s="327"/>
      <c r="DS86" s="327"/>
      <c r="DT86" s="327"/>
      <c r="DU86" s="327"/>
      <c r="DV86" s="327"/>
      <c r="DW86" s="327"/>
      <c r="DX86" s="327"/>
      <c r="DY86" s="327"/>
      <c r="DZ86" s="327"/>
      <c r="EA86" s="327"/>
      <c r="EB86" s="327"/>
      <c r="EC86" s="327"/>
      <c r="ED86" s="327"/>
      <c r="EE86" s="327"/>
      <c r="EF86" s="327"/>
      <c r="EG86" s="327"/>
      <c r="EH86" s="327"/>
      <c r="EI86" s="327"/>
      <c r="EJ86" s="327"/>
      <c r="EK86" s="327"/>
      <c r="EL86" s="327"/>
      <c r="EM86" s="327"/>
      <c r="EN86" s="327"/>
      <c r="EO86" s="327"/>
      <c r="EP86" s="327"/>
      <c r="EQ86" s="327"/>
      <c r="ER86" s="327"/>
      <c r="ES86" s="327"/>
      <c r="ET86" s="327"/>
      <c r="EU86" s="327"/>
      <c r="EV86" s="327"/>
      <c r="EW86" s="327"/>
      <c r="EX86" s="327"/>
      <c r="EY86" s="327"/>
      <c r="EZ86" s="327"/>
      <c r="FA86" s="327"/>
      <c r="FB86" s="327"/>
      <c r="FC86" s="327"/>
      <c r="FD86" s="327"/>
      <c r="FE86" s="327"/>
      <c r="FF86" s="327"/>
      <c r="FG86" s="327"/>
      <c r="FH86" s="327"/>
      <c r="FI86" s="327"/>
      <c r="FJ86" s="327"/>
      <c r="FK86" s="327"/>
      <c r="FL86" s="327"/>
      <c r="FM86" s="327"/>
      <c r="FN86" s="327"/>
      <c r="FO86" s="327"/>
      <c r="FP86" s="327"/>
      <c r="FQ86" s="327"/>
      <c r="FR86" s="327"/>
      <c r="FS86" s="327"/>
      <c r="FT86" s="327"/>
      <c r="FU86" s="327"/>
      <c r="FV86" s="327"/>
      <c r="FW86" s="327"/>
      <c r="FX86" s="327"/>
      <c r="FY86" s="327"/>
      <c r="FZ86" s="327"/>
      <c r="GA86" s="327"/>
      <c r="GB86" s="327"/>
      <c r="GC86" s="327"/>
      <c r="GD86" s="327"/>
      <c r="GE86" s="327"/>
      <c r="GF86" s="327"/>
      <c r="GG86" s="327"/>
      <c r="GH86" s="327"/>
      <c r="GI86" s="327"/>
      <c r="GJ86" s="327"/>
      <c r="GK86" s="327"/>
      <c r="GL86" s="327"/>
      <c r="GM86" s="327"/>
      <c r="GN86" s="327"/>
      <c r="GO86" s="327"/>
      <c r="GP86" s="327"/>
      <c r="GQ86" s="327"/>
      <c r="GR86" s="327"/>
      <c r="GS86" s="327"/>
      <c r="GT86" s="327"/>
      <c r="GU86" s="327"/>
      <c r="GV86" s="327"/>
      <c r="GW86" s="327"/>
      <c r="GX86" s="327"/>
      <c r="GY86" s="327"/>
      <c r="GZ86" s="327"/>
      <c r="HA86" s="327"/>
      <c r="HB86" s="327"/>
      <c r="HC86" s="327"/>
      <c r="HD86" s="327"/>
      <c r="HE86" s="327"/>
      <c r="HF86" s="327"/>
      <c r="HG86" s="327"/>
      <c r="HH86" s="327"/>
      <c r="HI86" s="327"/>
      <c r="HJ86" s="327"/>
      <c r="HK86" s="327"/>
      <c r="HL86" s="327"/>
      <c r="HM86" s="327"/>
      <c r="HN86" s="327"/>
      <c r="HO86" s="327"/>
      <c r="HP86" s="327"/>
      <c r="HQ86" s="327"/>
      <c r="HR86" s="327"/>
      <c r="HS86" s="327"/>
      <c r="HT86" s="327"/>
      <c r="HU86" s="327"/>
      <c r="HV86" s="327"/>
      <c r="HW86" s="327"/>
      <c r="HX86" s="327"/>
      <c r="HY86" s="327"/>
      <c r="HZ86" s="327"/>
      <c r="IA86" s="327"/>
      <c r="IB86" s="327"/>
      <c r="IC86" s="327"/>
      <c r="ID86" s="327"/>
      <c r="IE86" s="327"/>
      <c r="IF86" s="327"/>
      <c r="IG86" s="327"/>
      <c r="IH86" s="327"/>
      <c r="II86" s="327"/>
      <c r="IJ86" s="327"/>
      <c r="IK86" s="327"/>
      <c r="IL86" s="327"/>
      <c r="IM86" s="327"/>
      <c r="IN86" s="327"/>
      <c r="IO86" s="327"/>
      <c r="IP86" s="327"/>
      <c r="IQ86" s="327"/>
      <c r="IR86" s="327"/>
      <c r="IS86" s="327"/>
      <c r="IT86" s="327"/>
      <c r="IU86" s="327"/>
      <c r="IV86" s="327"/>
      <c r="IW86" s="327"/>
      <c r="IX86" s="327"/>
      <c r="IY86" s="327"/>
      <c r="IZ86" s="327"/>
      <c r="JA86" s="327"/>
      <c r="JB86" s="327"/>
      <c r="JC86" s="327"/>
      <c r="JD86" s="327"/>
      <c r="JE86" s="327"/>
      <c r="JF86" s="327"/>
      <c r="JG86" s="327"/>
      <c r="JH86" s="327"/>
      <c r="JI86" s="327"/>
      <c r="JJ86" s="327"/>
      <c r="JK86" s="327"/>
      <c r="JL86" s="327"/>
      <c r="JM86" s="327"/>
      <c r="JN86" s="327"/>
      <c r="JO86" s="327"/>
      <c r="JP86" s="327"/>
      <c r="JQ86" s="327"/>
      <c r="JR86" s="327"/>
      <c r="JS86" s="327"/>
      <c r="JT86" s="327"/>
      <c r="JU86" s="327"/>
      <c r="JV86" s="327"/>
      <c r="JW86" s="327"/>
      <c r="JX86" s="327"/>
      <c r="JY86" s="327"/>
      <c r="JZ86" s="327"/>
      <c r="KA86" s="327"/>
      <c r="KB86" s="327"/>
      <c r="KC86" s="327"/>
      <c r="KD86" s="327"/>
      <c r="KE86" s="327"/>
      <c r="KF86" s="327"/>
      <c r="KG86" s="327"/>
      <c r="KH86" s="327"/>
      <c r="KI86" s="327"/>
      <c r="KJ86" s="327"/>
      <c r="KK86" s="327"/>
      <c r="KL86" s="327"/>
      <c r="KM86" s="327"/>
      <c r="KN86" s="327"/>
      <c r="KO86" s="327"/>
      <c r="KP86" s="327"/>
      <c r="KQ86" s="327"/>
      <c r="KR86" s="327"/>
      <c r="KS86" s="327"/>
      <c r="KT86" s="327"/>
      <c r="KU86" s="327"/>
      <c r="KV86" s="327"/>
      <c r="KW86" s="327"/>
      <c r="KX86" s="327"/>
      <c r="KY86" s="327"/>
      <c r="KZ86" s="327"/>
      <c r="LA86" s="327"/>
      <c r="LB86" s="327"/>
      <c r="LC86" s="327"/>
      <c r="LD86" s="327"/>
      <c r="LE86" s="327"/>
      <c r="LF86" s="327"/>
      <c r="LG86" s="327"/>
      <c r="LH86" s="327"/>
      <c r="LI86" s="327"/>
      <c r="LJ86" s="327"/>
      <c r="LK86" s="327"/>
      <c r="LL86" s="327"/>
      <c r="LM86" s="327"/>
      <c r="LN86" s="327"/>
      <c r="LO86" s="327"/>
      <c r="LP86" s="327"/>
      <c r="LQ86" s="327"/>
      <c r="LR86" s="327"/>
      <c r="LS86" s="327"/>
      <c r="LT86" s="327"/>
      <c r="LU86" s="327"/>
      <c r="LV86" s="327"/>
      <c r="LW86" s="327"/>
      <c r="LX86" s="327"/>
      <c r="LY86" s="327"/>
      <c r="LZ86" s="327"/>
      <c r="MA86" s="327"/>
      <c r="MB86" s="327"/>
      <c r="MC86" s="327"/>
      <c r="MD86" s="327"/>
      <c r="ME86" s="327"/>
      <c r="MF86" s="327"/>
      <c r="MG86" s="327"/>
      <c r="MH86" s="327"/>
      <c r="MI86" s="327"/>
      <c r="MJ86" s="327"/>
      <c r="MK86" s="327"/>
      <c r="ML86" s="327"/>
      <c r="MM86" s="327"/>
      <c r="MN86" s="327"/>
      <c r="MO86" s="327"/>
      <c r="MP86" s="327"/>
      <c r="MQ86" s="327"/>
      <c r="MR86" s="327"/>
      <c r="MS86" s="327"/>
      <c r="MT86" s="327"/>
      <c r="MU86" s="327"/>
      <c r="MV86" s="327"/>
      <c r="MW86" s="327"/>
      <c r="MX86" s="327"/>
      <c r="MY86" s="327"/>
      <c r="MZ86" s="327"/>
      <c r="NA86" s="327"/>
      <c r="NB86" s="327"/>
      <c r="NC86" s="327"/>
      <c r="ND86" s="327"/>
      <c r="NE86" s="327"/>
      <c r="NF86" s="327"/>
      <c r="NG86" s="327"/>
      <c r="NH86" s="327"/>
      <c r="NI86" s="327"/>
      <c r="NJ86" s="327"/>
      <c r="NK86" s="327"/>
      <c r="NL86" s="327"/>
      <c r="NM86" s="327"/>
      <c r="NN86" s="327"/>
      <c r="NO86" s="327"/>
      <c r="NP86" s="327"/>
      <c r="NQ86" s="327"/>
      <c r="NR86" s="327"/>
      <c r="NS86" s="327"/>
      <c r="NT86" s="327"/>
      <c r="NU86" s="327"/>
      <c r="NV86" s="327"/>
      <c r="NW86" s="327"/>
      <c r="NX86" s="327"/>
      <c r="NY86" s="327"/>
      <c r="NZ86" s="327"/>
      <c r="OA86" s="327"/>
      <c r="OB86" s="327"/>
      <c r="OC86" s="327"/>
      <c r="OD86" s="327"/>
      <c r="OE86" s="327"/>
      <c r="OF86" s="327"/>
      <c r="OG86" s="327"/>
      <c r="OH86" s="327"/>
      <c r="OI86" s="327"/>
      <c r="OJ86" s="327"/>
      <c r="OK86" s="327"/>
      <c r="OL86" s="327"/>
      <c r="OM86" s="327"/>
      <c r="ON86" s="327"/>
      <c r="OO86" s="327"/>
      <c r="OP86" s="327"/>
      <c r="OQ86" s="327"/>
      <c r="OR86" s="327"/>
      <c r="OS86" s="327"/>
      <c r="OT86" s="327"/>
      <c r="OU86" s="327"/>
      <c r="OV86" s="327"/>
      <c r="OW86" s="327"/>
      <c r="OX86" s="327"/>
      <c r="OY86" s="327"/>
      <c r="OZ86" s="327"/>
      <c r="PA86" s="327"/>
      <c r="PB86" s="327"/>
      <c r="PC86" s="327"/>
      <c r="PD86" s="327"/>
      <c r="PE86" s="327"/>
      <c r="PF86" s="327"/>
      <c r="PG86" s="327"/>
      <c r="PH86" s="327"/>
      <c r="PI86" s="327"/>
      <c r="PJ86" s="327"/>
      <c r="PK86" s="327"/>
      <c r="PL86" s="327"/>
      <c r="PM86" s="327"/>
      <c r="PN86" s="327"/>
      <c r="PO86" s="327"/>
      <c r="PP86" s="327"/>
      <c r="PQ86" s="327"/>
      <c r="PR86" s="327"/>
      <c r="PS86" s="327"/>
      <c r="PT86" s="327"/>
      <c r="PU86" s="327"/>
      <c r="PV86" s="327"/>
      <c r="PW86" s="327"/>
      <c r="PX86" s="327"/>
      <c r="PY86" s="327"/>
      <c r="PZ86" s="327"/>
      <c r="QA86" s="327"/>
      <c r="QB86" s="327"/>
      <c r="QC86" s="327"/>
      <c r="QD86" s="327"/>
      <c r="QE86" s="327"/>
      <c r="QF86" s="327"/>
      <c r="QG86" s="327"/>
      <c r="QH86" s="327"/>
      <c r="QI86" s="327"/>
      <c r="QJ86" s="327"/>
      <c r="QK86" s="327"/>
      <c r="QL86" s="327"/>
      <c r="QM86" s="327"/>
      <c r="QN86" s="327"/>
      <c r="QO86" s="327"/>
      <c r="QP86" s="327"/>
      <c r="QQ86" s="327"/>
      <c r="QR86" s="327"/>
      <c r="QS86" s="327"/>
      <c r="QT86" s="327"/>
      <c r="QU86" s="327"/>
      <c r="QV86" s="327"/>
      <c r="QW86" s="327"/>
      <c r="QX86" s="327"/>
      <c r="QY86" s="327"/>
      <c r="QZ86" s="327"/>
      <c r="RA86" s="327"/>
      <c r="RB86" s="327"/>
      <c r="RC86" s="327"/>
      <c r="RD86" s="327"/>
      <c r="RE86" s="327"/>
      <c r="RF86" s="327"/>
      <c r="RG86" s="327"/>
      <c r="RH86" s="327"/>
      <c r="RI86" s="327"/>
      <c r="RJ86" s="327"/>
      <c r="RK86" s="327"/>
      <c r="RL86" s="327"/>
      <c r="RM86" s="327"/>
      <c r="RN86" s="327"/>
      <c r="RO86" s="327"/>
      <c r="RP86" s="327"/>
      <c r="RQ86" s="327"/>
      <c r="RR86" s="327"/>
      <c r="RS86" s="327"/>
      <c r="RT86" s="327"/>
      <c r="RU86" s="327"/>
      <c r="RV86" s="327"/>
      <c r="RW86" s="327"/>
      <c r="RX86" s="327"/>
      <c r="RY86" s="327"/>
      <c r="RZ86" s="327"/>
      <c r="SA86" s="327"/>
      <c r="SB86" s="327"/>
      <c r="SC86" s="327"/>
      <c r="SD86" s="327"/>
      <c r="SE86" s="327"/>
      <c r="SF86" s="327"/>
      <c r="SG86" s="327"/>
      <c r="SH86" s="327"/>
      <c r="SI86" s="327"/>
      <c r="SJ86" s="327"/>
      <c r="SK86" s="327"/>
      <c r="SL86" s="327"/>
      <c r="SM86" s="327"/>
      <c r="SN86" s="327"/>
      <c r="SO86" s="327"/>
      <c r="SP86" s="327"/>
      <c r="SQ86" s="327"/>
      <c r="SR86" s="327"/>
      <c r="SS86" s="327"/>
      <c r="ST86" s="327"/>
      <c r="SU86" s="327"/>
      <c r="SV86" s="327"/>
      <c r="SW86" s="327"/>
      <c r="SX86" s="327"/>
      <c r="SY86" s="327"/>
      <c r="SZ86" s="327"/>
      <c r="TA86" s="327"/>
      <c r="TB86" s="327"/>
      <c r="TC86" s="327"/>
      <c r="TD86" s="327"/>
      <c r="TE86" s="327"/>
      <c r="TF86" s="327"/>
      <c r="TG86" s="327"/>
      <c r="TH86" s="327"/>
      <c r="TI86" s="327"/>
      <c r="TJ86" s="327"/>
      <c r="TK86" s="327"/>
      <c r="TL86" s="327"/>
      <c r="TM86" s="327"/>
      <c r="TN86" s="327"/>
      <c r="TO86" s="327"/>
      <c r="TP86" s="327"/>
      <c r="TQ86" s="327"/>
      <c r="TR86" s="327"/>
      <c r="TS86" s="327"/>
      <c r="TT86" s="327"/>
      <c r="TU86" s="327"/>
      <c r="TV86" s="327"/>
      <c r="TW86" s="327"/>
      <c r="TX86" s="327"/>
      <c r="TY86" s="327"/>
      <c r="TZ86" s="327"/>
      <c r="UA86" s="327"/>
      <c r="UB86" s="327"/>
      <c r="UC86" s="327"/>
      <c r="UD86" s="327"/>
      <c r="UE86" s="327"/>
      <c r="UF86" s="327"/>
      <c r="UG86" s="327"/>
      <c r="UH86" s="327"/>
      <c r="UI86" s="327"/>
      <c r="UJ86" s="327"/>
      <c r="UK86" s="327"/>
      <c r="UL86" s="327"/>
      <c r="UM86" s="327"/>
      <c r="UN86" s="327"/>
      <c r="UO86" s="327"/>
      <c r="UP86" s="327"/>
      <c r="UQ86" s="327"/>
      <c r="UR86" s="327"/>
      <c r="US86" s="327"/>
      <c r="UT86" s="327"/>
      <c r="UU86" s="327"/>
      <c r="UV86" s="327"/>
      <c r="UW86" s="327"/>
      <c r="UX86" s="327"/>
      <c r="UY86" s="327"/>
      <c r="UZ86" s="327"/>
      <c r="VA86" s="327"/>
      <c r="VB86" s="327"/>
      <c r="VC86" s="327"/>
      <c r="VD86" s="327"/>
      <c r="VE86" s="327"/>
      <c r="VF86" s="327"/>
      <c r="VG86" s="327"/>
      <c r="VH86" s="327"/>
      <c r="VI86" s="327"/>
      <c r="VJ86" s="327"/>
      <c r="VK86" s="327"/>
      <c r="VL86" s="327"/>
      <c r="VM86" s="327"/>
      <c r="VN86" s="327"/>
      <c r="VO86" s="327"/>
      <c r="VP86" s="327"/>
      <c r="VQ86" s="327"/>
      <c r="VR86" s="327"/>
      <c r="VS86" s="327"/>
      <c r="VT86" s="327"/>
      <c r="VU86" s="327"/>
      <c r="VV86" s="327"/>
      <c r="VW86" s="327"/>
      <c r="VX86" s="327"/>
      <c r="VY86" s="327"/>
      <c r="VZ86" s="327"/>
      <c r="WA86" s="327"/>
      <c r="WB86" s="327"/>
      <c r="WC86" s="327"/>
      <c r="WD86" s="327"/>
      <c r="WE86" s="327"/>
      <c r="WF86" s="327"/>
      <c r="WG86" s="327"/>
      <c r="WH86" s="327"/>
      <c r="WI86" s="327"/>
      <c r="WJ86" s="327"/>
      <c r="WK86" s="327"/>
      <c r="WL86" s="327"/>
      <c r="WM86" s="327"/>
      <c r="WN86" s="327"/>
      <c r="WO86" s="327"/>
      <c r="WP86" s="327"/>
      <c r="WQ86" s="327"/>
      <c r="WR86" s="327"/>
      <c r="WS86" s="327"/>
      <c r="WT86" s="327"/>
      <c r="WU86" s="327"/>
      <c r="WV86" s="327"/>
      <c r="WW86" s="327"/>
      <c r="WX86" s="327"/>
      <c r="WY86" s="327"/>
      <c r="WZ86" s="327"/>
      <c r="XA86" s="327"/>
      <c r="XB86" s="327"/>
      <c r="XC86" s="327"/>
      <c r="XD86" s="327"/>
      <c r="XE86" s="327"/>
      <c r="XF86" s="327"/>
      <c r="XG86" s="327"/>
      <c r="XH86" s="327"/>
      <c r="XI86" s="327"/>
      <c r="XJ86" s="327"/>
      <c r="XK86" s="327"/>
      <c r="XL86" s="327"/>
      <c r="XM86" s="327"/>
      <c r="XN86" s="327"/>
      <c r="XO86" s="327"/>
      <c r="XP86" s="327"/>
      <c r="XQ86" s="327"/>
      <c r="XR86" s="327"/>
      <c r="XS86" s="327"/>
      <c r="XT86" s="327"/>
      <c r="XU86" s="327"/>
      <c r="XV86" s="327"/>
      <c r="XW86" s="327"/>
      <c r="XX86" s="327"/>
      <c r="XY86" s="327"/>
      <c r="XZ86" s="327"/>
      <c r="YA86" s="327"/>
      <c r="YB86" s="327"/>
      <c r="YC86" s="327"/>
      <c r="YD86" s="327"/>
      <c r="YE86" s="327"/>
      <c r="YF86" s="327"/>
      <c r="YG86" s="327"/>
      <c r="YH86" s="327"/>
      <c r="YI86" s="327"/>
      <c r="YJ86" s="327"/>
      <c r="YK86" s="327"/>
      <c r="YL86" s="327"/>
      <c r="YM86" s="327"/>
      <c r="YN86" s="327"/>
      <c r="YO86" s="327"/>
      <c r="YP86" s="327"/>
      <c r="YQ86" s="327"/>
      <c r="YR86" s="327"/>
      <c r="YS86" s="327"/>
      <c r="YT86" s="327"/>
      <c r="YU86" s="327"/>
      <c r="YV86" s="327"/>
      <c r="YW86" s="327"/>
      <c r="YX86" s="327"/>
      <c r="YY86" s="327"/>
      <c r="YZ86" s="327"/>
      <c r="ZA86" s="327"/>
      <c r="ZB86" s="327"/>
      <c r="ZC86" s="327"/>
      <c r="ZD86" s="327"/>
      <c r="ZE86" s="327"/>
      <c r="ZF86" s="327"/>
      <c r="ZG86" s="327"/>
      <c r="ZH86" s="327"/>
      <c r="ZI86" s="327"/>
      <c r="ZJ86" s="327"/>
      <c r="ZK86" s="327"/>
      <c r="ZL86" s="327"/>
      <c r="ZM86" s="327"/>
      <c r="ZN86" s="327"/>
      <c r="ZO86" s="327"/>
      <c r="ZP86" s="327"/>
      <c r="ZQ86" s="327"/>
      <c r="ZR86" s="327"/>
      <c r="ZS86" s="327"/>
      <c r="ZT86" s="327"/>
      <c r="ZU86" s="327"/>
      <c r="ZV86" s="327"/>
      <c r="ZW86" s="327"/>
      <c r="ZX86" s="327"/>
      <c r="ZY86" s="327"/>
      <c r="ZZ86" s="327"/>
      <c r="AAA86" s="327"/>
      <c r="AAB86" s="327"/>
      <c r="AAC86" s="327"/>
      <c r="AAD86" s="327"/>
      <c r="AAE86" s="327"/>
      <c r="AAF86" s="327"/>
      <c r="AAG86" s="327"/>
      <c r="AAH86" s="327"/>
      <c r="AAI86" s="327"/>
      <c r="AAJ86" s="327"/>
      <c r="AAK86" s="327"/>
      <c r="AAL86" s="327"/>
      <c r="AAM86" s="327"/>
      <c r="AAN86" s="327"/>
      <c r="AAO86" s="327"/>
      <c r="AAP86" s="327"/>
      <c r="AAQ86" s="327"/>
      <c r="AAR86" s="327"/>
      <c r="AAS86" s="327"/>
      <c r="AAT86" s="327"/>
      <c r="AAU86" s="327"/>
      <c r="AAV86" s="327"/>
      <c r="AAW86" s="327"/>
      <c r="AAX86" s="327"/>
      <c r="AAY86" s="327"/>
      <c r="AAZ86" s="327"/>
      <c r="ABA86" s="327"/>
      <c r="ABB86" s="327"/>
      <c r="ABC86" s="327"/>
      <c r="ABD86" s="327"/>
      <c r="ABE86" s="327"/>
      <c r="ABF86" s="327"/>
      <c r="ABG86" s="327"/>
      <c r="ABH86" s="327"/>
      <c r="ABI86" s="327"/>
      <c r="ABJ86" s="327"/>
      <c r="ABK86" s="327"/>
      <c r="ABL86" s="327"/>
      <c r="ABM86" s="327"/>
      <c r="ABN86" s="327"/>
      <c r="ABO86" s="327"/>
      <c r="ABP86" s="327"/>
      <c r="ABQ86" s="327"/>
      <c r="ABR86" s="327"/>
      <c r="ABS86" s="327"/>
      <c r="ABT86" s="327"/>
      <c r="ABU86" s="327"/>
      <c r="ABV86" s="327"/>
      <c r="ABW86" s="327"/>
      <c r="ABX86" s="327"/>
      <c r="ABY86" s="327"/>
      <c r="ABZ86" s="327"/>
      <c r="ACA86" s="327"/>
      <c r="ACB86" s="327"/>
      <c r="ACC86" s="327"/>
      <c r="ACD86" s="327"/>
      <c r="ACE86" s="327"/>
      <c r="ACF86" s="327"/>
      <c r="ACG86" s="327"/>
      <c r="ACH86" s="327"/>
      <c r="ACI86" s="327"/>
      <c r="ACJ86" s="327"/>
      <c r="ACK86" s="327"/>
      <c r="ACL86" s="327"/>
      <c r="ACM86" s="327"/>
      <c r="ACN86" s="327"/>
      <c r="ACO86" s="327"/>
      <c r="ACP86" s="327"/>
      <c r="ACQ86" s="327"/>
      <c r="ACR86" s="327"/>
      <c r="ACS86" s="327"/>
      <c r="ACT86" s="327"/>
      <c r="ACU86" s="327"/>
      <c r="ACV86" s="327"/>
      <c r="ACW86" s="327"/>
      <c r="ACX86" s="327"/>
      <c r="ACY86" s="327"/>
      <c r="ACZ86" s="327"/>
      <c r="ADA86" s="327"/>
      <c r="ADB86" s="327"/>
      <c r="ADC86" s="327"/>
      <c r="ADD86" s="327"/>
      <c r="ADE86" s="327"/>
      <c r="ADF86" s="327"/>
      <c r="ADG86" s="327"/>
      <c r="ADH86" s="327"/>
      <c r="ADI86" s="327"/>
      <c r="ADJ86" s="327"/>
      <c r="ADK86" s="327"/>
      <c r="ADL86" s="327"/>
      <c r="ADM86" s="327"/>
      <c r="ADN86" s="327"/>
      <c r="ADO86" s="327"/>
      <c r="ADP86" s="327"/>
      <c r="ADQ86" s="327"/>
      <c r="ADR86" s="327"/>
      <c r="ADS86" s="327"/>
      <c r="ADT86" s="327"/>
      <c r="ADU86" s="327"/>
      <c r="ADV86" s="327"/>
      <c r="ADW86" s="327"/>
      <c r="ADX86" s="327"/>
      <c r="ADY86" s="327"/>
      <c r="ADZ86" s="327"/>
      <c r="AEA86" s="327"/>
      <c r="AEB86" s="327"/>
      <c r="AEC86" s="327"/>
      <c r="AED86" s="327"/>
      <c r="AEE86" s="327"/>
      <c r="AEF86" s="327"/>
      <c r="AEG86" s="327"/>
      <c r="AEH86" s="327"/>
      <c r="AEI86" s="327"/>
      <c r="AEJ86" s="327"/>
      <c r="AEK86" s="327"/>
      <c r="AEL86" s="327"/>
      <c r="AEM86" s="327"/>
      <c r="AEN86" s="327"/>
      <c r="AEO86" s="327"/>
      <c r="AEP86" s="327"/>
      <c r="AEQ86" s="327"/>
      <c r="AER86" s="327"/>
      <c r="AES86" s="327"/>
      <c r="AET86" s="327"/>
      <c r="AEU86" s="327"/>
      <c r="AEV86" s="327"/>
      <c r="AEW86" s="327"/>
      <c r="AEX86" s="327"/>
      <c r="AEY86" s="327"/>
      <c r="AEZ86" s="327"/>
      <c r="AFA86" s="327"/>
      <c r="AFB86" s="327"/>
      <c r="AFC86" s="327"/>
      <c r="AFD86" s="327"/>
      <c r="AFE86" s="327"/>
      <c r="AFF86" s="327"/>
      <c r="AFG86" s="327"/>
      <c r="AFH86" s="327"/>
      <c r="AFI86" s="327"/>
      <c r="AFJ86" s="327"/>
      <c r="AFK86" s="327"/>
      <c r="AFL86" s="327"/>
      <c r="AFM86" s="327"/>
      <c r="AFN86" s="327"/>
      <c r="AFO86" s="327"/>
      <c r="AFP86" s="327"/>
      <c r="AFQ86" s="327"/>
      <c r="AFR86" s="327"/>
      <c r="AFS86" s="327"/>
      <c r="AFT86" s="327"/>
      <c r="AFU86" s="327"/>
      <c r="AFV86" s="327"/>
      <c r="AFW86" s="327"/>
      <c r="AFX86" s="327"/>
      <c r="AFY86" s="327"/>
      <c r="AFZ86" s="327"/>
      <c r="AGA86" s="327"/>
      <c r="AGB86" s="327"/>
      <c r="AGC86" s="327"/>
      <c r="AGD86" s="327"/>
      <c r="AGE86" s="327"/>
      <c r="AGF86" s="327"/>
      <c r="AGG86" s="327"/>
      <c r="AGH86" s="327"/>
      <c r="AGI86" s="327"/>
      <c r="AGJ86" s="327"/>
      <c r="AGK86" s="327"/>
      <c r="AGL86" s="327"/>
      <c r="AGM86" s="327"/>
      <c r="AGN86" s="327"/>
      <c r="AGO86" s="327"/>
      <c r="AGP86" s="327"/>
      <c r="AGQ86" s="327"/>
      <c r="AGR86" s="327"/>
      <c r="AGS86" s="327"/>
      <c r="AGT86" s="327"/>
      <c r="AGU86" s="327"/>
      <c r="AGV86" s="327"/>
      <c r="AGW86" s="327"/>
      <c r="AGX86" s="327"/>
      <c r="AGY86" s="327"/>
      <c r="AGZ86" s="327"/>
      <c r="AHA86" s="327"/>
      <c r="AHB86" s="327"/>
      <c r="AHC86" s="327"/>
      <c r="AHD86" s="327"/>
      <c r="AHE86" s="327"/>
      <c r="AHF86" s="327"/>
      <c r="AHG86" s="327"/>
      <c r="AHH86" s="327"/>
      <c r="AHI86" s="327"/>
      <c r="AHJ86" s="327"/>
      <c r="AHK86" s="327"/>
      <c r="AHL86" s="327"/>
      <c r="AHM86" s="327"/>
      <c r="AHN86" s="327"/>
      <c r="AHO86" s="327"/>
      <c r="AHP86" s="327"/>
      <c r="AHQ86" s="327"/>
      <c r="AHR86" s="327"/>
      <c r="AHS86" s="327"/>
      <c r="AHT86" s="327"/>
      <c r="AHU86" s="327"/>
      <c r="AHV86" s="327"/>
      <c r="AHW86" s="327"/>
      <c r="AHX86" s="327"/>
      <c r="AHY86" s="327"/>
      <c r="AHZ86" s="327"/>
      <c r="AIA86" s="327"/>
      <c r="AIB86" s="327"/>
      <c r="AIC86" s="327"/>
      <c r="AID86" s="327"/>
      <c r="AIE86" s="327"/>
      <c r="AIF86" s="327"/>
      <c r="AIG86" s="327"/>
      <c r="AIH86" s="327"/>
      <c r="AII86" s="327"/>
      <c r="AIJ86" s="327"/>
      <c r="AIK86" s="327"/>
      <c r="AIL86" s="327"/>
      <c r="AIM86" s="327"/>
      <c r="AIN86" s="327"/>
      <c r="AIO86" s="327"/>
      <c r="AIP86" s="327"/>
      <c r="AIQ86" s="327"/>
      <c r="AIR86" s="327"/>
      <c r="AIS86" s="327"/>
      <c r="AIT86" s="327"/>
      <c r="AIU86" s="327"/>
      <c r="AIV86" s="327"/>
      <c r="AIW86" s="327"/>
      <c r="AIX86" s="327"/>
      <c r="AIY86" s="327"/>
      <c r="AIZ86" s="327"/>
      <c r="AJA86" s="327"/>
      <c r="AJB86" s="327"/>
      <c r="AJC86" s="327"/>
      <c r="AJD86" s="327"/>
      <c r="AJE86" s="327"/>
      <c r="AJF86" s="327"/>
      <c r="AJG86" s="327"/>
      <c r="AJH86" s="327"/>
      <c r="AJI86" s="327"/>
      <c r="AJJ86" s="327"/>
      <c r="AJK86" s="327"/>
      <c r="AJL86" s="327"/>
      <c r="AJM86" s="327"/>
      <c r="AJN86" s="327"/>
      <c r="AJO86" s="327"/>
      <c r="AJP86" s="327"/>
      <c r="AJQ86" s="327"/>
      <c r="AJR86" s="327"/>
      <c r="AJS86" s="327"/>
      <c r="AJT86" s="327"/>
      <c r="AJU86" s="327"/>
      <c r="AJV86" s="327"/>
      <c r="AJW86" s="327"/>
      <c r="AJX86" s="327"/>
      <c r="AJY86" s="327"/>
      <c r="AJZ86" s="327"/>
      <c r="AKA86" s="327"/>
      <c r="AKB86" s="327"/>
      <c r="AKC86" s="327"/>
      <c r="AKD86" s="327"/>
      <c r="AKE86" s="327"/>
      <c r="AKF86" s="327"/>
      <c r="AKG86" s="327"/>
      <c r="AKH86" s="327"/>
      <c r="AKI86" s="327"/>
      <c r="AKJ86" s="327"/>
      <c r="AKK86" s="327"/>
      <c r="AKL86" s="327"/>
      <c r="AKM86" s="327"/>
      <c r="AKN86" s="327"/>
      <c r="AKO86" s="327"/>
      <c r="AKP86" s="327"/>
      <c r="AKQ86" s="327"/>
      <c r="AKR86" s="327"/>
      <c r="AKS86" s="327"/>
      <c r="AKT86" s="327"/>
      <c r="AKU86" s="327"/>
      <c r="AKV86" s="327"/>
      <c r="AKW86" s="327"/>
      <c r="AKX86" s="327"/>
      <c r="AKY86" s="327"/>
      <c r="AKZ86" s="327"/>
      <c r="ALA86" s="327"/>
      <c r="ALB86" s="327"/>
      <c r="ALC86" s="327"/>
      <c r="ALD86" s="327"/>
      <c r="ALE86" s="327"/>
      <c r="ALF86" s="327"/>
      <c r="ALG86" s="327"/>
      <c r="ALH86" s="327"/>
      <c r="ALI86" s="327"/>
      <c r="ALJ86" s="327"/>
      <c r="ALK86" s="327"/>
      <c r="ALL86" s="327"/>
      <c r="ALM86" s="327"/>
      <c r="ALN86" s="327"/>
      <c r="ALO86" s="327"/>
      <c r="ALP86" s="327"/>
      <c r="ALQ86" s="327"/>
      <c r="ALR86" s="327"/>
      <c r="ALS86" s="327"/>
      <c r="ALT86" s="327"/>
      <c r="ALU86" s="327"/>
      <c r="ALV86" s="327"/>
      <c r="ALW86" s="327"/>
      <c r="ALX86" s="327"/>
      <c r="ALY86" s="327"/>
      <c r="ALZ86" s="327"/>
      <c r="AMA86" s="327"/>
      <c r="AMB86" s="327"/>
      <c r="AMC86" s="327"/>
      <c r="AMD86" s="327"/>
      <c r="AME86" s="327"/>
      <c r="AMF86" s="327"/>
      <c r="AMG86" s="327"/>
      <c r="AMH86" s="327"/>
      <c r="AMI86" s="327"/>
    </row>
    <row r="87" spans="1:1024" s="327" customFormat="1" ht="28.5" customHeight="1" x14ac:dyDescent="0.2">
      <c r="A87" s="485">
        <v>11</v>
      </c>
      <c r="B87" s="490" t="s">
        <v>713</v>
      </c>
      <c r="C87" s="491">
        <v>2023</v>
      </c>
      <c r="D87" s="492">
        <v>5500</v>
      </c>
      <c r="AMJ87" s="725"/>
    </row>
    <row r="88" spans="1:1024" s="327" customFormat="1" ht="28.5" customHeight="1" x14ac:dyDescent="0.2">
      <c r="A88" s="485">
        <v>12</v>
      </c>
      <c r="B88" s="490" t="s">
        <v>504</v>
      </c>
      <c r="C88" s="491">
        <v>2023</v>
      </c>
      <c r="D88" s="492">
        <v>2000</v>
      </c>
      <c r="AMJ88" s="725"/>
    </row>
    <row r="89" spans="1:1024" s="327" customFormat="1" ht="28.5" customHeight="1" x14ac:dyDescent="0.2">
      <c r="A89" s="485">
        <v>13</v>
      </c>
      <c r="B89" s="490" t="s">
        <v>714</v>
      </c>
      <c r="C89" s="491">
        <v>2023</v>
      </c>
      <c r="D89" s="492">
        <v>1099</v>
      </c>
      <c r="AMJ89" s="725"/>
    </row>
    <row r="90" spans="1:1024" s="327" customFormat="1" ht="28.5" customHeight="1" x14ac:dyDescent="0.2">
      <c r="A90" s="485">
        <v>14</v>
      </c>
      <c r="B90" s="490" t="s">
        <v>51</v>
      </c>
      <c r="C90" s="491">
        <v>2023</v>
      </c>
      <c r="D90" s="492">
        <v>5168</v>
      </c>
      <c r="AMJ90" s="725"/>
    </row>
    <row r="91" spans="1:1024" ht="12.75" customHeight="1" x14ac:dyDescent="0.2">
      <c r="A91" s="44"/>
      <c r="B91" s="45" t="s">
        <v>14</v>
      </c>
      <c r="C91" s="46"/>
      <c r="D91" s="550">
        <f>SUM(D77:D90)</f>
        <v>56792.97</v>
      </c>
    </row>
    <row r="92" spans="1:1024" ht="26.45" customHeight="1" x14ac:dyDescent="0.2">
      <c r="A92" s="830" t="s">
        <v>66</v>
      </c>
      <c r="B92" s="830"/>
      <c r="C92" s="830"/>
      <c r="D92" s="830"/>
    </row>
    <row r="93" spans="1:1024" ht="28.5" customHeight="1" x14ac:dyDescent="0.2">
      <c r="A93" s="50">
        <v>1</v>
      </c>
      <c r="B93" s="249" t="s">
        <v>68</v>
      </c>
      <c r="C93" s="250">
        <v>2020</v>
      </c>
      <c r="D93" s="248">
        <v>8000</v>
      </c>
    </row>
    <row r="94" spans="1:1024" ht="28.5" customHeight="1" x14ac:dyDescent="0.2">
      <c r="A94" s="50">
        <v>2</v>
      </c>
      <c r="B94" s="324" t="s">
        <v>68</v>
      </c>
      <c r="C94" s="325">
        <v>2021</v>
      </c>
      <c r="D94" s="248">
        <v>10579.23</v>
      </c>
    </row>
    <row r="95" spans="1:1024" ht="28.5" customHeight="1" x14ac:dyDescent="0.2">
      <c r="A95" s="50">
        <v>3</v>
      </c>
      <c r="B95" s="153" t="s">
        <v>718</v>
      </c>
      <c r="C95" s="50">
        <v>2023</v>
      </c>
      <c r="D95" s="248">
        <v>4182</v>
      </c>
    </row>
    <row r="96" spans="1:1024" ht="12.75" customHeight="1" x14ac:dyDescent="0.2">
      <c r="A96" s="51"/>
      <c r="B96" s="52" t="s">
        <v>14</v>
      </c>
      <c r="C96" s="130"/>
      <c r="D96" s="551">
        <f>SUM(D93:D95)</f>
        <v>22761.23</v>
      </c>
    </row>
    <row r="97" spans="1:4" ht="26.45" customHeight="1" x14ac:dyDescent="0.2">
      <c r="A97" s="830" t="s">
        <v>75</v>
      </c>
      <c r="B97" s="830"/>
      <c r="C97" s="830"/>
      <c r="D97" s="830"/>
    </row>
    <row r="98" spans="1:4" ht="25.15" customHeight="1" x14ac:dyDescent="0.2">
      <c r="A98" s="50">
        <v>1</v>
      </c>
      <c r="B98" s="153" t="s">
        <v>76</v>
      </c>
      <c r="C98" s="250">
        <v>2019</v>
      </c>
      <c r="D98" s="248">
        <v>1750</v>
      </c>
    </row>
    <row r="99" spans="1:4" ht="25.15" customHeight="1" x14ac:dyDescent="0.2">
      <c r="A99" s="370">
        <v>2</v>
      </c>
      <c r="B99" s="153" t="s">
        <v>720</v>
      </c>
      <c r="C99" s="50">
        <v>2023</v>
      </c>
      <c r="D99" s="248">
        <v>1799</v>
      </c>
    </row>
    <row r="100" spans="1:4" ht="12.75" customHeight="1" x14ac:dyDescent="0.2">
      <c r="A100" s="51"/>
      <c r="B100" s="52" t="s">
        <v>14</v>
      </c>
      <c r="C100" s="130"/>
      <c r="D100" s="551">
        <f>SUM(D98:D99)</f>
        <v>3549</v>
      </c>
    </row>
    <row r="101" spans="1:4" ht="26.45" customHeight="1" x14ac:dyDescent="0.2">
      <c r="A101" s="827" t="s">
        <v>87</v>
      </c>
      <c r="B101" s="827"/>
      <c r="C101" s="827"/>
      <c r="D101" s="251"/>
    </row>
    <row r="102" spans="1:4" ht="24.6" customHeight="1" x14ac:dyDescent="0.2">
      <c r="A102" s="50">
        <v>1</v>
      </c>
      <c r="B102" s="153" t="s">
        <v>88</v>
      </c>
      <c r="C102" s="50">
        <v>2019</v>
      </c>
      <c r="D102" s="248">
        <v>2629</v>
      </c>
    </row>
    <row r="103" spans="1:4" ht="24.6" customHeight="1" x14ac:dyDescent="0.2">
      <c r="A103" s="50">
        <v>2</v>
      </c>
      <c r="B103" s="153" t="s">
        <v>67</v>
      </c>
      <c r="C103" s="50">
        <v>2019</v>
      </c>
      <c r="D103" s="248">
        <v>2674.75</v>
      </c>
    </row>
    <row r="104" spans="1:4" ht="24.6" customHeight="1" x14ac:dyDescent="0.2">
      <c r="A104" s="50">
        <v>3</v>
      </c>
      <c r="B104" s="153" t="s">
        <v>67</v>
      </c>
      <c r="C104" s="50">
        <v>2019</v>
      </c>
      <c r="D104" s="248">
        <v>2674.76</v>
      </c>
    </row>
    <row r="105" spans="1:4" ht="24.6" customHeight="1" x14ac:dyDescent="0.2">
      <c r="A105" s="50">
        <v>4</v>
      </c>
      <c r="B105" s="153" t="s">
        <v>38</v>
      </c>
      <c r="C105" s="50">
        <v>2020</v>
      </c>
      <c r="D105" s="248">
        <v>1968</v>
      </c>
    </row>
    <row r="106" spans="1:4" ht="24.6" customHeight="1" x14ac:dyDescent="0.2">
      <c r="A106" s="50">
        <v>5</v>
      </c>
      <c r="B106" s="153" t="s">
        <v>38</v>
      </c>
      <c r="C106" s="50">
        <v>2020</v>
      </c>
      <c r="D106" s="248">
        <v>1537.5</v>
      </c>
    </row>
    <row r="107" spans="1:4" ht="24.6" customHeight="1" x14ac:dyDescent="0.2">
      <c r="A107" s="50">
        <v>6</v>
      </c>
      <c r="B107" s="153" t="s">
        <v>89</v>
      </c>
      <c r="C107" s="50">
        <v>2020</v>
      </c>
      <c r="D107" s="248">
        <v>1200</v>
      </c>
    </row>
    <row r="108" spans="1:4" ht="24.6" customHeight="1" x14ac:dyDescent="0.2">
      <c r="A108" s="50">
        <v>7</v>
      </c>
      <c r="B108" s="153" t="s">
        <v>474</v>
      </c>
      <c r="C108" s="50">
        <v>2021</v>
      </c>
      <c r="D108" s="248">
        <v>1535.2</v>
      </c>
    </row>
    <row r="109" spans="1:4" ht="24.6" customHeight="1" x14ac:dyDescent="0.2">
      <c r="A109" s="50">
        <v>8</v>
      </c>
      <c r="B109" s="153" t="s">
        <v>67</v>
      </c>
      <c r="C109" s="50">
        <v>2023</v>
      </c>
      <c r="D109" s="248">
        <v>2878.31</v>
      </c>
    </row>
    <row r="110" spans="1:4" ht="24.6" customHeight="1" x14ac:dyDescent="0.2">
      <c r="A110" s="50">
        <v>9</v>
      </c>
      <c r="B110" s="153" t="s">
        <v>233</v>
      </c>
      <c r="C110" s="50">
        <v>2023</v>
      </c>
      <c r="D110" s="248">
        <v>11042.15</v>
      </c>
    </row>
    <row r="111" spans="1:4" ht="24.6" customHeight="1" x14ac:dyDescent="0.2">
      <c r="A111" s="50">
        <v>10</v>
      </c>
      <c r="B111" s="153" t="s">
        <v>721</v>
      </c>
      <c r="C111" s="50">
        <v>2023</v>
      </c>
      <c r="D111" s="248">
        <v>1915.56</v>
      </c>
    </row>
    <row r="112" spans="1:4" ht="24.6" customHeight="1" x14ac:dyDescent="0.2">
      <c r="A112" s="50">
        <v>11</v>
      </c>
      <c r="B112" s="153" t="s">
        <v>721</v>
      </c>
      <c r="C112" s="50">
        <v>2023</v>
      </c>
      <c r="D112" s="248">
        <v>4950</v>
      </c>
    </row>
    <row r="113" spans="1:1023" ht="12.75" customHeight="1" x14ac:dyDescent="0.2">
      <c r="A113" s="37"/>
      <c r="B113" s="38" t="s">
        <v>14</v>
      </c>
      <c r="C113" s="39"/>
      <c r="D113" s="549">
        <f>SUM(D102:D112)</f>
        <v>35005.229999999996</v>
      </c>
    </row>
    <row r="114" spans="1:1023" ht="26.45" customHeight="1" x14ac:dyDescent="0.2">
      <c r="A114" s="243" t="s">
        <v>99</v>
      </c>
      <c r="B114" s="243"/>
      <c r="C114" s="244"/>
      <c r="D114" s="245"/>
    </row>
    <row r="115" spans="1:1023" ht="28.5" customHeight="1" x14ac:dyDescent="0.2">
      <c r="A115" s="518">
        <v>1</v>
      </c>
      <c r="B115" s="737" t="s">
        <v>100</v>
      </c>
      <c r="C115" s="738">
        <v>2019</v>
      </c>
      <c r="D115" s="739">
        <v>4193.07</v>
      </c>
      <c r="AMI115" s="725"/>
    </row>
    <row r="116" spans="1:1023" ht="28.5" customHeight="1" x14ac:dyDescent="0.2">
      <c r="A116" s="518">
        <v>2</v>
      </c>
      <c r="B116" s="737" t="s">
        <v>101</v>
      </c>
      <c r="C116" s="738">
        <v>2019</v>
      </c>
      <c r="D116" s="739">
        <v>678.96</v>
      </c>
      <c r="AMI116" s="725"/>
    </row>
    <row r="117" spans="1:1023" ht="28.5" customHeight="1" x14ac:dyDescent="0.2">
      <c r="A117" s="518">
        <v>3</v>
      </c>
      <c r="B117" s="737" t="s">
        <v>102</v>
      </c>
      <c r="C117" s="738">
        <v>2019</v>
      </c>
      <c r="D117" s="739">
        <v>11400</v>
      </c>
      <c r="AMI117" s="725"/>
    </row>
    <row r="118" spans="1:1023" s="742" customFormat="1" ht="28.5" customHeight="1" x14ac:dyDescent="0.2">
      <c r="A118" s="518">
        <v>4</v>
      </c>
      <c r="B118" s="740" t="s">
        <v>103</v>
      </c>
      <c r="C118" s="518">
        <v>2019</v>
      </c>
      <c r="D118" s="741">
        <v>2700</v>
      </c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39"/>
      <c r="AG118" s="339"/>
      <c r="AH118" s="339"/>
      <c r="AI118" s="339"/>
      <c r="AJ118" s="339"/>
      <c r="AK118" s="339"/>
      <c r="AL118" s="339"/>
      <c r="AM118" s="339"/>
      <c r="AN118" s="339"/>
      <c r="AO118" s="339"/>
      <c r="AP118" s="339"/>
      <c r="AQ118" s="339"/>
      <c r="AR118" s="339"/>
      <c r="AS118" s="339"/>
      <c r="AT118" s="339"/>
      <c r="AU118" s="339"/>
      <c r="AV118" s="339"/>
      <c r="AW118" s="339"/>
      <c r="AX118" s="339"/>
      <c r="AY118" s="339"/>
      <c r="AZ118" s="339"/>
      <c r="BA118" s="339"/>
      <c r="BB118" s="339"/>
      <c r="BC118" s="339"/>
      <c r="BD118" s="339"/>
      <c r="BE118" s="339"/>
      <c r="BF118" s="339"/>
      <c r="BG118" s="339"/>
      <c r="BH118" s="339"/>
      <c r="BI118" s="339"/>
      <c r="BJ118" s="339"/>
      <c r="BK118" s="339"/>
      <c r="BL118" s="339"/>
      <c r="BM118" s="339"/>
      <c r="BN118" s="339"/>
      <c r="BO118" s="339"/>
      <c r="BP118" s="339"/>
      <c r="BQ118" s="339"/>
      <c r="BR118" s="339"/>
      <c r="BS118" s="339"/>
      <c r="BT118" s="339"/>
      <c r="BU118" s="339"/>
      <c r="BV118" s="339"/>
      <c r="BW118" s="339"/>
      <c r="BX118" s="339"/>
      <c r="BY118" s="339"/>
      <c r="BZ118" s="339"/>
      <c r="CA118" s="339"/>
      <c r="CB118" s="339"/>
      <c r="CC118" s="339"/>
      <c r="CD118" s="339"/>
      <c r="CE118" s="339"/>
      <c r="CF118" s="339"/>
      <c r="CG118" s="339"/>
      <c r="CH118" s="339"/>
      <c r="CI118" s="339"/>
      <c r="CJ118" s="339"/>
      <c r="CK118" s="339"/>
      <c r="CL118" s="339"/>
      <c r="CM118" s="339"/>
      <c r="CN118" s="339"/>
      <c r="CO118" s="339"/>
      <c r="CP118" s="339"/>
      <c r="CQ118" s="339"/>
      <c r="CR118" s="339"/>
      <c r="CS118" s="339"/>
      <c r="CT118" s="339"/>
      <c r="CU118" s="339"/>
      <c r="CV118" s="339"/>
      <c r="CW118" s="339"/>
      <c r="CX118" s="339"/>
      <c r="CY118" s="339"/>
      <c r="CZ118" s="339"/>
      <c r="DA118" s="339"/>
      <c r="DB118" s="339"/>
      <c r="DC118" s="339"/>
      <c r="DD118" s="339"/>
      <c r="DE118" s="339"/>
      <c r="DF118" s="339"/>
      <c r="DG118" s="339"/>
      <c r="DH118" s="339"/>
      <c r="DI118" s="339"/>
      <c r="DJ118" s="339"/>
      <c r="DK118" s="339"/>
      <c r="DL118" s="339"/>
      <c r="DM118" s="339"/>
      <c r="DN118" s="339"/>
      <c r="DO118" s="339"/>
      <c r="DP118" s="339"/>
      <c r="DQ118" s="339"/>
      <c r="DR118" s="339"/>
      <c r="DS118" s="339"/>
      <c r="DT118" s="339"/>
      <c r="DU118" s="339"/>
      <c r="DV118" s="339"/>
      <c r="DW118" s="339"/>
      <c r="DX118" s="339"/>
      <c r="DY118" s="339"/>
      <c r="DZ118" s="339"/>
      <c r="EA118" s="339"/>
      <c r="EB118" s="339"/>
      <c r="EC118" s="339"/>
      <c r="ED118" s="339"/>
      <c r="EE118" s="339"/>
      <c r="EF118" s="339"/>
      <c r="EG118" s="339"/>
      <c r="EH118" s="339"/>
      <c r="EI118" s="339"/>
      <c r="EJ118" s="339"/>
      <c r="EK118" s="339"/>
      <c r="EL118" s="339"/>
      <c r="EM118" s="339"/>
      <c r="EN118" s="339"/>
      <c r="EO118" s="339"/>
      <c r="EP118" s="339"/>
      <c r="EQ118" s="339"/>
      <c r="ER118" s="339"/>
      <c r="ES118" s="339"/>
      <c r="ET118" s="339"/>
      <c r="EU118" s="339"/>
      <c r="EV118" s="339"/>
      <c r="EW118" s="339"/>
      <c r="EX118" s="339"/>
      <c r="EY118" s="339"/>
      <c r="EZ118" s="339"/>
      <c r="FA118" s="339"/>
      <c r="FB118" s="339"/>
      <c r="FC118" s="339"/>
      <c r="FD118" s="339"/>
      <c r="FE118" s="339"/>
      <c r="FF118" s="339"/>
      <c r="FG118" s="339"/>
      <c r="FH118" s="339"/>
      <c r="FI118" s="339"/>
      <c r="FJ118" s="339"/>
      <c r="FK118" s="339"/>
      <c r="FL118" s="339"/>
      <c r="FM118" s="339"/>
      <c r="FN118" s="339"/>
      <c r="FO118" s="339"/>
      <c r="FP118" s="339"/>
      <c r="FQ118" s="339"/>
      <c r="FR118" s="339"/>
      <c r="FS118" s="339"/>
      <c r="FT118" s="339"/>
      <c r="FU118" s="339"/>
      <c r="FV118" s="339"/>
      <c r="FW118" s="339"/>
      <c r="FX118" s="339"/>
      <c r="FY118" s="339"/>
      <c r="FZ118" s="339"/>
      <c r="GA118" s="339"/>
      <c r="GB118" s="339"/>
      <c r="GC118" s="339"/>
      <c r="GD118" s="339"/>
      <c r="GE118" s="339"/>
      <c r="GF118" s="339"/>
      <c r="GG118" s="339"/>
      <c r="GH118" s="339"/>
      <c r="GI118" s="339"/>
      <c r="GJ118" s="339"/>
      <c r="GK118" s="339"/>
      <c r="GL118" s="339"/>
      <c r="GM118" s="339"/>
      <c r="GN118" s="339"/>
      <c r="GO118" s="339"/>
      <c r="GP118" s="339"/>
      <c r="GQ118" s="339"/>
      <c r="GR118" s="339"/>
      <c r="GS118" s="339"/>
      <c r="GT118" s="339"/>
      <c r="GU118" s="339"/>
      <c r="GV118" s="339"/>
      <c r="GW118" s="339"/>
      <c r="GX118" s="339"/>
      <c r="GY118" s="339"/>
      <c r="GZ118" s="339"/>
      <c r="HA118" s="339"/>
      <c r="HB118" s="339"/>
      <c r="HC118" s="339"/>
      <c r="HD118" s="339"/>
      <c r="HE118" s="339"/>
      <c r="HF118" s="339"/>
      <c r="HG118" s="339"/>
      <c r="HH118" s="339"/>
      <c r="HI118" s="339"/>
      <c r="HJ118" s="339"/>
      <c r="HK118" s="339"/>
      <c r="HL118" s="339"/>
      <c r="HM118" s="339"/>
      <c r="HN118" s="339"/>
      <c r="HO118" s="339"/>
      <c r="HP118" s="339"/>
      <c r="HQ118" s="339"/>
      <c r="HR118" s="339"/>
      <c r="HS118" s="339"/>
      <c r="HT118" s="339"/>
      <c r="HU118" s="339"/>
      <c r="HV118" s="339"/>
      <c r="HW118" s="339"/>
      <c r="HX118" s="339"/>
      <c r="HY118" s="339"/>
      <c r="HZ118" s="339"/>
      <c r="IA118" s="339"/>
      <c r="IB118" s="339"/>
      <c r="IC118" s="339"/>
      <c r="ID118" s="339"/>
      <c r="IE118" s="339"/>
      <c r="IF118" s="339"/>
      <c r="IG118" s="339"/>
      <c r="IH118" s="339"/>
      <c r="II118" s="339"/>
      <c r="IJ118" s="339"/>
      <c r="IK118" s="339"/>
      <c r="IL118" s="339"/>
      <c r="IM118" s="339"/>
      <c r="IN118" s="339"/>
      <c r="IO118" s="339"/>
      <c r="IP118" s="339"/>
      <c r="IQ118" s="339"/>
      <c r="IR118" s="339"/>
      <c r="IS118" s="339"/>
      <c r="IT118" s="339"/>
      <c r="IU118" s="339"/>
      <c r="IV118" s="339"/>
      <c r="IW118" s="339"/>
      <c r="IX118" s="339"/>
      <c r="IY118" s="339"/>
      <c r="IZ118" s="339"/>
      <c r="JA118" s="339"/>
      <c r="JB118" s="339"/>
      <c r="JC118" s="339"/>
      <c r="JD118" s="339"/>
      <c r="JE118" s="339"/>
      <c r="JF118" s="339"/>
      <c r="JG118" s="339"/>
      <c r="JH118" s="339"/>
      <c r="JI118" s="339"/>
      <c r="JJ118" s="339"/>
      <c r="JK118" s="339"/>
      <c r="JL118" s="339"/>
      <c r="JM118" s="339"/>
      <c r="JN118" s="339"/>
      <c r="JO118" s="339"/>
      <c r="JP118" s="339"/>
      <c r="JQ118" s="339"/>
      <c r="JR118" s="339"/>
      <c r="JS118" s="339"/>
      <c r="JT118" s="339"/>
      <c r="JU118" s="339"/>
      <c r="JV118" s="339"/>
      <c r="JW118" s="339"/>
      <c r="JX118" s="339"/>
      <c r="JY118" s="339"/>
      <c r="JZ118" s="339"/>
      <c r="KA118" s="339"/>
      <c r="KB118" s="339"/>
      <c r="KC118" s="339"/>
      <c r="KD118" s="339"/>
      <c r="KE118" s="339"/>
      <c r="KF118" s="339"/>
      <c r="KG118" s="339"/>
      <c r="KH118" s="339"/>
      <c r="KI118" s="339"/>
      <c r="KJ118" s="339"/>
      <c r="KK118" s="339"/>
      <c r="KL118" s="339"/>
      <c r="KM118" s="339"/>
      <c r="KN118" s="339"/>
      <c r="KO118" s="339"/>
      <c r="KP118" s="339"/>
      <c r="KQ118" s="339"/>
      <c r="KR118" s="339"/>
      <c r="KS118" s="339"/>
      <c r="KT118" s="339"/>
      <c r="KU118" s="339"/>
      <c r="KV118" s="339"/>
      <c r="KW118" s="339"/>
      <c r="KX118" s="339"/>
      <c r="KY118" s="339"/>
      <c r="KZ118" s="339"/>
      <c r="LA118" s="339"/>
      <c r="LB118" s="339"/>
      <c r="LC118" s="339"/>
      <c r="LD118" s="339"/>
      <c r="LE118" s="339"/>
      <c r="LF118" s="339"/>
      <c r="LG118" s="339"/>
      <c r="LH118" s="339"/>
      <c r="LI118" s="339"/>
      <c r="LJ118" s="339"/>
      <c r="LK118" s="339"/>
      <c r="LL118" s="339"/>
      <c r="LM118" s="339"/>
      <c r="LN118" s="339"/>
      <c r="LO118" s="339"/>
      <c r="LP118" s="339"/>
      <c r="LQ118" s="339"/>
      <c r="LR118" s="339"/>
      <c r="LS118" s="339"/>
      <c r="LT118" s="339"/>
      <c r="LU118" s="339"/>
      <c r="LV118" s="339"/>
      <c r="LW118" s="339"/>
      <c r="LX118" s="339"/>
      <c r="LY118" s="339"/>
      <c r="LZ118" s="339"/>
      <c r="MA118" s="339"/>
      <c r="MB118" s="339"/>
      <c r="MC118" s="339"/>
      <c r="MD118" s="339"/>
      <c r="ME118" s="339"/>
      <c r="MF118" s="339"/>
      <c r="MG118" s="339"/>
      <c r="MH118" s="339"/>
      <c r="MI118" s="339"/>
      <c r="MJ118" s="339"/>
      <c r="MK118" s="339"/>
      <c r="ML118" s="339"/>
      <c r="MM118" s="339"/>
      <c r="MN118" s="339"/>
      <c r="MO118" s="339"/>
      <c r="MP118" s="339"/>
      <c r="MQ118" s="339"/>
      <c r="MR118" s="339"/>
      <c r="MS118" s="339"/>
      <c r="MT118" s="339"/>
      <c r="MU118" s="339"/>
      <c r="MV118" s="339"/>
      <c r="MW118" s="339"/>
      <c r="MX118" s="339"/>
      <c r="MY118" s="339"/>
      <c r="MZ118" s="339"/>
      <c r="NA118" s="339"/>
      <c r="NB118" s="339"/>
      <c r="NC118" s="339"/>
      <c r="ND118" s="339"/>
      <c r="NE118" s="339"/>
      <c r="NF118" s="339"/>
      <c r="NG118" s="339"/>
      <c r="NH118" s="339"/>
      <c r="NI118" s="339"/>
      <c r="NJ118" s="339"/>
      <c r="NK118" s="339"/>
      <c r="NL118" s="339"/>
      <c r="NM118" s="339"/>
      <c r="NN118" s="339"/>
      <c r="NO118" s="339"/>
      <c r="NP118" s="339"/>
      <c r="NQ118" s="339"/>
      <c r="NR118" s="339"/>
      <c r="NS118" s="339"/>
      <c r="NT118" s="339"/>
      <c r="NU118" s="339"/>
      <c r="NV118" s="339"/>
      <c r="NW118" s="339"/>
      <c r="NX118" s="339"/>
      <c r="NY118" s="339"/>
      <c r="NZ118" s="339"/>
      <c r="OA118" s="339"/>
      <c r="OB118" s="339"/>
      <c r="OC118" s="339"/>
      <c r="OD118" s="339"/>
      <c r="OE118" s="339"/>
      <c r="OF118" s="339"/>
      <c r="OG118" s="339"/>
      <c r="OH118" s="339"/>
      <c r="OI118" s="339"/>
      <c r="OJ118" s="339"/>
      <c r="OK118" s="339"/>
      <c r="OL118" s="339"/>
      <c r="OM118" s="339"/>
      <c r="ON118" s="339"/>
      <c r="OO118" s="339"/>
      <c r="OP118" s="339"/>
      <c r="OQ118" s="339"/>
      <c r="OR118" s="339"/>
      <c r="OS118" s="339"/>
      <c r="OT118" s="339"/>
      <c r="OU118" s="339"/>
      <c r="OV118" s="339"/>
      <c r="OW118" s="339"/>
      <c r="OX118" s="339"/>
      <c r="OY118" s="339"/>
      <c r="OZ118" s="339"/>
      <c r="PA118" s="339"/>
      <c r="PB118" s="339"/>
      <c r="PC118" s="339"/>
      <c r="PD118" s="339"/>
      <c r="PE118" s="339"/>
      <c r="PF118" s="339"/>
      <c r="PG118" s="339"/>
      <c r="PH118" s="339"/>
      <c r="PI118" s="339"/>
      <c r="PJ118" s="339"/>
      <c r="PK118" s="339"/>
      <c r="PL118" s="339"/>
      <c r="PM118" s="339"/>
      <c r="PN118" s="339"/>
      <c r="PO118" s="339"/>
      <c r="PP118" s="339"/>
      <c r="PQ118" s="339"/>
      <c r="PR118" s="339"/>
      <c r="PS118" s="339"/>
      <c r="PT118" s="339"/>
      <c r="PU118" s="339"/>
      <c r="PV118" s="339"/>
      <c r="PW118" s="339"/>
      <c r="PX118" s="339"/>
      <c r="PY118" s="339"/>
      <c r="PZ118" s="339"/>
      <c r="QA118" s="339"/>
      <c r="QB118" s="339"/>
      <c r="QC118" s="339"/>
      <c r="QD118" s="339"/>
      <c r="QE118" s="339"/>
      <c r="QF118" s="339"/>
      <c r="QG118" s="339"/>
      <c r="QH118" s="339"/>
      <c r="QI118" s="339"/>
      <c r="QJ118" s="339"/>
      <c r="QK118" s="339"/>
      <c r="QL118" s="339"/>
      <c r="QM118" s="339"/>
      <c r="QN118" s="339"/>
      <c r="QO118" s="339"/>
      <c r="QP118" s="339"/>
      <c r="QQ118" s="339"/>
      <c r="QR118" s="339"/>
      <c r="QS118" s="339"/>
      <c r="QT118" s="339"/>
      <c r="QU118" s="339"/>
      <c r="QV118" s="339"/>
      <c r="QW118" s="339"/>
      <c r="QX118" s="339"/>
      <c r="QY118" s="339"/>
      <c r="QZ118" s="339"/>
      <c r="RA118" s="339"/>
      <c r="RB118" s="339"/>
      <c r="RC118" s="339"/>
      <c r="RD118" s="339"/>
      <c r="RE118" s="339"/>
      <c r="RF118" s="339"/>
      <c r="RG118" s="339"/>
      <c r="RH118" s="339"/>
      <c r="RI118" s="339"/>
      <c r="RJ118" s="339"/>
      <c r="RK118" s="339"/>
      <c r="RL118" s="339"/>
      <c r="RM118" s="339"/>
      <c r="RN118" s="339"/>
      <c r="RO118" s="339"/>
      <c r="RP118" s="339"/>
      <c r="RQ118" s="339"/>
      <c r="RR118" s="339"/>
      <c r="RS118" s="339"/>
      <c r="RT118" s="339"/>
      <c r="RU118" s="339"/>
      <c r="RV118" s="339"/>
      <c r="RW118" s="339"/>
      <c r="RX118" s="339"/>
      <c r="RY118" s="339"/>
      <c r="RZ118" s="339"/>
      <c r="SA118" s="339"/>
      <c r="SB118" s="339"/>
      <c r="SC118" s="339"/>
      <c r="SD118" s="339"/>
      <c r="SE118" s="339"/>
      <c r="SF118" s="339"/>
      <c r="SG118" s="339"/>
      <c r="SH118" s="339"/>
      <c r="SI118" s="339"/>
      <c r="SJ118" s="339"/>
      <c r="SK118" s="339"/>
      <c r="SL118" s="339"/>
      <c r="SM118" s="339"/>
      <c r="SN118" s="339"/>
      <c r="SO118" s="339"/>
      <c r="SP118" s="339"/>
      <c r="SQ118" s="339"/>
      <c r="SR118" s="339"/>
      <c r="SS118" s="339"/>
      <c r="ST118" s="339"/>
      <c r="SU118" s="339"/>
      <c r="SV118" s="339"/>
      <c r="SW118" s="339"/>
      <c r="SX118" s="339"/>
      <c r="SY118" s="339"/>
      <c r="SZ118" s="339"/>
      <c r="TA118" s="339"/>
      <c r="TB118" s="339"/>
      <c r="TC118" s="339"/>
      <c r="TD118" s="339"/>
      <c r="TE118" s="339"/>
      <c r="TF118" s="339"/>
      <c r="TG118" s="339"/>
      <c r="TH118" s="339"/>
      <c r="TI118" s="339"/>
      <c r="TJ118" s="339"/>
      <c r="TK118" s="339"/>
      <c r="TL118" s="339"/>
      <c r="TM118" s="339"/>
      <c r="TN118" s="339"/>
      <c r="TO118" s="339"/>
      <c r="TP118" s="339"/>
      <c r="TQ118" s="339"/>
      <c r="TR118" s="339"/>
      <c r="TS118" s="339"/>
      <c r="TT118" s="339"/>
      <c r="TU118" s="339"/>
      <c r="TV118" s="339"/>
      <c r="TW118" s="339"/>
      <c r="TX118" s="339"/>
      <c r="TY118" s="339"/>
      <c r="TZ118" s="339"/>
      <c r="UA118" s="339"/>
      <c r="UB118" s="339"/>
      <c r="UC118" s="339"/>
      <c r="UD118" s="339"/>
      <c r="UE118" s="339"/>
      <c r="UF118" s="339"/>
      <c r="UG118" s="339"/>
      <c r="UH118" s="339"/>
      <c r="UI118" s="339"/>
      <c r="UJ118" s="339"/>
      <c r="UK118" s="339"/>
      <c r="UL118" s="339"/>
      <c r="UM118" s="339"/>
      <c r="UN118" s="339"/>
      <c r="UO118" s="339"/>
      <c r="UP118" s="339"/>
      <c r="UQ118" s="339"/>
      <c r="UR118" s="339"/>
      <c r="US118" s="339"/>
      <c r="UT118" s="339"/>
      <c r="UU118" s="339"/>
      <c r="UV118" s="339"/>
      <c r="UW118" s="339"/>
      <c r="UX118" s="339"/>
      <c r="UY118" s="339"/>
      <c r="UZ118" s="339"/>
      <c r="VA118" s="339"/>
      <c r="VB118" s="339"/>
      <c r="VC118" s="339"/>
      <c r="VD118" s="339"/>
      <c r="VE118" s="339"/>
      <c r="VF118" s="339"/>
      <c r="VG118" s="339"/>
      <c r="VH118" s="339"/>
      <c r="VI118" s="339"/>
      <c r="VJ118" s="339"/>
      <c r="VK118" s="339"/>
      <c r="VL118" s="339"/>
      <c r="VM118" s="339"/>
      <c r="VN118" s="339"/>
      <c r="VO118" s="339"/>
      <c r="VP118" s="339"/>
      <c r="VQ118" s="339"/>
      <c r="VR118" s="339"/>
      <c r="VS118" s="339"/>
      <c r="VT118" s="339"/>
      <c r="VU118" s="339"/>
      <c r="VV118" s="339"/>
      <c r="VW118" s="339"/>
      <c r="VX118" s="339"/>
      <c r="VY118" s="339"/>
      <c r="VZ118" s="339"/>
      <c r="WA118" s="339"/>
      <c r="WB118" s="339"/>
      <c r="WC118" s="339"/>
      <c r="WD118" s="339"/>
      <c r="WE118" s="339"/>
      <c r="WF118" s="339"/>
      <c r="WG118" s="339"/>
      <c r="WH118" s="339"/>
      <c r="WI118" s="339"/>
      <c r="WJ118" s="339"/>
      <c r="WK118" s="339"/>
      <c r="WL118" s="339"/>
      <c r="WM118" s="339"/>
      <c r="WN118" s="339"/>
      <c r="WO118" s="339"/>
      <c r="WP118" s="339"/>
      <c r="WQ118" s="339"/>
      <c r="WR118" s="339"/>
      <c r="WS118" s="339"/>
      <c r="WT118" s="339"/>
      <c r="WU118" s="339"/>
      <c r="WV118" s="339"/>
      <c r="WW118" s="339"/>
      <c r="WX118" s="339"/>
      <c r="WY118" s="339"/>
      <c r="WZ118" s="339"/>
      <c r="XA118" s="339"/>
      <c r="XB118" s="339"/>
      <c r="XC118" s="339"/>
      <c r="XD118" s="339"/>
      <c r="XE118" s="339"/>
      <c r="XF118" s="339"/>
      <c r="XG118" s="339"/>
      <c r="XH118" s="339"/>
      <c r="XI118" s="339"/>
      <c r="XJ118" s="339"/>
      <c r="XK118" s="339"/>
      <c r="XL118" s="339"/>
      <c r="XM118" s="339"/>
      <c r="XN118" s="339"/>
      <c r="XO118" s="339"/>
      <c r="XP118" s="339"/>
      <c r="XQ118" s="339"/>
      <c r="XR118" s="339"/>
      <c r="XS118" s="339"/>
      <c r="XT118" s="339"/>
      <c r="XU118" s="339"/>
      <c r="XV118" s="339"/>
      <c r="XW118" s="339"/>
      <c r="XX118" s="339"/>
      <c r="XY118" s="339"/>
      <c r="XZ118" s="339"/>
      <c r="YA118" s="339"/>
      <c r="YB118" s="339"/>
      <c r="YC118" s="339"/>
      <c r="YD118" s="339"/>
      <c r="YE118" s="339"/>
      <c r="YF118" s="339"/>
      <c r="YG118" s="339"/>
      <c r="YH118" s="339"/>
      <c r="YI118" s="339"/>
      <c r="YJ118" s="339"/>
      <c r="YK118" s="339"/>
      <c r="YL118" s="339"/>
      <c r="YM118" s="339"/>
      <c r="YN118" s="339"/>
      <c r="YO118" s="339"/>
      <c r="YP118" s="339"/>
      <c r="YQ118" s="339"/>
      <c r="YR118" s="339"/>
      <c r="YS118" s="339"/>
      <c r="YT118" s="339"/>
      <c r="YU118" s="339"/>
      <c r="YV118" s="339"/>
      <c r="YW118" s="339"/>
      <c r="YX118" s="339"/>
      <c r="YY118" s="339"/>
      <c r="YZ118" s="339"/>
      <c r="ZA118" s="339"/>
      <c r="ZB118" s="339"/>
      <c r="ZC118" s="339"/>
      <c r="ZD118" s="339"/>
      <c r="ZE118" s="339"/>
      <c r="ZF118" s="339"/>
      <c r="ZG118" s="339"/>
      <c r="ZH118" s="339"/>
      <c r="ZI118" s="339"/>
      <c r="ZJ118" s="339"/>
      <c r="ZK118" s="339"/>
      <c r="ZL118" s="339"/>
      <c r="ZM118" s="339"/>
      <c r="ZN118" s="339"/>
      <c r="ZO118" s="339"/>
      <c r="ZP118" s="339"/>
      <c r="ZQ118" s="339"/>
      <c r="ZR118" s="339"/>
      <c r="ZS118" s="339"/>
      <c r="ZT118" s="339"/>
      <c r="ZU118" s="339"/>
      <c r="ZV118" s="339"/>
      <c r="ZW118" s="339"/>
      <c r="ZX118" s="339"/>
      <c r="ZY118" s="339"/>
      <c r="ZZ118" s="339"/>
      <c r="AAA118" s="339"/>
      <c r="AAB118" s="339"/>
      <c r="AAC118" s="339"/>
      <c r="AAD118" s="339"/>
      <c r="AAE118" s="339"/>
      <c r="AAF118" s="339"/>
      <c r="AAG118" s="339"/>
      <c r="AAH118" s="339"/>
      <c r="AAI118" s="339"/>
      <c r="AAJ118" s="339"/>
      <c r="AAK118" s="339"/>
      <c r="AAL118" s="339"/>
      <c r="AAM118" s="339"/>
      <c r="AAN118" s="339"/>
      <c r="AAO118" s="339"/>
      <c r="AAP118" s="339"/>
      <c r="AAQ118" s="339"/>
      <c r="AAR118" s="339"/>
      <c r="AAS118" s="339"/>
      <c r="AAT118" s="339"/>
      <c r="AAU118" s="339"/>
      <c r="AAV118" s="339"/>
      <c r="AAW118" s="339"/>
      <c r="AAX118" s="339"/>
      <c r="AAY118" s="339"/>
      <c r="AAZ118" s="339"/>
      <c r="ABA118" s="339"/>
      <c r="ABB118" s="339"/>
      <c r="ABC118" s="339"/>
      <c r="ABD118" s="339"/>
      <c r="ABE118" s="339"/>
      <c r="ABF118" s="339"/>
      <c r="ABG118" s="339"/>
      <c r="ABH118" s="339"/>
      <c r="ABI118" s="339"/>
      <c r="ABJ118" s="339"/>
      <c r="ABK118" s="339"/>
      <c r="ABL118" s="339"/>
      <c r="ABM118" s="339"/>
      <c r="ABN118" s="339"/>
      <c r="ABO118" s="339"/>
      <c r="ABP118" s="339"/>
      <c r="ABQ118" s="339"/>
      <c r="ABR118" s="339"/>
      <c r="ABS118" s="339"/>
      <c r="ABT118" s="339"/>
      <c r="ABU118" s="339"/>
      <c r="ABV118" s="339"/>
      <c r="ABW118" s="339"/>
      <c r="ABX118" s="339"/>
      <c r="ABY118" s="339"/>
      <c r="ABZ118" s="339"/>
      <c r="ACA118" s="339"/>
      <c r="ACB118" s="339"/>
      <c r="ACC118" s="339"/>
      <c r="ACD118" s="339"/>
      <c r="ACE118" s="339"/>
      <c r="ACF118" s="339"/>
      <c r="ACG118" s="339"/>
      <c r="ACH118" s="339"/>
      <c r="ACI118" s="339"/>
      <c r="ACJ118" s="339"/>
      <c r="ACK118" s="339"/>
      <c r="ACL118" s="339"/>
      <c r="ACM118" s="339"/>
      <c r="ACN118" s="339"/>
      <c r="ACO118" s="339"/>
      <c r="ACP118" s="339"/>
      <c r="ACQ118" s="339"/>
      <c r="ACR118" s="339"/>
      <c r="ACS118" s="339"/>
      <c r="ACT118" s="339"/>
      <c r="ACU118" s="339"/>
      <c r="ACV118" s="339"/>
      <c r="ACW118" s="339"/>
      <c r="ACX118" s="339"/>
      <c r="ACY118" s="339"/>
      <c r="ACZ118" s="339"/>
      <c r="ADA118" s="339"/>
      <c r="ADB118" s="339"/>
      <c r="ADC118" s="339"/>
      <c r="ADD118" s="339"/>
      <c r="ADE118" s="339"/>
      <c r="ADF118" s="339"/>
      <c r="ADG118" s="339"/>
      <c r="ADH118" s="339"/>
      <c r="ADI118" s="339"/>
      <c r="ADJ118" s="339"/>
      <c r="ADK118" s="339"/>
      <c r="ADL118" s="339"/>
      <c r="ADM118" s="339"/>
      <c r="ADN118" s="339"/>
      <c r="ADO118" s="339"/>
      <c r="ADP118" s="339"/>
      <c r="ADQ118" s="339"/>
      <c r="ADR118" s="339"/>
      <c r="ADS118" s="339"/>
      <c r="ADT118" s="339"/>
      <c r="ADU118" s="339"/>
      <c r="ADV118" s="339"/>
      <c r="ADW118" s="339"/>
      <c r="ADX118" s="339"/>
      <c r="ADY118" s="339"/>
      <c r="ADZ118" s="339"/>
      <c r="AEA118" s="339"/>
      <c r="AEB118" s="339"/>
      <c r="AEC118" s="339"/>
      <c r="AED118" s="339"/>
      <c r="AEE118" s="339"/>
      <c r="AEF118" s="339"/>
      <c r="AEG118" s="339"/>
      <c r="AEH118" s="339"/>
      <c r="AEI118" s="339"/>
      <c r="AEJ118" s="339"/>
      <c r="AEK118" s="339"/>
      <c r="AEL118" s="339"/>
      <c r="AEM118" s="339"/>
      <c r="AEN118" s="339"/>
      <c r="AEO118" s="339"/>
      <c r="AEP118" s="339"/>
      <c r="AEQ118" s="339"/>
      <c r="AER118" s="339"/>
      <c r="AES118" s="339"/>
      <c r="AET118" s="339"/>
      <c r="AEU118" s="339"/>
      <c r="AEV118" s="339"/>
      <c r="AEW118" s="339"/>
      <c r="AEX118" s="339"/>
      <c r="AEY118" s="339"/>
      <c r="AEZ118" s="339"/>
      <c r="AFA118" s="339"/>
      <c r="AFB118" s="339"/>
      <c r="AFC118" s="339"/>
      <c r="AFD118" s="339"/>
      <c r="AFE118" s="339"/>
      <c r="AFF118" s="339"/>
      <c r="AFG118" s="339"/>
      <c r="AFH118" s="339"/>
      <c r="AFI118" s="339"/>
      <c r="AFJ118" s="339"/>
      <c r="AFK118" s="339"/>
      <c r="AFL118" s="339"/>
      <c r="AFM118" s="339"/>
      <c r="AFN118" s="339"/>
      <c r="AFO118" s="339"/>
      <c r="AFP118" s="339"/>
      <c r="AFQ118" s="339"/>
      <c r="AFR118" s="339"/>
      <c r="AFS118" s="339"/>
      <c r="AFT118" s="339"/>
      <c r="AFU118" s="339"/>
      <c r="AFV118" s="339"/>
      <c r="AFW118" s="339"/>
      <c r="AFX118" s="339"/>
      <c r="AFY118" s="339"/>
      <c r="AFZ118" s="339"/>
      <c r="AGA118" s="339"/>
      <c r="AGB118" s="339"/>
      <c r="AGC118" s="339"/>
      <c r="AGD118" s="339"/>
      <c r="AGE118" s="339"/>
      <c r="AGF118" s="339"/>
      <c r="AGG118" s="339"/>
      <c r="AGH118" s="339"/>
      <c r="AGI118" s="339"/>
      <c r="AGJ118" s="339"/>
      <c r="AGK118" s="339"/>
      <c r="AGL118" s="339"/>
      <c r="AGM118" s="339"/>
      <c r="AGN118" s="339"/>
      <c r="AGO118" s="339"/>
      <c r="AGP118" s="339"/>
      <c r="AGQ118" s="339"/>
      <c r="AGR118" s="339"/>
      <c r="AGS118" s="339"/>
      <c r="AGT118" s="339"/>
      <c r="AGU118" s="339"/>
      <c r="AGV118" s="339"/>
      <c r="AGW118" s="339"/>
      <c r="AGX118" s="339"/>
      <c r="AGY118" s="339"/>
      <c r="AGZ118" s="339"/>
      <c r="AHA118" s="339"/>
      <c r="AHB118" s="339"/>
      <c r="AHC118" s="339"/>
      <c r="AHD118" s="339"/>
      <c r="AHE118" s="339"/>
      <c r="AHF118" s="339"/>
      <c r="AHG118" s="339"/>
      <c r="AHH118" s="339"/>
      <c r="AHI118" s="339"/>
      <c r="AHJ118" s="339"/>
      <c r="AHK118" s="339"/>
      <c r="AHL118" s="339"/>
      <c r="AHM118" s="339"/>
      <c r="AHN118" s="339"/>
      <c r="AHO118" s="339"/>
      <c r="AHP118" s="339"/>
      <c r="AHQ118" s="339"/>
      <c r="AHR118" s="339"/>
      <c r="AHS118" s="339"/>
      <c r="AHT118" s="339"/>
      <c r="AHU118" s="339"/>
      <c r="AHV118" s="339"/>
      <c r="AHW118" s="339"/>
      <c r="AHX118" s="339"/>
      <c r="AHY118" s="339"/>
      <c r="AHZ118" s="339"/>
      <c r="AIA118" s="339"/>
      <c r="AIB118" s="339"/>
      <c r="AIC118" s="339"/>
      <c r="AID118" s="339"/>
      <c r="AIE118" s="339"/>
      <c r="AIF118" s="339"/>
      <c r="AIG118" s="339"/>
      <c r="AIH118" s="339"/>
      <c r="AII118" s="339"/>
      <c r="AIJ118" s="339"/>
      <c r="AIK118" s="339"/>
      <c r="AIL118" s="339"/>
      <c r="AIM118" s="339"/>
      <c r="AIN118" s="339"/>
      <c r="AIO118" s="339"/>
      <c r="AIP118" s="339"/>
      <c r="AIQ118" s="339"/>
      <c r="AIR118" s="339"/>
      <c r="AIS118" s="339"/>
      <c r="AIT118" s="339"/>
      <c r="AIU118" s="339"/>
      <c r="AIV118" s="339"/>
      <c r="AIW118" s="339"/>
      <c r="AIX118" s="339"/>
      <c r="AIY118" s="339"/>
      <c r="AIZ118" s="339"/>
      <c r="AJA118" s="339"/>
      <c r="AJB118" s="339"/>
      <c r="AJC118" s="339"/>
      <c r="AJD118" s="339"/>
      <c r="AJE118" s="339"/>
      <c r="AJF118" s="339"/>
      <c r="AJG118" s="339"/>
      <c r="AJH118" s="339"/>
      <c r="AJI118" s="339"/>
      <c r="AJJ118" s="339"/>
      <c r="AJK118" s="339"/>
      <c r="AJL118" s="339"/>
      <c r="AJM118" s="339"/>
      <c r="AJN118" s="339"/>
      <c r="AJO118" s="339"/>
      <c r="AJP118" s="339"/>
      <c r="AJQ118" s="339"/>
      <c r="AJR118" s="339"/>
      <c r="AJS118" s="339"/>
      <c r="AJT118" s="339"/>
      <c r="AJU118" s="339"/>
      <c r="AJV118" s="339"/>
      <c r="AJW118" s="339"/>
      <c r="AJX118" s="339"/>
      <c r="AJY118" s="339"/>
      <c r="AJZ118" s="339"/>
      <c r="AKA118" s="339"/>
      <c r="AKB118" s="339"/>
      <c r="AKC118" s="339"/>
      <c r="AKD118" s="339"/>
      <c r="AKE118" s="339"/>
      <c r="AKF118" s="339"/>
      <c r="AKG118" s="339"/>
      <c r="AKH118" s="339"/>
      <c r="AKI118" s="339"/>
      <c r="AKJ118" s="339"/>
      <c r="AKK118" s="339"/>
      <c r="AKL118" s="339"/>
      <c r="AKM118" s="339"/>
      <c r="AKN118" s="339"/>
      <c r="AKO118" s="339"/>
      <c r="AKP118" s="339"/>
      <c r="AKQ118" s="339"/>
      <c r="AKR118" s="339"/>
      <c r="AKS118" s="339"/>
      <c r="AKT118" s="339"/>
      <c r="AKU118" s="339"/>
      <c r="AKV118" s="339"/>
      <c r="AKW118" s="339"/>
      <c r="AKX118" s="339"/>
      <c r="AKY118" s="339"/>
      <c r="AKZ118" s="339"/>
      <c r="ALA118" s="339"/>
      <c r="ALB118" s="339"/>
      <c r="ALC118" s="339"/>
      <c r="ALD118" s="339"/>
      <c r="ALE118" s="339"/>
      <c r="ALF118" s="339"/>
      <c r="ALG118" s="339"/>
      <c r="ALH118" s="339"/>
      <c r="ALI118" s="339"/>
      <c r="ALJ118" s="339"/>
      <c r="ALK118" s="339"/>
      <c r="ALL118" s="339"/>
      <c r="ALM118" s="339"/>
      <c r="ALN118" s="339"/>
      <c r="ALO118" s="339"/>
      <c r="ALP118" s="339"/>
      <c r="ALQ118" s="339"/>
      <c r="ALR118" s="339"/>
      <c r="ALS118" s="339"/>
      <c r="ALT118" s="339"/>
      <c r="ALU118" s="339"/>
      <c r="ALV118" s="339"/>
      <c r="ALW118" s="339"/>
      <c r="ALX118" s="339"/>
      <c r="ALY118" s="339"/>
      <c r="ALZ118" s="339"/>
      <c r="AMA118" s="339"/>
      <c r="AMB118" s="339"/>
      <c r="AMC118" s="339"/>
      <c r="AMD118" s="339"/>
      <c r="AME118" s="339"/>
      <c r="AMF118" s="339"/>
      <c r="AMG118" s="339"/>
      <c r="AMH118" s="339"/>
    </row>
    <row r="119" spans="1:1023" s="742" customFormat="1" ht="28.5" customHeight="1" x14ac:dyDescent="0.2">
      <c r="A119" s="518">
        <v>5</v>
      </c>
      <c r="B119" s="740" t="s">
        <v>104</v>
      </c>
      <c r="C119" s="518">
        <v>2019</v>
      </c>
      <c r="D119" s="741">
        <v>10762.5</v>
      </c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/>
      <c r="AD119" s="339"/>
      <c r="AE119" s="339"/>
      <c r="AF119" s="339"/>
      <c r="AG119" s="339"/>
      <c r="AH119" s="339"/>
      <c r="AI119" s="339"/>
      <c r="AJ119" s="339"/>
      <c r="AK119" s="339"/>
      <c r="AL119" s="339"/>
      <c r="AM119" s="339"/>
      <c r="AN119" s="339"/>
      <c r="AO119" s="339"/>
      <c r="AP119" s="339"/>
      <c r="AQ119" s="339"/>
      <c r="AR119" s="339"/>
      <c r="AS119" s="339"/>
      <c r="AT119" s="339"/>
      <c r="AU119" s="339"/>
      <c r="AV119" s="339"/>
      <c r="AW119" s="339"/>
      <c r="AX119" s="339"/>
      <c r="AY119" s="339"/>
      <c r="AZ119" s="339"/>
      <c r="BA119" s="339"/>
      <c r="BB119" s="339"/>
      <c r="BC119" s="339"/>
      <c r="BD119" s="339"/>
      <c r="BE119" s="339"/>
      <c r="BF119" s="339"/>
      <c r="BG119" s="339"/>
      <c r="BH119" s="339"/>
      <c r="BI119" s="339"/>
      <c r="BJ119" s="339"/>
      <c r="BK119" s="339"/>
      <c r="BL119" s="339"/>
      <c r="BM119" s="339"/>
      <c r="BN119" s="339"/>
      <c r="BO119" s="339"/>
      <c r="BP119" s="339"/>
      <c r="BQ119" s="339"/>
      <c r="BR119" s="339"/>
      <c r="BS119" s="339"/>
      <c r="BT119" s="339"/>
      <c r="BU119" s="339"/>
      <c r="BV119" s="339"/>
      <c r="BW119" s="339"/>
      <c r="BX119" s="339"/>
      <c r="BY119" s="339"/>
      <c r="BZ119" s="339"/>
      <c r="CA119" s="339"/>
      <c r="CB119" s="339"/>
      <c r="CC119" s="339"/>
      <c r="CD119" s="339"/>
      <c r="CE119" s="339"/>
      <c r="CF119" s="339"/>
      <c r="CG119" s="339"/>
      <c r="CH119" s="339"/>
      <c r="CI119" s="339"/>
      <c r="CJ119" s="339"/>
      <c r="CK119" s="339"/>
      <c r="CL119" s="339"/>
      <c r="CM119" s="339"/>
      <c r="CN119" s="339"/>
      <c r="CO119" s="339"/>
      <c r="CP119" s="339"/>
      <c r="CQ119" s="339"/>
      <c r="CR119" s="339"/>
      <c r="CS119" s="339"/>
      <c r="CT119" s="339"/>
      <c r="CU119" s="339"/>
      <c r="CV119" s="339"/>
      <c r="CW119" s="339"/>
      <c r="CX119" s="339"/>
      <c r="CY119" s="339"/>
      <c r="CZ119" s="339"/>
      <c r="DA119" s="339"/>
      <c r="DB119" s="339"/>
      <c r="DC119" s="339"/>
      <c r="DD119" s="339"/>
      <c r="DE119" s="339"/>
      <c r="DF119" s="339"/>
      <c r="DG119" s="339"/>
      <c r="DH119" s="339"/>
      <c r="DI119" s="339"/>
      <c r="DJ119" s="339"/>
      <c r="DK119" s="339"/>
      <c r="DL119" s="339"/>
      <c r="DM119" s="339"/>
      <c r="DN119" s="339"/>
      <c r="DO119" s="339"/>
      <c r="DP119" s="339"/>
      <c r="DQ119" s="339"/>
      <c r="DR119" s="339"/>
      <c r="DS119" s="339"/>
      <c r="DT119" s="339"/>
      <c r="DU119" s="339"/>
      <c r="DV119" s="339"/>
      <c r="DW119" s="339"/>
      <c r="DX119" s="339"/>
      <c r="DY119" s="339"/>
      <c r="DZ119" s="339"/>
      <c r="EA119" s="339"/>
      <c r="EB119" s="339"/>
      <c r="EC119" s="339"/>
      <c r="ED119" s="339"/>
      <c r="EE119" s="339"/>
      <c r="EF119" s="339"/>
      <c r="EG119" s="339"/>
      <c r="EH119" s="339"/>
      <c r="EI119" s="339"/>
      <c r="EJ119" s="339"/>
      <c r="EK119" s="339"/>
      <c r="EL119" s="339"/>
      <c r="EM119" s="339"/>
      <c r="EN119" s="339"/>
      <c r="EO119" s="339"/>
      <c r="EP119" s="339"/>
      <c r="EQ119" s="339"/>
      <c r="ER119" s="339"/>
      <c r="ES119" s="339"/>
      <c r="ET119" s="339"/>
      <c r="EU119" s="339"/>
      <c r="EV119" s="339"/>
      <c r="EW119" s="339"/>
      <c r="EX119" s="339"/>
      <c r="EY119" s="339"/>
      <c r="EZ119" s="339"/>
      <c r="FA119" s="339"/>
      <c r="FB119" s="339"/>
      <c r="FC119" s="339"/>
      <c r="FD119" s="339"/>
      <c r="FE119" s="339"/>
      <c r="FF119" s="339"/>
      <c r="FG119" s="339"/>
      <c r="FH119" s="339"/>
      <c r="FI119" s="339"/>
      <c r="FJ119" s="339"/>
      <c r="FK119" s="339"/>
      <c r="FL119" s="339"/>
      <c r="FM119" s="339"/>
      <c r="FN119" s="339"/>
      <c r="FO119" s="339"/>
      <c r="FP119" s="339"/>
      <c r="FQ119" s="339"/>
      <c r="FR119" s="339"/>
      <c r="FS119" s="339"/>
      <c r="FT119" s="339"/>
      <c r="FU119" s="339"/>
      <c r="FV119" s="339"/>
      <c r="FW119" s="339"/>
      <c r="FX119" s="339"/>
      <c r="FY119" s="339"/>
      <c r="FZ119" s="339"/>
      <c r="GA119" s="339"/>
      <c r="GB119" s="339"/>
      <c r="GC119" s="339"/>
      <c r="GD119" s="339"/>
      <c r="GE119" s="339"/>
      <c r="GF119" s="339"/>
      <c r="GG119" s="339"/>
      <c r="GH119" s="339"/>
      <c r="GI119" s="339"/>
      <c r="GJ119" s="339"/>
      <c r="GK119" s="339"/>
      <c r="GL119" s="339"/>
      <c r="GM119" s="339"/>
      <c r="GN119" s="339"/>
      <c r="GO119" s="339"/>
      <c r="GP119" s="339"/>
      <c r="GQ119" s="339"/>
      <c r="GR119" s="339"/>
      <c r="GS119" s="339"/>
      <c r="GT119" s="339"/>
      <c r="GU119" s="339"/>
      <c r="GV119" s="339"/>
      <c r="GW119" s="339"/>
      <c r="GX119" s="339"/>
      <c r="GY119" s="339"/>
      <c r="GZ119" s="339"/>
      <c r="HA119" s="339"/>
      <c r="HB119" s="339"/>
      <c r="HC119" s="339"/>
      <c r="HD119" s="339"/>
      <c r="HE119" s="339"/>
      <c r="HF119" s="339"/>
      <c r="HG119" s="339"/>
      <c r="HH119" s="339"/>
      <c r="HI119" s="339"/>
      <c r="HJ119" s="339"/>
      <c r="HK119" s="339"/>
      <c r="HL119" s="339"/>
      <c r="HM119" s="339"/>
      <c r="HN119" s="339"/>
      <c r="HO119" s="339"/>
      <c r="HP119" s="339"/>
      <c r="HQ119" s="339"/>
      <c r="HR119" s="339"/>
      <c r="HS119" s="339"/>
      <c r="HT119" s="339"/>
      <c r="HU119" s="339"/>
      <c r="HV119" s="339"/>
      <c r="HW119" s="339"/>
      <c r="HX119" s="339"/>
      <c r="HY119" s="339"/>
      <c r="HZ119" s="339"/>
      <c r="IA119" s="339"/>
      <c r="IB119" s="339"/>
      <c r="IC119" s="339"/>
      <c r="ID119" s="339"/>
      <c r="IE119" s="339"/>
      <c r="IF119" s="339"/>
      <c r="IG119" s="339"/>
      <c r="IH119" s="339"/>
      <c r="II119" s="339"/>
      <c r="IJ119" s="339"/>
      <c r="IK119" s="339"/>
      <c r="IL119" s="339"/>
      <c r="IM119" s="339"/>
      <c r="IN119" s="339"/>
      <c r="IO119" s="339"/>
      <c r="IP119" s="339"/>
      <c r="IQ119" s="339"/>
      <c r="IR119" s="339"/>
      <c r="IS119" s="339"/>
      <c r="IT119" s="339"/>
      <c r="IU119" s="339"/>
      <c r="IV119" s="339"/>
      <c r="IW119" s="339"/>
      <c r="IX119" s="339"/>
      <c r="IY119" s="339"/>
      <c r="IZ119" s="339"/>
      <c r="JA119" s="339"/>
      <c r="JB119" s="339"/>
      <c r="JC119" s="339"/>
      <c r="JD119" s="339"/>
      <c r="JE119" s="339"/>
      <c r="JF119" s="339"/>
      <c r="JG119" s="339"/>
      <c r="JH119" s="339"/>
      <c r="JI119" s="339"/>
      <c r="JJ119" s="339"/>
      <c r="JK119" s="339"/>
      <c r="JL119" s="339"/>
      <c r="JM119" s="339"/>
      <c r="JN119" s="339"/>
      <c r="JO119" s="339"/>
      <c r="JP119" s="339"/>
      <c r="JQ119" s="339"/>
      <c r="JR119" s="339"/>
      <c r="JS119" s="339"/>
      <c r="JT119" s="339"/>
      <c r="JU119" s="339"/>
      <c r="JV119" s="339"/>
      <c r="JW119" s="339"/>
      <c r="JX119" s="339"/>
      <c r="JY119" s="339"/>
      <c r="JZ119" s="339"/>
      <c r="KA119" s="339"/>
      <c r="KB119" s="339"/>
      <c r="KC119" s="339"/>
      <c r="KD119" s="339"/>
      <c r="KE119" s="339"/>
      <c r="KF119" s="339"/>
      <c r="KG119" s="339"/>
      <c r="KH119" s="339"/>
      <c r="KI119" s="339"/>
      <c r="KJ119" s="339"/>
      <c r="KK119" s="339"/>
      <c r="KL119" s="339"/>
      <c r="KM119" s="339"/>
      <c r="KN119" s="339"/>
      <c r="KO119" s="339"/>
      <c r="KP119" s="339"/>
      <c r="KQ119" s="339"/>
      <c r="KR119" s="339"/>
      <c r="KS119" s="339"/>
      <c r="KT119" s="339"/>
      <c r="KU119" s="339"/>
      <c r="KV119" s="339"/>
      <c r="KW119" s="339"/>
      <c r="KX119" s="339"/>
      <c r="KY119" s="339"/>
      <c r="KZ119" s="339"/>
      <c r="LA119" s="339"/>
      <c r="LB119" s="339"/>
      <c r="LC119" s="339"/>
      <c r="LD119" s="339"/>
      <c r="LE119" s="339"/>
      <c r="LF119" s="339"/>
      <c r="LG119" s="339"/>
      <c r="LH119" s="339"/>
      <c r="LI119" s="339"/>
      <c r="LJ119" s="339"/>
      <c r="LK119" s="339"/>
      <c r="LL119" s="339"/>
      <c r="LM119" s="339"/>
      <c r="LN119" s="339"/>
      <c r="LO119" s="339"/>
      <c r="LP119" s="339"/>
      <c r="LQ119" s="339"/>
      <c r="LR119" s="339"/>
      <c r="LS119" s="339"/>
      <c r="LT119" s="339"/>
      <c r="LU119" s="339"/>
      <c r="LV119" s="339"/>
      <c r="LW119" s="339"/>
      <c r="LX119" s="339"/>
      <c r="LY119" s="339"/>
      <c r="LZ119" s="339"/>
      <c r="MA119" s="339"/>
      <c r="MB119" s="339"/>
      <c r="MC119" s="339"/>
      <c r="MD119" s="339"/>
      <c r="ME119" s="339"/>
      <c r="MF119" s="339"/>
      <c r="MG119" s="339"/>
      <c r="MH119" s="339"/>
      <c r="MI119" s="339"/>
      <c r="MJ119" s="339"/>
      <c r="MK119" s="339"/>
      <c r="ML119" s="339"/>
      <c r="MM119" s="339"/>
      <c r="MN119" s="339"/>
      <c r="MO119" s="339"/>
      <c r="MP119" s="339"/>
      <c r="MQ119" s="339"/>
      <c r="MR119" s="339"/>
      <c r="MS119" s="339"/>
      <c r="MT119" s="339"/>
      <c r="MU119" s="339"/>
      <c r="MV119" s="339"/>
      <c r="MW119" s="339"/>
      <c r="MX119" s="339"/>
      <c r="MY119" s="339"/>
      <c r="MZ119" s="339"/>
      <c r="NA119" s="339"/>
      <c r="NB119" s="339"/>
      <c r="NC119" s="339"/>
      <c r="ND119" s="339"/>
      <c r="NE119" s="339"/>
      <c r="NF119" s="339"/>
      <c r="NG119" s="339"/>
      <c r="NH119" s="339"/>
      <c r="NI119" s="339"/>
      <c r="NJ119" s="339"/>
      <c r="NK119" s="339"/>
      <c r="NL119" s="339"/>
      <c r="NM119" s="339"/>
      <c r="NN119" s="339"/>
      <c r="NO119" s="339"/>
      <c r="NP119" s="339"/>
      <c r="NQ119" s="339"/>
      <c r="NR119" s="339"/>
      <c r="NS119" s="339"/>
      <c r="NT119" s="339"/>
      <c r="NU119" s="339"/>
      <c r="NV119" s="339"/>
      <c r="NW119" s="339"/>
      <c r="NX119" s="339"/>
      <c r="NY119" s="339"/>
      <c r="NZ119" s="339"/>
      <c r="OA119" s="339"/>
      <c r="OB119" s="339"/>
      <c r="OC119" s="339"/>
      <c r="OD119" s="339"/>
      <c r="OE119" s="339"/>
      <c r="OF119" s="339"/>
      <c r="OG119" s="339"/>
      <c r="OH119" s="339"/>
      <c r="OI119" s="339"/>
      <c r="OJ119" s="339"/>
      <c r="OK119" s="339"/>
      <c r="OL119" s="339"/>
      <c r="OM119" s="339"/>
      <c r="ON119" s="339"/>
      <c r="OO119" s="339"/>
      <c r="OP119" s="339"/>
      <c r="OQ119" s="339"/>
      <c r="OR119" s="339"/>
      <c r="OS119" s="339"/>
      <c r="OT119" s="339"/>
      <c r="OU119" s="339"/>
      <c r="OV119" s="339"/>
      <c r="OW119" s="339"/>
      <c r="OX119" s="339"/>
      <c r="OY119" s="339"/>
      <c r="OZ119" s="339"/>
      <c r="PA119" s="339"/>
      <c r="PB119" s="339"/>
      <c r="PC119" s="339"/>
      <c r="PD119" s="339"/>
      <c r="PE119" s="339"/>
      <c r="PF119" s="339"/>
      <c r="PG119" s="339"/>
      <c r="PH119" s="339"/>
      <c r="PI119" s="339"/>
      <c r="PJ119" s="339"/>
      <c r="PK119" s="339"/>
      <c r="PL119" s="339"/>
      <c r="PM119" s="339"/>
      <c r="PN119" s="339"/>
      <c r="PO119" s="339"/>
      <c r="PP119" s="339"/>
      <c r="PQ119" s="339"/>
      <c r="PR119" s="339"/>
      <c r="PS119" s="339"/>
      <c r="PT119" s="339"/>
      <c r="PU119" s="339"/>
      <c r="PV119" s="339"/>
      <c r="PW119" s="339"/>
      <c r="PX119" s="339"/>
      <c r="PY119" s="339"/>
      <c r="PZ119" s="339"/>
      <c r="QA119" s="339"/>
      <c r="QB119" s="339"/>
      <c r="QC119" s="339"/>
      <c r="QD119" s="339"/>
      <c r="QE119" s="339"/>
      <c r="QF119" s="339"/>
      <c r="QG119" s="339"/>
      <c r="QH119" s="339"/>
      <c r="QI119" s="339"/>
      <c r="QJ119" s="339"/>
      <c r="QK119" s="339"/>
      <c r="QL119" s="339"/>
      <c r="QM119" s="339"/>
      <c r="QN119" s="339"/>
      <c r="QO119" s="339"/>
      <c r="QP119" s="339"/>
      <c r="QQ119" s="339"/>
      <c r="QR119" s="339"/>
      <c r="QS119" s="339"/>
      <c r="QT119" s="339"/>
      <c r="QU119" s="339"/>
      <c r="QV119" s="339"/>
      <c r="QW119" s="339"/>
      <c r="QX119" s="339"/>
      <c r="QY119" s="339"/>
      <c r="QZ119" s="339"/>
      <c r="RA119" s="339"/>
      <c r="RB119" s="339"/>
      <c r="RC119" s="339"/>
      <c r="RD119" s="339"/>
      <c r="RE119" s="339"/>
      <c r="RF119" s="339"/>
      <c r="RG119" s="339"/>
      <c r="RH119" s="339"/>
      <c r="RI119" s="339"/>
      <c r="RJ119" s="339"/>
      <c r="RK119" s="339"/>
      <c r="RL119" s="339"/>
      <c r="RM119" s="339"/>
      <c r="RN119" s="339"/>
      <c r="RO119" s="339"/>
      <c r="RP119" s="339"/>
      <c r="RQ119" s="339"/>
      <c r="RR119" s="339"/>
      <c r="RS119" s="339"/>
      <c r="RT119" s="339"/>
      <c r="RU119" s="339"/>
      <c r="RV119" s="339"/>
      <c r="RW119" s="339"/>
      <c r="RX119" s="339"/>
      <c r="RY119" s="339"/>
      <c r="RZ119" s="339"/>
      <c r="SA119" s="339"/>
      <c r="SB119" s="339"/>
      <c r="SC119" s="339"/>
      <c r="SD119" s="339"/>
      <c r="SE119" s="339"/>
      <c r="SF119" s="339"/>
      <c r="SG119" s="339"/>
      <c r="SH119" s="339"/>
      <c r="SI119" s="339"/>
      <c r="SJ119" s="339"/>
      <c r="SK119" s="339"/>
      <c r="SL119" s="339"/>
      <c r="SM119" s="339"/>
      <c r="SN119" s="339"/>
      <c r="SO119" s="339"/>
      <c r="SP119" s="339"/>
      <c r="SQ119" s="339"/>
      <c r="SR119" s="339"/>
      <c r="SS119" s="339"/>
      <c r="ST119" s="339"/>
      <c r="SU119" s="339"/>
      <c r="SV119" s="339"/>
      <c r="SW119" s="339"/>
      <c r="SX119" s="339"/>
      <c r="SY119" s="339"/>
      <c r="SZ119" s="339"/>
      <c r="TA119" s="339"/>
      <c r="TB119" s="339"/>
      <c r="TC119" s="339"/>
      <c r="TD119" s="339"/>
      <c r="TE119" s="339"/>
      <c r="TF119" s="339"/>
      <c r="TG119" s="339"/>
      <c r="TH119" s="339"/>
      <c r="TI119" s="339"/>
      <c r="TJ119" s="339"/>
      <c r="TK119" s="339"/>
      <c r="TL119" s="339"/>
      <c r="TM119" s="339"/>
      <c r="TN119" s="339"/>
      <c r="TO119" s="339"/>
      <c r="TP119" s="339"/>
      <c r="TQ119" s="339"/>
      <c r="TR119" s="339"/>
      <c r="TS119" s="339"/>
      <c r="TT119" s="339"/>
      <c r="TU119" s="339"/>
      <c r="TV119" s="339"/>
      <c r="TW119" s="339"/>
      <c r="TX119" s="339"/>
      <c r="TY119" s="339"/>
      <c r="TZ119" s="339"/>
      <c r="UA119" s="339"/>
      <c r="UB119" s="339"/>
      <c r="UC119" s="339"/>
      <c r="UD119" s="339"/>
      <c r="UE119" s="339"/>
      <c r="UF119" s="339"/>
      <c r="UG119" s="339"/>
      <c r="UH119" s="339"/>
      <c r="UI119" s="339"/>
      <c r="UJ119" s="339"/>
      <c r="UK119" s="339"/>
      <c r="UL119" s="339"/>
      <c r="UM119" s="339"/>
      <c r="UN119" s="339"/>
      <c r="UO119" s="339"/>
      <c r="UP119" s="339"/>
      <c r="UQ119" s="339"/>
      <c r="UR119" s="339"/>
      <c r="US119" s="339"/>
      <c r="UT119" s="339"/>
      <c r="UU119" s="339"/>
      <c r="UV119" s="339"/>
      <c r="UW119" s="339"/>
      <c r="UX119" s="339"/>
      <c r="UY119" s="339"/>
      <c r="UZ119" s="339"/>
      <c r="VA119" s="339"/>
      <c r="VB119" s="339"/>
      <c r="VC119" s="339"/>
      <c r="VD119" s="339"/>
      <c r="VE119" s="339"/>
      <c r="VF119" s="339"/>
      <c r="VG119" s="339"/>
      <c r="VH119" s="339"/>
      <c r="VI119" s="339"/>
      <c r="VJ119" s="339"/>
      <c r="VK119" s="339"/>
      <c r="VL119" s="339"/>
      <c r="VM119" s="339"/>
      <c r="VN119" s="339"/>
      <c r="VO119" s="339"/>
      <c r="VP119" s="339"/>
      <c r="VQ119" s="339"/>
      <c r="VR119" s="339"/>
      <c r="VS119" s="339"/>
      <c r="VT119" s="339"/>
      <c r="VU119" s="339"/>
      <c r="VV119" s="339"/>
      <c r="VW119" s="339"/>
      <c r="VX119" s="339"/>
      <c r="VY119" s="339"/>
      <c r="VZ119" s="339"/>
      <c r="WA119" s="339"/>
      <c r="WB119" s="339"/>
      <c r="WC119" s="339"/>
      <c r="WD119" s="339"/>
      <c r="WE119" s="339"/>
      <c r="WF119" s="339"/>
      <c r="WG119" s="339"/>
      <c r="WH119" s="339"/>
      <c r="WI119" s="339"/>
      <c r="WJ119" s="339"/>
      <c r="WK119" s="339"/>
      <c r="WL119" s="339"/>
      <c r="WM119" s="339"/>
      <c r="WN119" s="339"/>
      <c r="WO119" s="339"/>
      <c r="WP119" s="339"/>
      <c r="WQ119" s="339"/>
      <c r="WR119" s="339"/>
      <c r="WS119" s="339"/>
      <c r="WT119" s="339"/>
      <c r="WU119" s="339"/>
      <c r="WV119" s="339"/>
      <c r="WW119" s="339"/>
      <c r="WX119" s="339"/>
      <c r="WY119" s="339"/>
      <c r="WZ119" s="339"/>
      <c r="XA119" s="339"/>
      <c r="XB119" s="339"/>
      <c r="XC119" s="339"/>
      <c r="XD119" s="339"/>
      <c r="XE119" s="339"/>
      <c r="XF119" s="339"/>
      <c r="XG119" s="339"/>
      <c r="XH119" s="339"/>
      <c r="XI119" s="339"/>
      <c r="XJ119" s="339"/>
      <c r="XK119" s="339"/>
      <c r="XL119" s="339"/>
      <c r="XM119" s="339"/>
      <c r="XN119" s="339"/>
      <c r="XO119" s="339"/>
      <c r="XP119" s="339"/>
      <c r="XQ119" s="339"/>
      <c r="XR119" s="339"/>
      <c r="XS119" s="339"/>
      <c r="XT119" s="339"/>
      <c r="XU119" s="339"/>
      <c r="XV119" s="339"/>
      <c r="XW119" s="339"/>
      <c r="XX119" s="339"/>
      <c r="XY119" s="339"/>
      <c r="XZ119" s="339"/>
      <c r="YA119" s="339"/>
      <c r="YB119" s="339"/>
      <c r="YC119" s="339"/>
      <c r="YD119" s="339"/>
      <c r="YE119" s="339"/>
      <c r="YF119" s="339"/>
      <c r="YG119" s="339"/>
      <c r="YH119" s="339"/>
      <c r="YI119" s="339"/>
      <c r="YJ119" s="339"/>
      <c r="YK119" s="339"/>
      <c r="YL119" s="339"/>
      <c r="YM119" s="339"/>
      <c r="YN119" s="339"/>
      <c r="YO119" s="339"/>
      <c r="YP119" s="339"/>
      <c r="YQ119" s="339"/>
      <c r="YR119" s="339"/>
      <c r="YS119" s="339"/>
      <c r="YT119" s="339"/>
      <c r="YU119" s="339"/>
      <c r="YV119" s="339"/>
      <c r="YW119" s="339"/>
      <c r="YX119" s="339"/>
      <c r="YY119" s="339"/>
      <c r="YZ119" s="339"/>
      <c r="ZA119" s="339"/>
      <c r="ZB119" s="339"/>
      <c r="ZC119" s="339"/>
      <c r="ZD119" s="339"/>
      <c r="ZE119" s="339"/>
      <c r="ZF119" s="339"/>
      <c r="ZG119" s="339"/>
      <c r="ZH119" s="339"/>
      <c r="ZI119" s="339"/>
      <c r="ZJ119" s="339"/>
      <c r="ZK119" s="339"/>
      <c r="ZL119" s="339"/>
      <c r="ZM119" s="339"/>
      <c r="ZN119" s="339"/>
      <c r="ZO119" s="339"/>
      <c r="ZP119" s="339"/>
      <c r="ZQ119" s="339"/>
      <c r="ZR119" s="339"/>
      <c r="ZS119" s="339"/>
      <c r="ZT119" s="339"/>
      <c r="ZU119" s="339"/>
      <c r="ZV119" s="339"/>
      <c r="ZW119" s="339"/>
      <c r="ZX119" s="339"/>
      <c r="ZY119" s="339"/>
      <c r="ZZ119" s="339"/>
      <c r="AAA119" s="339"/>
      <c r="AAB119" s="339"/>
      <c r="AAC119" s="339"/>
      <c r="AAD119" s="339"/>
      <c r="AAE119" s="339"/>
      <c r="AAF119" s="339"/>
      <c r="AAG119" s="339"/>
      <c r="AAH119" s="339"/>
      <c r="AAI119" s="339"/>
      <c r="AAJ119" s="339"/>
      <c r="AAK119" s="339"/>
      <c r="AAL119" s="339"/>
      <c r="AAM119" s="339"/>
      <c r="AAN119" s="339"/>
      <c r="AAO119" s="339"/>
      <c r="AAP119" s="339"/>
      <c r="AAQ119" s="339"/>
      <c r="AAR119" s="339"/>
      <c r="AAS119" s="339"/>
      <c r="AAT119" s="339"/>
      <c r="AAU119" s="339"/>
      <c r="AAV119" s="339"/>
      <c r="AAW119" s="339"/>
      <c r="AAX119" s="339"/>
      <c r="AAY119" s="339"/>
      <c r="AAZ119" s="339"/>
      <c r="ABA119" s="339"/>
      <c r="ABB119" s="339"/>
      <c r="ABC119" s="339"/>
      <c r="ABD119" s="339"/>
      <c r="ABE119" s="339"/>
      <c r="ABF119" s="339"/>
      <c r="ABG119" s="339"/>
      <c r="ABH119" s="339"/>
      <c r="ABI119" s="339"/>
      <c r="ABJ119" s="339"/>
      <c r="ABK119" s="339"/>
      <c r="ABL119" s="339"/>
      <c r="ABM119" s="339"/>
      <c r="ABN119" s="339"/>
      <c r="ABO119" s="339"/>
      <c r="ABP119" s="339"/>
      <c r="ABQ119" s="339"/>
      <c r="ABR119" s="339"/>
      <c r="ABS119" s="339"/>
      <c r="ABT119" s="339"/>
      <c r="ABU119" s="339"/>
      <c r="ABV119" s="339"/>
      <c r="ABW119" s="339"/>
      <c r="ABX119" s="339"/>
      <c r="ABY119" s="339"/>
      <c r="ABZ119" s="339"/>
      <c r="ACA119" s="339"/>
      <c r="ACB119" s="339"/>
      <c r="ACC119" s="339"/>
      <c r="ACD119" s="339"/>
      <c r="ACE119" s="339"/>
      <c r="ACF119" s="339"/>
      <c r="ACG119" s="339"/>
      <c r="ACH119" s="339"/>
      <c r="ACI119" s="339"/>
      <c r="ACJ119" s="339"/>
      <c r="ACK119" s="339"/>
      <c r="ACL119" s="339"/>
      <c r="ACM119" s="339"/>
      <c r="ACN119" s="339"/>
      <c r="ACO119" s="339"/>
      <c r="ACP119" s="339"/>
      <c r="ACQ119" s="339"/>
      <c r="ACR119" s="339"/>
      <c r="ACS119" s="339"/>
      <c r="ACT119" s="339"/>
      <c r="ACU119" s="339"/>
      <c r="ACV119" s="339"/>
      <c r="ACW119" s="339"/>
      <c r="ACX119" s="339"/>
      <c r="ACY119" s="339"/>
      <c r="ACZ119" s="339"/>
      <c r="ADA119" s="339"/>
      <c r="ADB119" s="339"/>
      <c r="ADC119" s="339"/>
      <c r="ADD119" s="339"/>
      <c r="ADE119" s="339"/>
      <c r="ADF119" s="339"/>
      <c r="ADG119" s="339"/>
      <c r="ADH119" s="339"/>
      <c r="ADI119" s="339"/>
      <c r="ADJ119" s="339"/>
      <c r="ADK119" s="339"/>
      <c r="ADL119" s="339"/>
      <c r="ADM119" s="339"/>
      <c r="ADN119" s="339"/>
      <c r="ADO119" s="339"/>
      <c r="ADP119" s="339"/>
      <c r="ADQ119" s="339"/>
      <c r="ADR119" s="339"/>
      <c r="ADS119" s="339"/>
      <c r="ADT119" s="339"/>
      <c r="ADU119" s="339"/>
      <c r="ADV119" s="339"/>
      <c r="ADW119" s="339"/>
      <c r="ADX119" s="339"/>
      <c r="ADY119" s="339"/>
      <c r="ADZ119" s="339"/>
      <c r="AEA119" s="339"/>
      <c r="AEB119" s="339"/>
      <c r="AEC119" s="339"/>
      <c r="AED119" s="339"/>
      <c r="AEE119" s="339"/>
      <c r="AEF119" s="339"/>
      <c r="AEG119" s="339"/>
      <c r="AEH119" s="339"/>
      <c r="AEI119" s="339"/>
      <c r="AEJ119" s="339"/>
      <c r="AEK119" s="339"/>
      <c r="AEL119" s="339"/>
      <c r="AEM119" s="339"/>
      <c r="AEN119" s="339"/>
      <c r="AEO119" s="339"/>
      <c r="AEP119" s="339"/>
      <c r="AEQ119" s="339"/>
      <c r="AER119" s="339"/>
      <c r="AES119" s="339"/>
      <c r="AET119" s="339"/>
      <c r="AEU119" s="339"/>
      <c r="AEV119" s="339"/>
      <c r="AEW119" s="339"/>
      <c r="AEX119" s="339"/>
      <c r="AEY119" s="339"/>
      <c r="AEZ119" s="339"/>
      <c r="AFA119" s="339"/>
      <c r="AFB119" s="339"/>
      <c r="AFC119" s="339"/>
      <c r="AFD119" s="339"/>
      <c r="AFE119" s="339"/>
      <c r="AFF119" s="339"/>
      <c r="AFG119" s="339"/>
      <c r="AFH119" s="339"/>
      <c r="AFI119" s="339"/>
      <c r="AFJ119" s="339"/>
      <c r="AFK119" s="339"/>
      <c r="AFL119" s="339"/>
      <c r="AFM119" s="339"/>
      <c r="AFN119" s="339"/>
      <c r="AFO119" s="339"/>
      <c r="AFP119" s="339"/>
      <c r="AFQ119" s="339"/>
      <c r="AFR119" s="339"/>
      <c r="AFS119" s="339"/>
      <c r="AFT119" s="339"/>
      <c r="AFU119" s="339"/>
      <c r="AFV119" s="339"/>
      <c r="AFW119" s="339"/>
      <c r="AFX119" s="339"/>
      <c r="AFY119" s="339"/>
      <c r="AFZ119" s="339"/>
      <c r="AGA119" s="339"/>
      <c r="AGB119" s="339"/>
      <c r="AGC119" s="339"/>
      <c r="AGD119" s="339"/>
      <c r="AGE119" s="339"/>
      <c r="AGF119" s="339"/>
      <c r="AGG119" s="339"/>
      <c r="AGH119" s="339"/>
      <c r="AGI119" s="339"/>
      <c r="AGJ119" s="339"/>
      <c r="AGK119" s="339"/>
      <c r="AGL119" s="339"/>
      <c r="AGM119" s="339"/>
      <c r="AGN119" s="339"/>
      <c r="AGO119" s="339"/>
      <c r="AGP119" s="339"/>
      <c r="AGQ119" s="339"/>
      <c r="AGR119" s="339"/>
      <c r="AGS119" s="339"/>
      <c r="AGT119" s="339"/>
      <c r="AGU119" s="339"/>
      <c r="AGV119" s="339"/>
      <c r="AGW119" s="339"/>
      <c r="AGX119" s="339"/>
      <c r="AGY119" s="339"/>
      <c r="AGZ119" s="339"/>
      <c r="AHA119" s="339"/>
      <c r="AHB119" s="339"/>
      <c r="AHC119" s="339"/>
      <c r="AHD119" s="339"/>
      <c r="AHE119" s="339"/>
      <c r="AHF119" s="339"/>
      <c r="AHG119" s="339"/>
      <c r="AHH119" s="339"/>
      <c r="AHI119" s="339"/>
      <c r="AHJ119" s="339"/>
      <c r="AHK119" s="339"/>
      <c r="AHL119" s="339"/>
      <c r="AHM119" s="339"/>
      <c r="AHN119" s="339"/>
      <c r="AHO119" s="339"/>
      <c r="AHP119" s="339"/>
      <c r="AHQ119" s="339"/>
      <c r="AHR119" s="339"/>
      <c r="AHS119" s="339"/>
      <c r="AHT119" s="339"/>
      <c r="AHU119" s="339"/>
      <c r="AHV119" s="339"/>
      <c r="AHW119" s="339"/>
      <c r="AHX119" s="339"/>
      <c r="AHY119" s="339"/>
      <c r="AHZ119" s="339"/>
      <c r="AIA119" s="339"/>
      <c r="AIB119" s="339"/>
      <c r="AIC119" s="339"/>
      <c r="AID119" s="339"/>
      <c r="AIE119" s="339"/>
      <c r="AIF119" s="339"/>
      <c r="AIG119" s="339"/>
      <c r="AIH119" s="339"/>
      <c r="AII119" s="339"/>
      <c r="AIJ119" s="339"/>
      <c r="AIK119" s="339"/>
      <c r="AIL119" s="339"/>
      <c r="AIM119" s="339"/>
      <c r="AIN119" s="339"/>
      <c r="AIO119" s="339"/>
      <c r="AIP119" s="339"/>
      <c r="AIQ119" s="339"/>
      <c r="AIR119" s="339"/>
      <c r="AIS119" s="339"/>
      <c r="AIT119" s="339"/>
      <c r="AIU119" s="339"/>
      <c r="AIV119" s="339"/>
      <c r="AIW119" s="339"/>
      <c r="AIX119" s="339"/>
      <c r="AIY119" s="339"/>
      <c r="AIZ119" s="339"/>
      <c r="AJA119" s="339"/>
      <c r="AJB119" s="339"/>
      <c r="AJC119" s="339"/>
      <c r="AJD119" s="339"/>
      <c r="AJE119" s="339"/>
      <c r="AJF119" s="339"/>
      <c r="AJG119" s="339"/>
      <c r="AJH119" s="339"/>
      <c r="AJI119" s="339"/>
      <c r="AJJ119" s="339"/>
      <c r="AJK119" s="339"/>
      <c r="AJL119" s="339"/>
      <c r="AJM119" s="339"/>
      <c r="AJN119" s="339"/>
      <c r="AJO119" s="339"/>
      <c r="AJP119" s="339"/>
      <c r="AJQ119" s="339"/>
      <c r="AJR119" s="339"/>
      <c r="AJS119" s="339"/>
      <c r="AJT119" s="339"/>
      <c r="AJU119" s="339"/>
      <c r="AJV119" s="339"/>
      <c r="AJW119" s="339"/>
      <c r="AJX119" s="339"/>
      <c r="AJY119" s="339"/>
      <c r="AJZ119" s="339"/>
      <c r="AKA119" s="339"/>
      <c r="AKB119" s="339"/>
      <c r="AKC119" s="339"/>
      <c r="AKD119" s="339"/>
      <c r="AKE119" s="339"/>
      <c r="AKF119" s="339"/>
      <c r="AKG119" s="339"/>
      <c r="AKH119" s="339"/>
      <c r="AKI119" s="339"/>
      <c r="AKJ119" s="339"/>
      <c r="AKK119" s="339"/>
      <c r="AKL119" s="339"/>
      <c r="AKM119" s="339"/>
      <c r="AKN119" s="339"/>
      <c r="AKO119" s="339"/>
      <c r="AKP119" s="339"/>
      <c r="AKQ119" s="339"/>
      <c r="AKR119" s="339"/>
      <c r="AKS119" s="339"/>
      <c r="AKT119" s="339"/>
      <c r="AKU119" s="339"/>
      <c r="AKV119" s="339"/>
      <c r="AKW119" s="339"/>
      <c r="AKX119" s="339"/>
      <c r="AKY119" s="339"/>
      <c r="AKZ119" s="339"/>
      <c r="ALA119" s="339"/>
      <c r="ALB119" s="339"/>
      <c r="ALC119" s="339"/>
      <c r="ALD119" s="339"/>
      <c r="ALE119" s="339"/>
      <c r="ALF119" s="339"/>
      <c r="ALG119" s="339"/>
      <c r="ALH119" s="339"/>
      <c r="ALI119" s="339"/>
      <c r="ALJ119" s="339"/>
      <c r="ALK119" s="339"/>
      <c r="ALL119" s="339"/>
      <c r="ALM119" s="339"/>
      <c r="ALN119" s="339"/>
      <c r="ALO119" s="339"/>
      <c r="ALP119" s="339"/>
      <c r="ALQ119" s="339"/>
      <c r="ALR119" s="339"/>
      <c r="ALS119" s="339"/>
      <c r="ALT119" s="339"/>
      <c r="ALU119" s="339"/>
      <c r="ALV119" s="339"/>
      <c r="ALW119" s="339"/>
      <c r="ALX119" s="339"/>
      <c r="ALY119" s="339"/>
      <c r="ALZ119" s="339"/>
      <c r="AMA119" s="339"/>
      <c r="AMB119" s="339"/>
      <c r="AMC119" s="339"/>
      <c r="AMD119" s="339"/>
      <c r="AME119" s="339"/>
      <c r="AMF119" s="339"/>
      <c r="AMG119" s="339"/>
      <c r="AMH119" s="339"/>
    </row>
    <row r="120" spans="1:1023" s="742" customFormat="1" ht="28.5" customHeight="1" x14ac:dyDescent="0.2">
      <c r="A120" s="518">
        <v>6</v>
      </c>
      <c r="B120" s="740" t="s">
        <v>105</v>
      </c>
      <c r="C120" s="518">
        <v>2020</v>
      </c>
      <c r="D120" s="741">
        <v>5198</v>
      </c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39"/>
      <c r="AL120" s="339"/>
      <c r="AM120" s="339"/>
      <c r="AN120" s="339"/>
      <c r="AO120" s="339"/>
      <c r="AP120" s="339"/>
      <c r="AQ120" s="339"/>
      <c r="AR120" s="339"/>
      <c r="AS120" s="339"/>
      <c r="AT120" s="339"/>
      <c r="AU120" s="339"/>
      <c r="AV120" s="339"/>
      <c r="AW120" s="339"/>
      <c r="AX120" s="339"/>
      <c r="AY120" s="339"/>
      <c r="AZ120" s="339"/>
      <c r="BA120" s="339"/>
      <c r="BB120" s="339"/>
      <c r="BC120" s="339"/>
      <c r="BD120" s="339"/>
      <c r="BE120" s="339"/>
      <c r="BF120" s="339"/>
      <c r="BG120" s="339"/>
      <c r="BH120" s="339"/>
      <c r="BI120" s="339"/>
      <c r="BJ120" s="339"/>
      <c r="BK120" s="339"/>
      <c r="BL120" s="339"/>
      <c r="BM120" s="339"/>
      <c r="BN120" s="339"/>
      <c r="BO120" s="339"/>
      <c r="BP120" s="339"/>
      <c r="BQ120" s="339"/>
      <c r="BR120" s="339"/>
      <c r="BS120" s="339"/>
      <c r="BT120" s="339"/>
      <c r="BU120" s="339"/>
      <c r="BV120" s="339"/>
      <c r="BW120" s="339"/>
      <c r="BX120" s="339"/>
      <c r="BY120" s="339"/>
      <c r="BZ120" s="339"/>
      <c r="CA120" s="339"/>
      <c r="CB120" s="339"/>
      <c r="CC120" s="339"/>
      <c r="CD120" s="339"/>
      <c r="CE120" s="339"/>
      <c r="CF120" s="339"/>
      <c r="CG120" s="339"/>
      <c r="CH120" s="339"/>
      <c r="CI120" s="339"/>
      <c r="CJ120" s="339"/>
      <c r="CK120" s="339"/>
      <c r="CL120" s="339"/>
      <c r="CM120" s="339"/>
      <c r="CN120" s="339"/>
      <c r="CO120" s="339"/>
      <c r="CP120" s="339"/>
      <c r="CQ120" s="339"/>
      <c r="CR120" s="339"/>
      <c r="CS120" s="339"/>
      <c r="CT120" s="339"/>
      <c r="CU120" s="339"/>
      <c r="CV120" s="339"/>
      <c r="CW120" s="339"/>
      <c r="CX120" s="339"/>
      <c r="CY120" s="339"/>
      <c r="CZ120" s="339"/>
      <c r="DA120" s="339"/>
      <c r="DB120" s="339"/>
      <c r="DC120" s="339"/>
      <c r="DD120" s="339"/>
      <c r="DE120" s="339"/>
      <c r="DF120" s="339"/>
      <c r="DG120" s="339"/>
      <c r="DH120" s="339"/>
      <c r="DI120" s="339"/>
      <c r="DJ120" s="339"/>
      <c r="DK120" s="339"/>
      <c r="DL120" s="339"/>
      <c r="DM120" s="339"/>
      <c r="DN120" s="339"/>
      <c r="DO120" s="339"/>
      <c r="DP120" s="339"/>
      <c r="DQ120" s="339"/>
      <c r="DR120" s="339"/>
      <c r="DS120" s="339"/>
      <c r="DT120" s="339"/>
      <c r="DU120" s="339"/>
      <c r="DV120" s="339"/>
      <c r="DW120" s="339"/>
      <c r="DX120" s="339"/>
      <c r="DY120" s="339"/>
      <c r="DZ120" s="339"/>
      <c r="EA120" s="339"/>
      <c r="EB120" s="339"/>
      <c r="EC120" s="339"/>
      <c r="ED120" s="339"/>
      <c r="EE120" s="339"/>
      <c r="EF120" s="339"/>
      <c r="EG120" s="339"/>
      <c r="EH120" s="339"/>
      <c r="EI120" s="339"/>
      <c r="EJ120" s="339"/>
      <c r="EK120" s="339"/>
      <c r="EL120" s="339"/>
      <c r="EM120" s="339"/>
      <c r="EN120" s="339"/>
      <c r="EO120" s="339"/>
      <c r="EP120" s="339"/>
      <c r="EQ120" s="339"/>
      <c r="ER120" s="339"/>
      <c r="ES120" s="339"/>
      <c r="ET120" s="339"/>
      <c r="EU120" s="339"/>
      <c r="EV120" s="339"/>
      <c r="EW120" s="339"/>
      <c r="EX120" s="339"/>
      <c r="EY120" s="339"/>
      <c r="EZ120" s="339"/>
      <c r="FA120" s="339"/>
      <c r="FB120" s="339"/>
      <c r="FC120" s="339"/>
      <c r="FD120" s="339"/>
      <c r="FE120" s="339"/>
      <c r="FF120" s="339"/>
      <c r="FG120" s="339"/>
      <c r="FH120" s="339"/>
      <c r="FI120" s="339"/>
      <c r="FJ120" s="339"/>
      <c r="FK120" s="339"/>
      <c r="FL120" s="339"/>
      <c r="FM120" s="339"/>
      <c r="FN120" s="339"/>
      <c r="FO120" s="339"/>
      <c r="FP120" s="339"/>
      <c r="FQ120" s="339"/>
      <c r="FR120" s="339"/>
      <c r="FS120" s="339"/>
      <c r="FT120" s="339"/>
      <c r="FU120" s="339"/>
      <c r="FV120" s="339"/>
      <c r="FW120" s="339"/>
      <c r="FX120" s="339"/>
      <c r="FY120" s="339"/>
      <c r="FZ120" s="339"/>
      <c r="GA120" s="339"/>
      <c r="GB120" s="339"/>
      <c r="GC120" s="339"/>
      <c r="GD120" s="339"/>
      <c r="GE120" s="339"/>
      <c r="GF120" s="339"/>
      <c r="GG120" s="339"/>
      <c r="GH120" s="339"/>
      <c r="GI120" s="339"/>
      <c r="GJ120" s="339"/>
      <c r="GK120" s="339"/>
      <c r="GL120" s="339"/>
      <c r="GM120" s="339"/>
      <c r="GN120" s="339"/>
      <c r="GO120" s="339"/>
      <c r="GP120" s="339"/>
      <c r="GQ120" s="339"/>
      <c r="GR120" s="339"/>
      <c r="GS120" s="339"/>
      <c r="GT120" s="339"/>
      <c r="GU120" s="339"/>
      <c r="GV120" s="339"/>
      <c r="GW120" s="339"/>
      <c r="GX120" s="339"/>
      <c r="GY120" s="339"/>
      <c r="GZ120" s="339"/>
      <c r="HA120" s="339"/>
      <c r="HB120" s="339"/>
      <c r="HC120" s="339"/>
      <c r="HD120" s="339"/>
      <c r="HE120" s="339"/>
      <c r="HF120" s="339"/>
      <c r="HG120" s="339"/>
      <c r="HH120" s="339"/>
      <c r="HI120" s="339"/>
      <c r="HJ120" s="339"/>
      <c r="HK120" s="339"/>
      <c r="HL120" s="339"/>
      <c r="HM120" s="339"/>
      <c r="HN120" s="339"/>
      <c r="HO120" s="339"/>
      <c r="HP120" s="339"/>
      <c r="HQ120" s="339"/>
      <c r="HR120" s="339"/>
      <c r="HS120" s="339"/>
      <c r="HT120" s="339"/>
      <c r="HU120" s="339"/>
      <c r="HV120" s="339"/>
      <c r="HW120" s="339"/>
      <c r="HX120" s="339"/>
      <c r="HY120" s="339"/>
      <c r="HZ120" s="339"/>
      <c r="IA120" s="339"/>
      <c r="IB120" s="339"/>
      <c r="IC120" s="339"/>
      <c r="ID120" s="339"/>
      <c r="IE120" s="339"/>
      <c r="IF120" s="339"/>
      <c r="IG120" s="339"/>
      <c r="IH120" s="339"/>
      <c r="II120" s="339"/>
      <c r="IJ120" s="339"/>
      <c r="IK120" s="339"/>
      <c r="IL120" s="339"/>
      <c r="IM120" s="339"/>
      <c r="IN120" s="339"/>
      <c r="IO120" s="339"/>
      <c r="IP120" s="339"/>
      <c r="IQ120" s="339"/>
      <c r="IR120" s="339"/>
      <c r="IS120" s="339"/>
      <c r="IT120" s="339"/>
      <c r="IU120" s="339"/>
      <c r="IV120" s="339"/>
      <c r="IW120" s="339"/>
      <c r="IX120" s="339"/>
      <c r="IY120" s="339"/>
      <c r="IZ120" s="339"/>
      <c r="JA120" s="339"/>
      <c r="JB120" s="339"/>
      <c r="JC120" s="339"/>
      <c r="JD120" s="339"/>
      <c r="JE120" s="339"/>
      <c r="JF120" s="339"/>
      <c r="JG120" s="339"/>
      <c r="JH120" s="339"/>
      <c r="JI120" s="339"/>
      <c r="JJ120" s="339"/>
      <c r="JK120" s="339"/>
      <c r="JL120" s="339"/>
      <c r="JM120" s="339"/>
      <c r="JN120" s="339"/>
      <c r="JO120" s="339"/>
      <c r="JP120" s="339"/>
      <c r="JQ120" s="339"/>
      <c r="JR120" s="339"/>
      <c r="JS120" s="339"/>
      <c r="JT120" s="339"/>
      <c r="JU120" s="339"/>
      <c r="JV120" s="339"/>
      <c r="JW120" s="339"/>
      <c r="JX120" s="339"/>
      <c r="JY120" s="339"/>
      <c r="JZ120" s="339"/>
      <c r="KA120" s="339"/>
      <c r="KB120" s="339"/>
      <c r="KC120" s="339"/>
      <c r="KD120" s="339"/>
      <c r="KE120" s="339"/>
      <c r="KF120" s="339"/>
      <c r="KG120" s="339"/>
      <c r="KH120" s="339"/>
      <c r="KI120" s="339"/>
      <c r="KJ120" s="339"/>
      <c r="KK120" s="339"/>
      <c r="KL120" s="339"/>
      <c r="KM120" s="339"/>
      <c r="KN120" s="339"/>
      <c r="KO120" s="339"/>
      <c r="KP120" s="339"/>
      <c r="KQ120" s="339"/>
      <c r="KR120" s="339"/>
      <c r="KS120" s="339"/>
      <c r="KT120" s="339"/>
      <c r="KU120" s="339"/>
      <c r="KV120" s="339"/>
      <c r="KW120" s="339"/>
      <c r="KX120" s="339"/>
      <c r="KY120" s="339"/>
      <c r="KZ120" s="339"/>
      <c r="LA120" s="339"/>
      <c r="LB120" s="339"/>
      <c r="LC120" s="339"/>
      <c r="LD120" s="339"/>
      <c r="LE120" s="339"/>
      <c r="LF120" s="339"/>
      <c r="LG120" s="339"/>
      <c r="LH120" s="339"/>
      <c r="LI120" s="339"/>
      <c r="LJ120" s="339"/>
      <c r="LK120" s="339"/>
      <c r="LL120" s="339"/>
      <c r="LM120" s="339"/>
      <c r="LN120" s="339"/>
      <c r="LO120" s="339"/>
      <c r="LP120" s="339"/>
      <c r="LQ120" s="339"/>
      <c r="LR120" s="339"/>
      <c r="LS120" s="339"/>
      <c r="LT120" s="339"/>
      <c r="LU120" s="339"/>
      <c r="LV120" s="339"/>
      <c r="LW120" s="339"/>
      <c r="LX120" s="339"/>
      <c r="LY120" s="339"/>
      <c r="LZ120" s="339"/>
      <c r="MA120" s="339"/>
      <c r="MB120" s="339"/>
      <c r="MC120" s="339"/>
      <c r="MD120" s="339"/>
      <c r="ME120" s="339"/>
      <c r="MF120" s="339"/>
      <c r="MG120" s="339"/>
      <c r="MH120" s="339"/>
      <c r="MI120" s="339"/>
      <c r="MJ120" s="339"/>
      <c r="MK120" s="339"/>
      <c r="ML120" s="339"/>
      <c r="MM120" s="339"/>
      <c r="MN120" s="339"/>
      <c r="MO120" s="339"/>
      <c r="MP120" s="339"/>
      <c r="MQ120" s="339"/>
      <c r="MR120" s="339"/>
      <c r="MS120" s="339"/>
      <c r="MT120" s="339"/>
      <c r="MU120" s="339"/>
      <c r="MV120" s="339"/>
      <c r="MW120" s="339"/>
      <c r="MX120" s="339"/>
      <c r="MY120" s="339"/>
      <c r="MZ120" s="339"/>
      <c r="NA120" s="339"/>
      <c r="NB120" s="339"/>
      <c r="NC120" s="339"/>
      <c r="ND120" s="339"/>
      <c r="NE120" s="339"/>
      <c r="NF120" s="339"/>
      <c r="NG120" s="339"/>
      <c r="NH120" s="339"/>
      <c r="NI120" s="339"/>
      <c r="NJ120" s="339"/>
      <c r="NK120" s="339"/>
      <c r="NL120" s="339"/>
      <c r="NM120" s="339"/>
      <c r="NN120" s="339"/>
      <c r="NO120" s="339"/>
      <c r="NP120" s="339"/>
      <c r="NQ120" s="339"/>
      <c r="NR120" s="339"/>
      <c r="NS120" s="339"/>
      <c r="NT120" s="339"/>
      <c r="NU120" s="339"/>
      <c r="NV120" s="339"/>
      <c r="NW120" s="339"/>
      <c r="NX120" s="339"/>
      <c r="NY120" s="339"/>
      <c r="NZ120" s="339"/>
      <c r="OA120" s="339"/>
      <c r="OB120" s="339"/>
      <c r="OC120" s="339"/>
      <c r="OD120" s="339"/>
      <c r="OE120" s="339"/>
      <c r="OF120" s="339"/>
      <c r="OG120" s="339"/>
      <c r="OH120" s="339"/>
      <c r="OI120" s="339"/>
      <c r="OJ120" s="339"/>
      <c r="OK120" s="339"/>
      <c r="OL120" s="339"/>
      <c r="OM120" s="339"/>
      <c r="ON120" s="339"/>
      <c r="OO120" s="339"/>
      <c r="OP120" s="339"/>
      <c r="OQ120" s="339"/>
      <c r="OR120" s="339"/>
      <c r="OS120" s="339"/>
      <c r="OT120" s="339"/>
      <c r="OU120" s="339"/>
      <c r="OV120" s="339"/>
      <c r="OW120" s="339"/>
      <c r="OX120" s="339"/>
      <c r="OY120" s="339"/>
      <c r="OZ120" s="339"/>
      <c r="PA120" s="339"/>
      <c r="PB120" s="339"/>
      <c r="PC120" s="339"/>
      <c r="PD120" s="339"/>
      <c r="PE120" s="339"/>
      <c r="PF120" s="339"/>
      <c r="PG120" s="339"/>
      <c r="PH120" s="339"/>
      <c r="PI120" s="339"/>
      <c r="PJ120" s="339"/>
      <c r="PK120" s="339"/>
      <c r="PL120" s="339"/>
      <c r="PM120" s="339"/>
      <c r="PN120" s="339"/>
      <c r="PO120" s="339"/>
      <c r="PP120" s="339"/>
      <c r="PQ120" s="339"/>
      <c r="PR120" s="339"/>
      <c r="PS120" s="339"/>
      <c r="PT120" s="339"/>
      <c r="PU120" s="339"/>
      <c r="PV120" s="339"/>
      <c r="PW120" s="339"/>
      <c r="PX120" s="339"/>
      <c r="PY120" s="339"/>
      <c r="PZ120" s="339"/>
      <c r="QA120" s="339"/>
      <c r="QB120" s="339"/>
      <c r="QC120" s="339"/>
      <c r="QD120" s="339"/>
      <c r="QE120" s="339"/>
      <c r="QF120" s="339"/>
      <c r="QG120" s="339"/>
      <c r="QH120" s="339"/>
      <c r="QI120" s="339"/>
      <c r="QJ120" s="339"/>
      <c r="QK120" s="339"/>
      <c r="QL120" s="339"/>
      <c r="QM120" s="339"/>
      <c r="QN120" s="339"/>
      <c r="QO120" s="339"/>
      <c r="QP120" s="339"/>
      <c r="QQ120" s="339"/>
      <c r="QR120" s="339"/>
      <c r="QS120" s="339"/>
      <c r="QT120" s="339"/>
      <c r="QU120" s="339"/>
      <c r="QV120" s="339"/>
      <c r="QW120" s="339"/>
      <c r="QX120" s="339"/>
      <c r="QY120" s="339"/>
      <c r="QZ120" s="339"/>
      <c r="RA120" s="339"/>
      <c r="RB120" s="339"/>
      <c r="RC120" s="339"/>
      <c r="RD120" s="339"/>
      <c r="RE120" s="339"/>
      <c r="RF120" s="339"/>
      <c r="RG120" s="339"/>
      <c r="RH120" s="339"/>
      <c r="RI120" s="339"/>
      <c r="RJ120" s="339"/>
      <c r="RK120" s="339"/>
      <c r="RL120" s="339"/>
      <c r="RM120" s="339"/>
      <c r="RN120" s="339"/>
      <c r="RO120" s="339"/>
      <c r="RP120" s="339"/>
      <c r="RQ120" s="339"/>
      <c r="RR120" s="339"/>
      <c r="RS120" s="339"/>
      <c r="RT120" s="339"/>
      <c r="RU120" s="339"/>
      <c r="RV120" s="339"/>
      <c r="RW120" s="339"/>
      <c r="RX120" s="339"/>
      <c r="RY120" s="339"/>
      <c r="RZ120" s="339"/>
      <c r="SA120" s="339"/>
      <c r="SB120" s="339"/>
      <c r="SC120" s="339"/>
      <c r="SD120" s="339"/>
      <c r="SE120" s="339"/>
      <c r="SF120" s="339"/>
      <c r="SG120" s="339"/>
      <c r="SH120" s="339"/>
      <c r="SI120" s="339"/>
      <c r="SJ120" s="339"/>
      <c r="SK120" s="339"/>
      <c r="SL120" s="339"/>
      <c r="SM120" s="339"/>
      <c r="SN120" s="339"/>
      <c r="SO120" s="339"/>
      <c r="SP120" s="339"/>
      <c r="SQ120" s="339"/>
      <c r="SR120" s="339"/>
      <c r="SS120" s="339"/>
      <c r="ST120" s="339"/>
      <c r="SU120" s="339"/>
      <c r="SV120" s="339"/>
      <c r="SW120" s="339"/>
      <c r="SX120" s="339"/>
      <c r="SY120" s="339"/>
      <c r="SZ120" s="339"/>
      <c r="TA120" s="339"/>
      <c r="TB120" s="339"/>
      <c r="TC120" s="339"/>
      <c r="TD120" s="339"/>
      <c r="TE120" s="339"/>
      <c r="TF120" s="339"/>
      <c r="TG120" s="339"/>
      <c r="TH120" s="339"/>
      <c r="TI120" s="339"/>
      <c r="TJ120" s="339"/>
      <c r="TK120" s="339"/>
      <c r="TL120" s="339"/>
      <c r="TM120" s="339"/>
      <c r="TN120" s="339"/>
      <c r="TO120" s="339"/>
      <c r="TP120" s="339"/>
      <c r="TQ120" s="339"/>
      <c r="TR120" s="339"/>
      <c r="TS120" s="339"/>
      <c r="TT120" s="339"/>
      <c r="TU120" s="339"/>
      <c r="TV120" s="339"/>
      <c r="TW120" s="339"/>
      <c r="TX120" s="339"/>
      <c r="TY120" s="339"/>
      <c r="TZ120" s="339"/>
      <c r="UA120" s="339"/>
      <c r="UB120" s="339"/>
      <c r="UC120" s="339"/>
      <c r="UD120" s="339"/>
      <c r="UE120" s="339"/>
      <c r="UF120" s="339"/>
      <c r="UG120" s="339"/>
      <c r="UH120" s="339"/>
      <c r="UI120" s="339"/>
      <c r="UJ120" s="339"/>
      <c r="UK120" s="339"/>
      <c r="UL120" s="339"/>
      <c r="UM120" s="339"/>
      <c r="UN120" s="339"/>
      <c r="UO120" s="339"/>
      <c r="UP120" s="339"/>
      <c r="UQ120" s="339"/>
      <c r="UR120" s="339"/>
      <c r="US120" s="339"/>
      <c r="UT120" s="339"/>
      <c r="UU120" s="339"/>
      <c r="UV120" s="339"/>
      <c r="UW120" s="339"/>
      <c r="UX120" s="339"/>
      <c r="UY120" s="339"/>
      <c r="UZ120" s="339"/>
      <c r="VA120" s="339"/>
      <c r="VB120" s="339"/>
      <c r="VC120" s="339"/>
      <c r="VD120" s="339"/>
      <c r="VE120" s="339"/>
      <c r="VF120" s="339"/>
      <c r="VG120" s="339"/>
      <c r="VH120" s="339"/>
      <c r="VI120" s="339"/>
      <c r="VJ120" s="339"/>
      <c r="VK120" s="339"/>
      <c r="VL120" s="339"/>
      <c r="VM120" s="339"/>
      <c r="VN120" s="339"/>
      <c r="VO120" s="339"/>
      <c r="VP120" s="339"/>
      <c r="VQ120" s="339"/>
      <c r="VR120" s="339"/>
      <c r="VS120" s="339"/>
      <c r="VT120" s="339"/>
      <c r="VU120" s="339"/>
      <c r="VV120" s="339"/>
      <c r="VW120" s="339"/>
      <c r="VX120" s="339"/>
      <c r="VY120" s="339"/>
      <c r="VZ120" s="339"/>
      <c r="WA120" s="339"/>
      <c r="WB120" s="339"/>
      <c r="WC120" s="339"/>
      <c r="WD120" s="339"/>
      <c r="WE120" s="339"/>
      <c r="WF120" s="339"/>
      <c r="WG120" s="339"/>
      <c r="WH120" s="339"/>
      <c r="WI120" s="339"/>
      <c r="WJ120" s="339"/>
      <c r="WK120" s="339"/>
      <c r="WL120" s="339"/>
      <c r="WM120" s="339"/>
      <c r="WN120" s="339"/>
      <c r="WO120" s="339"/>
      <c r="WP120" s="339"/>
      <c r="WQ120" s="339"/>
      <c r="WR120" s="339"/>
      <c r="WS120" s="339"/>
      <c r="WT120" s="339"/>
      <c r="WU120" s="339"/>
      <c r="WV120" s="339"/>
      <c r="WW120" s="339"/>
      <c r="WX120" s="339"/>
      <c r="WY120" s="339"/>
      <c r="WZ120" s="339"/>
      <c r="XA120" s="339"/>
      <c r="XB120" s="339"/>
      <c r="XC120" s="339"/>
      <c r="XD120" s="339"/>
      <c r="XE120" s="339"/>
      <c r="XF120" s="339"/>
      <c r="XG120" s="339"/>
      <c r="XH120" s="339"/>
      <c r="XI120" s="339"/>
      <c r="XJ120" s="339"/>
      <c r="XK120" s="339"/>
      <c r="XL120" s="339"/>
      <c r="XM120" s="339"/>
      <c r="XN120" s="339"/>
      <c r="XO120" s="339"/>
      <c r="XP120" s="339"/>
      <c r="XQ120" s="339"/>
      <c r="XR120" s="339"/>
      <c r="XS120" s="339"/>
      <c r="XT120" s="339"/>
      <c r="XU120" s="339"/>
      <c r="XV120" s="339"/>
      <c r="XW120" s="339"/>
      <c r="XX120" s="339"/>
      <c r="XY120" s="339"/>
      <c r="XZ120" s="339"/>
      <c r="YA120" s="339"/>
      <c r="YB120" s="339"/>
      <c r="YC120" s="339"/>
      <c r="YD120" s="339"/>
      <c r="YE120" s="339"/>
      <c r="YF120" s="339"/>
      <c r="YG120" s="339"/>
      <c r="YH120" s="339"/>
      <c r="YI120" s="339"/>
      <c r="YJ120" s="339"/>
      <c r="YK120" s="339"/>
      <c r="YL120" s="339"/>
      <c r="YM120" s="339"/>
      <c r="YN120" s="339"/>
      <c r="YO120" s="339"/>
      <c r="YP120" s="339"/>
      <c r="YQ120" s="339"/>
      <c r="YR120" s="339"/>
      <c r="YS120" s="339"/>
      <c r="YT120" s="339"/>
      <c r="YU120" s="339"/>
      <c r="YV120" s="339"/>
      <c r="YW120" s="339"/>
      <c r="YX120" s="339"/>
      <c r="YY120" s="339"/>
      <c r="YZ120" s="339"/>
      <c r="ZA120" s="339"/>
      <c r="ZB120" s="339"/>
      <c r="ZC120" s="339"/>
      <c r="ZD120" s="339"/>
      <c r="ZE120" s="339"/>
      <c r="ZF120" s="339"/>
      <c r="ZG120" s="339"/>
      <c r="ZH120" s="339"/>
      <c r="ZI120" s="339"/>
      <c r="ZJ120" s="339"/>
      <c r="ZK120" s="339"/>
      <c r="ZL120" s="339"/>
      <c r="ZM120" s="339"/>
      <c r="ZN120" s="339"/>
      <c r="ZO120" s="339"/>
      <c r="ZP120" s="339"/>
      <c r="ZQ120" s="339"/>
      <c r="ZR120" s="339"/>
      <c r="ZS120" s="339"/>
      <c r="ZT120" s="339"/>
      <c r="ZU120" s="339"/>
      <c r="ZV120" s="339"/>
      <c r="ZW120" s="339"/>
      <c r="ZX120" s="339"/>
      <c r="ZY120" s="339"/>
      <c r="ZZ120" s="339"/>
      <c r="AAA120" s="339"/>
      <c r="AAB120" s="339"/>
      <c r="AAC120" s="339"/>
      <c r="AAD120" s="339"/>
      <c r="AAE120" s="339"/>
      <c r="AAF120" s="339"/>
      <c r="AAG120" s="339"/>
      <c r="AAH120" s="339"/>
      <c r="AAI120" s="339"/>
      <c r="AAJ120" s="339"/>
      <c r="AAK120" s="339"/>
      <c r="AAL120" s="339"/>
      <c r="AAM120" s="339"/>
      <c r="AAN120" s="339"/>
      <c r="AAO120" s="339"/>
      <c r="AAP120" s="339"/>
      <c r="AAQ120" s="339"/>
      <c r="AAR120" s="339"/>
      <c r="AAS120" s="339"/>
      <c r="AAT120" s="339"/>
      <c r="AAU120" s="339"/>
      <c r="AAV120" s="339"/>
      <c r="AAW120" s="339"/>
      <c r="AAX120" s="339"/>
      <c r="AAY120" s="339"/>
      <c r="AAZ120" s="339"/>
      <c r="ABA120" s="339"/>
      <c r="ABB120" s="339"/>
      <c r="ABC120" s="339"/>
      <c r="ABD120" s="339"/>
      <c r="ABE120" s="339"/>
      <c r="ABF120" s="339"/>
      <c r="ABG120" s="339"/>
      <c r="ABH120" s="339"/>
      <c r="ABI120" s="339"/>
      <c r="ABJ120" s="339"/>
      <c r="ABK120" s="339"/>
      <c r="ABL120" s="339"/>
      <c r="ABM120" s="339"/>
      <c r="ABN120" s="339"/>
      <c r="ABO120" s="339"/>
      <c r="ABP120" s="339"/>
      <c r="ABQ120" s="339"/>
      <c r="ABR120" s="339"/>
      <c r="ABS120" s="339"/>
      <c r="ABT120" s="339"/>
      <c r="ABU120" s="339"/>
      <c r="ABV120" s="339"/>
      <c r="ABW120" s="339"/>
      <c r="ABX120" s="339"/>
      <c r="ABY120" s="339"/>
      <c r="ABZ120" s="339"/>
      <c r="ACA120" s="339"/>
      <c r="ACB120" s="339"/>
      <c r="ACC120" s="339"/>
      <c r="ACD120" s="339"/>
      <c r="ACE120" s="339"/>
      <c r="ACF120" s="339"/>
      <c r="ACG120" s="339"/>
      <c r="ACH120" s="339"/>
      <c r="ACI120" s="339"/>
      <c r="ACJ120" s="339"/>
      <c r="ACK120" s="339"/>
      <c r="ACL120" s="339"/>
      <c r="ACM120" s="339"/>
      <c r="ACN120" s="339"/>
      <c r="ACO120" s="339"/>
      <c r="ACP120" s="339"/>
      <c r="ACQ120" s="339"/>
      <c r="ACR120" s="339"/>
      <c r="ACS120" s="339"/>
      <c r="ACT120" s="339"/>
      <c r="ACU120" s="339"/>
      <c r="ACV120" s="339"/>
      <c r="ACW120" s="339"/>
      <c r="ACX120" s="339"/>
      <c r="ACY120" s="339"/>
      <c r="ACZ120" s="339"/>
      <c r="ADA120" s="339"/>
      <c r="ADB120" s="339"/>
      <c r="ADC120" s="339"/>
      <c r="ADD120" s="339"/>
      <c r="ADE120" s="339"/>
      <c r="ADF120" s="339"/>
      <c r="ADG120" s="339"/>
      <c r="ADH120" s="339"/>
      <c r="ADI120" s="339"/>
      <c r="ADJ120" s="339"/>
      <c r="ADK120" s="339"/>
      <c r="ADL120" s="339"/>
      <c r="ADM120" s="339"/>
      <c r="ADN120" s="339"/>
      <c r="ADO120" s="339"/>
      <c r="ADP120" s="339"/>
      <c r="ADQ120" s="339"/>
      <c r="ADR120" s="339"/>
      <c r="ADS120" s="339"/>
      <c r="ADT120" s="339"/>
      <c r="ADU120" s="339"/>
      <c r="ADV120" s="339"/>
      <c r="ADW120" s="339"/>
      <c r="ADX120" s="339"/>
      <c r="ADY120" s="339"/>
      <c r="ADZ120" s="339"/>
      <c r="AEA120" s="339"/>
      <c r="AEB120" s="339"/>
      <c r="AEC120" s="339"/>
      <c r="AED120" s="339"/>
      <c r="AEE120" s="339"/>
      <c r="AEF120" s="339"/>
      <c r="AEG120" s="339"/>
      <c r="AEH120" s="339"/>
      <c r="AEI120" s="339"/>
      <c r="AEJ120" s="339"/>
      <c r="AEK120" s="339"/>
      <c r="AEL120" s="339"/>
      <c r="AEM120" s="339"/>
      <c r="AEN120" s="339"/>
      <c r="AEO120" s="339"/>
      <c r="AEP120" s="339"/>
      <c r="AEQ120" s="339"/>
      <c r="AER120" s="339"/>
      <c r="AES120" s="339"/>
      <c r="AET120" s="339"/>
      <c r="AEU120" s="339"/>
      <c r="AEV120" s="339"/>
      <c r="AEW120" s="339"/>
      <c r="AEX120" s="339"/>
      <c r="AEY120" s="339"/>
      <c r="AEZ120" s="339"/>
      <c r="AFA120" s="339"/>
      <c r="AFB120" s="339"/>
      <c r="AFC120" s="339"/>
      <c r="AFD120" s="339"/>
      <c r="AFE120" s="339"/>
      <c r="AFF120" s="339"/>
      <c r="AFG120" s="339"/>
      <c r="AFH120" s="339"/>
      <c r="AFI120" s="339"/>
      <c r="AFJ120" s="339"/>
      <c r="AFK120" s="339"/>
      <c r="AFL120" s="339"/>
      <c r="AFM120" s="339"/>
      <c r="AFN120" s="339"/>
      <c r="AFO120" s="339"/>
      <c r="AFP120" s="339"/>
      <c r="AFQ120" s="339"/>
      <c r="AFR120" s="339"/>
      <c r="AFS120" s="339"/>
      <c r="AFT120" s="339"/>
      <c r="AFU120" s="339"/>
      <c r="AFV120" s="339"/>
      <c r="AFW120" s="339"/>
      <c r="AFX120" s="339"/>
      <c r="AFY120" s="339"/>
      <c r="AFZ120" s="339"/>
      <c r="AGA120" s="339"/>
      <c r="AGB120" s="339"/>
      <c r="AGC120" s="339"/>
      <c r="AGD120" s="339"/>
      <c r="AGE120" s="339"/>
      <c r="AGF120" s="339"/>
      <c r="AGG120" s="339"/>
      <c r="AGH120" s="339"/>
      <c r="AGI120" s="339"/>
      <c r="AGJ120" s="339"/>
      <c r="AGK120" s="339"/>
      <c r="AGL120" s="339"/>
      <c r="AGM120" s="339"/>
      <c r="AGN120" s="339"/>
      <c r="AGO120" s="339"/>
      <c r="AGP120" s="339"/>
      <c r="AGQ120" s="339"/>
      <c r="AGR120" s="339"/>
      <c r="AGS120" s="339"/>
      <c r="AGT120" s="339"/>
      <c r="AGU120" s="339"/>
      <c r="AGV120" s="339"/>
      <c r="AGW120" s="339"/>
      <c r="AGX120" s="339"/>
      <c r="AGY120" s="339"/>
      <c r="AGZ120" s="339"/>
      <c r="AHA120" s="339"/>
      <c r="AHB120" s="339"/>
      <c r="AHC120" s="339"/>
      <c r="AHD120" s="339"/>
      <c r="AHE120" s="339"/>
      <c r="AHF120" s="339"/>
      <c r="AHG120" s="339"/>
      <c r="AHH120" s="339"/>
      <c r="AHI120" s="339"/>
      <c r="AHJ120" s="339"/>
      <c r="AHK120" s="339"/>
      <c r="AHL120" s="339"/>
      <c r="AHM120" s="339"/>
      <c r="AHN120" s="339"/>
      <c r="AHO120" s="339"/>
      <c r="AHP120" s="339"/>
      <c r="AHQ120" s="339"/>
      <c r="AHR120" s="339"/>
      <c r="AHS120" s="339"/>
      <c r="AHT120" s="339"/>
      <c r="AHU120" s="339"/>
      <c r="AHV120" s="339"/>
      <c r="AHW120" s="339"/>
      <c r="AHX120" s="339"/>
      <c r="AHY120" s="339"/>
      <c r="AHZ120" s="339"/>
      <c r="AIA120" s="339"/>
      <c r="AIB120" s="339"/>
      <c r="AIC120" s="339"/>
      <c r="AID120" s="339"/>
      <c r="AIE120" s="339"/>
      <c r="AIF120" s="339"/>
      <c r="AIG120" s="339"/>
      <c r="AIH120" s="339"/>
      <c r="AII120" s="339"/>
      <c r="AIJ120" s="339"/>
      <c r="AIK120" s="339"/>
      <c r="AIL120" s="339"/>
      <c r="AIM120" s="339"/>
      <c r="AIN120" s="339"/>
      <c r="AIO120" s="339"/>
      <c r="AIP120" s="339"/>
      <c r="AIQ120" s="339"/>
      <c r="AIR120" s="339"/>
      <c r="AIS120" s="339"/>
      <c r="AIT120" s="339"/>
      <c r="AIU120" s="339"/>
      <c r="AIV120" s="339"/>
      <c r="AIW120" s="339"/>
      <c r="AIX120" s="339"/>
      <c r="AIY120" s="339"/>
      <c r="AIZ120" s="339"/>
      <c r="AJA120" s="339"/>
      <c r="AJB120" s="339"/>
      <c r="AJC120" s="339"/>
      <c r="AJD120" s="339"/>
      <c r="AJE120" s="339"/>
      <c r="AJF120" s="339"/>
      <c r="AJG120" s="339"/>
      <c r="AJH120" s="339"/>
      <c r="AJI120" s="339"/>
      <c r="AJJ120" s="339"/>
      <c r="AJK120" s="339"/>
      <c r="AJL120" s="339"/>
      <c r="AJM120" s="339"/>
      <c r="AJN120" s="339"/>
      <c r="AJO120" s="339"/>
      <c r="AJP120" s="339"/>
      <c r="AJQ120" s="339"/>
      <c r="AJR120" s="339"/>
      <c r="AJS120" s="339"/>
      <c r="AJT120" s="339"/>
      <c r="AJU120" s="339"/>
      <c r="AJV120" s="339"/>
      <c r="AJW120" s="339"/>
      <c r="AJX120" s="339"/>
      <c r="AJY120" s="339"/>
      <c r="AJZ120" s="339"/>
      <c r="AKA120" s="339"/>
      <c r="AKB120" s="339"/>
      <c r="AKC120" s="339"/>
      <c r="AKD120" s="339"/>
      <c r="AKE120" s="339"/>
      <c r="AKF120" s="339"/>
      <c r="AKG120" s="339"/>
      <c r="AKH120" s="339"/>
      <c r="AKI120" s="339"/>
      <c r="AKJ120" s="339"/>
      <c r="AKK120" s="339"/>
      <c r="AKL120" s="339"/>
      <c r="AKM120" s="339"/>
      <c r="AKN120" s="339"/>
      <c r="AKO120" s="339"/>
      <c r="AKP120" s="339"/>
      <c r="AKQ120" s="339"/>
      <c r="AKR120" s="339"/>
      <c r="AKS120" s="339"/>
      <c r="AKT120" s="339"/>
      <c r="AKU120" s="339"/>
      <c r="AKV120" s="339"/>
      <c r="AKW120" s="339"/>
      <c r="AKX120" s="339"/>
      <c r="AKY120" s="339"/>
      <c r="AKZ120" s="339"/>
      <c r="ALA120" s="339"/>
      <c r="ALB120" s="339"/>
      <c r="ALC120" s="339"/>
      <c r="ALD120" s="339"/>
      <c r="ALE120" s="339"/>
      <c r="ALF120" s="339"/>
      <c r="ALG120" s="339"/>
      <c r="ALH120" s="339"/>
      <c r="ALI120" s="339"/>
      <c r="ALJ120" s="339"/>
      <c r="ALK120" s="339"/>
      <c r="ALL120" s="339"/>
      <c r="ALM120" s="339"/>
      <c r="ALN120" s="339"/>
      <c r="ALO120" s="339"/>
      <c r="ALP120" s="339"/>
      <c r="ALQ120" s="339"/>
      <c r="ALR120" s="339"/>
      <c r="ALS120" s="339"/>
      <c r="ALT120" s="339"/>
      <c r="ALU120" s="339"/>
      <c r="ALV120" s="339"/>
      <c r="ALW120" s="339"/>
      <c r="ALX120" s="339"/>
      <c r="ALY120" s="339"/>
      <c r="ALZ120" s="339"/>
      <c r="AMA120" s="339"/>
      <c r="AMB120" s="339"/>
      <c r="AMC120" s="339"/>
      <c r="AMD120" s="339"/>
      <c r="AME120" s="339"/>
      <c r="AMF120" s="339"/>
      <c r="AMG120" s="339"/>
      <c r="AMH120" s="339"/>
    </row>
    <row r="121" spans="1:1023" s="742" customFormat="1" ht="28.5" customHeight="1" x14ac:dyDescent="0.2">
      <c r="A121" s="518">
        <v>7</v>
      </c>
      <c r="B121" s="740" t="s">
        <v>106</v>
      </c>
      <c r="C121" s="518">
        <v>2021</v>
      </c>
      <c r="D121" s="741">
        <v>2899</v>
      </c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39"/>
      <c r="AY121" s="339"/>
      <c r="AZ121" s="339"/>
      <c r="BA121" s="339"/>
      <c r="BB121" s="339"/>
      <c r="BC121" s="339"/>
      <c r="BD121" s="339"/>
      <c r="BE121" s="339"/>
      <c r="BF121" s="339"/>
      <c r="BG121" s="339"/>
      <c r="BH121" s="339"/>
      <c r="BI121" s="339"/>
      <c r="BJ121" s="339"/>
      <c r="BK121" s="339"/>
      <c r="BL121" s="339"/>
      <c r="BM121" s="339"/>
      <c r="BN121" s="339"/>
      <c r="BO121" s="339"/>
      <c r="BP121" s="339"/>
      <c r="BQ121" s="339"/>
      <c r="BR121" s="339"/>
      <c r="BS121" s="339"/>
      <c r="BT121" s="339"/>
      <c r="BU121" s="339"/>
      <c r="BV121" s="339"/>
      <c r="BW121" s="339"/>
      <c r="BX121" s="339"/>
      <c r="BY121" s="339"/>
      <c r="BZ121" s="339"/>
      <c r="CA121" s="339"/>
      <c r="CB121" s="339"/>
      <c r="CC121" s="339"/>
      <c r="CD121" s="339"/>
      <c r="CE121" s="339"/>
      <c r="CF121" s="339"/>
      <c r="CG121" s="339"/>
      <c r="CH121" s="339"/>
      <c r="CI121" s="339"/>
      <c r="CJ121" s="339"/>
      <c r="CK121" s="339"/>
      <c r="CL121" s="339"/>
      <c r="CM121" s="339"/>
      <c r="CN121" s="339"/>
      <c r="CO121" s="339"/>
      <c r="CP121" s="339"/>
      <c r="CQ121" s="339"/>
      <c r="CR121" s="339"/>
      <c r="CS121" s="339"/>
      <c r="CT121" s="339"/>
      <c r="CU121" s="339"/>
      <c r="CV121" s="339"/>
      <c r="CW121" s="339"/>
      <c r="CX121" s="339"/>
      <c r="CY121" s="339"/>
      <c r="CZ121" s="339"/>
      <c r="DA121" s="339"/>
      <c r="DB121" s="339"/>
      <c r="DC121" s="339"/>
      <c r="DD121" s="339"/>
      <c r="DE121" s="339"/>
      <c r="DF121" s="339"/>
      <c r="DG121" s="339"/>
      <c r="DH121" s="339"/>
      <c r="DI121" s="339"/>
      <c r="DJ121" s="339"/>
      <c r="DK121" s="339"/>
      <c r="DL121" s="339"/>
      <c r="DM121" s="339"/>
      <c r="DN121" s="339"/>
      <c r="DO121" s="339"/>
      <c r="DP121" s="339"/>
      <c r="DQ121" s="339"/>
      <c r="DR121" s="339"/>
      <c r="DS121" s="339"/>
      <c r="DT121" s="339"/>
      <c r="DU121" s="339"/>
      <c r="DV121" s="339"/>
      <c r="DW121" s="339"/>
      <c r="DX121" s="339"/>
      <c r="DY121" s="339"/>
      <c r="DZ121" s="339"/>
      <c r="EA121" s="339"/>
      <c r="EB121" s="339"/>
      <c r="EC121" s="339"/>
      <c r="ED121" s="339"/>
      <c r="EE121" s="339"/>
      <c r="EF121" s="339"/>
      <c r="EG121" s="339"/>
      <c r="EH121" s="339"/>
      <c r="EI121" s="339"/>
      <c r="EJ121" s="339"/>
      <c r="EK121" s="339"/>
      <c r="EL121" s="339"/>
      <c r="EM121" s="339"/>
      <c r="EN121" s="339"/>
      <c r="EO121" s="339"/>
      <c r="EP121" s="339"/>
      <c r="EQ121" s="339"/>
      <c r="ER121" s="339"/>
      <c r="ES121" s="339"/>
      <c r="ET121" s="339"/>
      <c r="EU121" s="339"/>
      <c r="EV121" s="339"/>
      <c r="EW121" s="339"/>
      <c r="EX121" s="339"/>
      <c r="EY121" s="339"/>
      <c r="EZ121" s="339"/>
      <c r="FA121" s="339"/>
      <c r="FB121" s="339"/>
      <c r="FC121" s="339"/>
      <c r="FD121" s="339"/>
      <c r="FE121" s="339"/>
      <c r="FF121" s="339"/>
      <c r="FG121" s="339"/>
      <c r="FH121" s="339"/>
      <c r="FI121" s="339"/>
      <c r="FJ121" s="339"/>
      <c r="FK121" s="339"/>
      <c r="FL121" s="339"/>
      <c r="FM121" s="339"/>
      <c r="FN121" s="339"/>
      <c r="FO121" s="339"/>
      <c r="FP121" s="339"/>
      <c r="FQ121" s="339"/>
      <c r="FR121" s="339"/>
      <c r="FS121" s="339"/>
      <c r="FT121" s="339"/>
      <c r="FU121" s="339"/>
      <c r="FV121" s="339"/>
      <c r="FW121" s="339"/>
      <c r="FX121" s="339"/>
      <c r="FY121" s="339"/>
      <c r="FZ121" s="339"/>
      <c r="GA121" s="339"/>
      <c r="GB121" s="339"/>
      <c r="GC121" s="339"/>
      <c r="GD121" s="339"/>
      <c r="GE121" s="339"/>
      <c r="GF121" s="339"/>
      <c r="GG121" s="339"/>
      <c r="GH121" s="339"/>
      <c r="GI121" s="339"/>
      <c r="GJ121" s="339"/>
      <c r="GK121" s="339"/>
      <c r="GL121" s="339"/>
      <c r="GM121" s="339"/>
      <c r="GN121" s="339"/>
      <c r="GO121" s="339"/>
      <c r="GP121" s="339"/>
      <c r="GQ121" s="339"/>
      <c r="GR121" s="339"/>
      <c r="GS121" s="339"/>
      <c r="GT121" s="339"/>
      <c r="GU121" s="339"/>
      <c r="GV121" s="339"/>
      <c r="GW121" s="339"/>
      <c r="GX121" s="339"/>
      <c r="GY121" s="339"/>
      <c r="GZ121" s="339"/>
      <c r="HA121" s="339"/>
      <c r="HB121" s="339"/>
      <c r="HC121" s="339"/>
      <c r="HD121" s="339"/>
      <c r="HE121" s="339"/>
      <c r="HF121" s="339"/>
      <c r="HG121" s="339"/>
      <c r="HH121" s="339"/>
      <c r="HI121" s="339"/>
      <c r="HJ121" s="339"/>
      <c r="HK121" s="339"/>
      <c r="HL121" s="339"/>
      <c r="HM121" s="339"/>
      <c r="HN121" s="339"/>
      <c r="HO121" s="339"/>
      <c r="HP121" s="339"/>
      <c r="HQ121" s="339"/>
      <c r="HR121" s="339"/>
      <c r="HS121" s="339"/>
      <c r="HT121" s="339"/>
      <c r="HU121" s="339"/>
      <c r="HV121" s="339"/>
      <c r="HW121" s="339"/>
      <c r="HX121" s="339"/>
      <c r="HY121" s="339"/>
      <c r="HZ121" s="339"/>
      <c r="IA121" s="339"/>
      <c r="IB121" s="339"/>
      <c r="IC121" s="339"/>
      <c r="ID121" s="339"/>
      <c r="IE121" s="339"/>
      <c r="IF121" s="339"/>
      <c r="IG121" s="339"/>
      <c r="IH121" s="339"/>
      <c r="II121" s="339"/>
      <c r="IJ121" s="339"/>
      <c r="IK121" s="339"/>
      <c r="IL121" s="339"/>
      <c r="IM121" s="339"/>
      <c r="IN121" s="339"/>
      <c r="IO121" s="339"/>
      <c r="IP121" s="339"/>
      <c r="IQ121" s="339"/>
      <c r="IR121" s="339"/>
      <c r="IS121" s="339"/>
      <c r="IT121" s="339"/>
      <c r="IU121" s="339"/>
      <c r="IV121" s="339"/>
      <c r="IW121" s="339"/>
      <c r="IX121" s="339"/>
      <c r="IY121" s="339"/>
      <c r="IZ121" s="339"/>
      <c r="JA121" s="339"/>
      <c r="JB121" s="339"/>
      <c r="JC121" s="339"/>
      <c r="JD121" s="339"/>
      <c r="JE121" s="339"/>
      <c r="JF121" s="339"/>
      <c r="JG121" s="339"/>
      <c r="JH121" s="339"/>
      <c r="JI121" s="339"/>
      <c r="JJ121" s="339"/>
      <c r="JK121" s="339"/>
      <c r="JL121" s="339"/>
      <c r="JM121" s="339"/>
      <c r="JN121" s="339"/>
      <c r="JO121" s="339"/>
      <c r="JP121" s="339"/>
      <c r="JQ121" s="339"/>
      <c r="JR121" s="339"/>
      <c r="JS121" s="339"/>
      <c r="JT121" s="339"/>
      <c r="JU121" s="339"/>
      <c r="JV121" s="339"/>
      <c r="JW121" s="339"/>
      <c r="JX121" s="339"/>
      <c r="JY121" s="339"/>
      <c r="JZ121" s="339"/>
      <c r="KA121" s="339"/>
      <c r="KB121" s="339"/>
      <c r="KC121" s="339"/>
      <c r="KD121" s="339"/>
      <c r="KE121" s="339"/>
      <c r="KF121" s="339"/>
      <c r="KG121" s="339"/>
      <c r="KH121" s="339"/>
      <c r="KI121" s="339"/>
      <c r="KJ121" s="339"/>
      <c r="KK121" s="339"/>
      <c r="KL121" s="339"/>
      <c r="KM121" s="339"/>
      <c r="KN121" s="339"/>
      <c r="KO121" s="339"/>
      <c r="KP121" s="339"/>
      <c r="KQ121" s="339"/>
      <c r="KR121" s="339"/>
      <c r="KS121" s="339"/>
      <c r="KT121" s="339"/>
      <c r="KU121" s="339"/>
      <c r="KV121" s="339"/>
      <c r="KW121" s="339"/>
      <c r="KX121" s="339"/>
      <c r="KY121" s="339"/>
      <c r="KZ121" s="339"/>
      <c r="LA121" s="339"/>
      <c r="LB121" s="339"/>
      <c r="LC121" s="339"/>
      <c r="LD121" s="339"/>
      <c r="LE121" s="339"/>
      <c r="LF121" s="339"/>
      <c r="LG121" s="339"/>
      <c r="LH121" s="339"/>
      <c r="LI121" s="339"/>
      <c r="LJ121" s="339"/>
      <c r="LK121" s="339"/>
      <c r="LL121" s="339"/>
      <c r="LM121" s="339"/>
      <c r="LN121" s="339"/>
      <c r="LO121" s="339"/>
      <c r="LP121" s="339"/>
      <c r="LQ121" s="339"/>
      <c r="LR121" s="339"/>
      <c r="LS121" s="339"/>
      <c r="LT121" s="339"/>
      <c r="LU121" s="339"/>
      <c r="LV121" s="339"/>
      <c r="LW121" s="339"/>
      <c r="LX121" s="339"/>
      <c r="LY121" s="339"/>
      <c r="LZ121" s="339"/>
      <c r="MA121" s="339"/>
      <c r="MB121" s="339"/>
      <c r="MC121" s="339"/>
      <c r="MD121" s="339"/>
      <c r="ME121" s="339"/>
      <c r="MF121" s="339"/>
      <c r="MG121" s="339"/>
      <c r="MH121" s="339"/>
      <c r="MI121" s="339"/>
      <c r="MJ121" s="339"/>
      <c r="MK121" s="339"/>
      <c r="ML121" s="339"/>
      <c r="MM121" s="339"/>
      <c r="MN121" s="339"/>
      <c r="MO121" s="339"/>
      <c r="MP121" s="339"/>
      <c r="MQ121" s="339"/>
      <c r="MR121" s="339"/>
      <c r="MS121" s="339"/>
      <c r="MT121" s="339"/>
      <c r="MU121" s="339"/>
      <c r="MV121" s="339"/>
      <c r="MW121" s="339"/>
      <c r="MX121" s="339"/>
      <c r="MY121" s="339"/>
      <c r="MZ121" s="339"/>
      <c r="NA121" s="339"/>
      <c r="NB121" s="339"/>
      <c r="NC121" s="339"/>
      <c r="ND121" s="339"/>
      <c r="NE121" s="339"/>
      <c r="NF121" s="339"/>
      <c r="NG121" s="339"/>
      <c r="NH121" s="339"/>
      <c r="NI121" s="339"/>
      <c r="NJ121" s="339"/>
      <c r="NK121" s="339"/>
      <c r="NL121" s="339"/>
      <c r="NM121" s="339"/>
      <c r="NN121" s="339"/>
      <c r="NO121" s="339"/>
      <c r="NP121" s="339"/>
      <c r="NQ121" s="339"/>
      <c r="NR121" s="339"/>
      <c r="NS121" s="339"/>
      <c r="NT121" s="339"/>
      <c r="NU121" s="339"/>
      <c r="NV121" s="339"/>
      <c r="NW121" s="339"/>
      <c r="NX121" s="339"/>
      <c r="NY121" s="339"/>
      <c r="NZ121" s="339"/>
      <c r="OA121" s="339"/>
      <c r="OB121" s="339"/>
      <c r="OC121" s="339"/>
      <c r="OD121" s="339"/>
      <c r="OE121" s="339"/>
      <c r="OF121" s="339"/>
      <c r="OG121" s="339"/>
      <c r="OH121" s="339"/>
      <c r="OI121" s="339"/>
      <c r="OJ121" s="339"/>
      <c r="OK121" s="339"/>
      <c r="OL121" s="339"/>
      <c r="OM121" s="339"/>
      <c r="ON121" s="339"/>
      <c r="OO121" s="339"/>
      <c r="OP121" s="339"/>
      <c r="OQ121" s="339"/>
      <c r="OR121" s="339"/>
      <c r="OS121" s="339"/>
      <c r="OT121" s="339"/>
      <c r="OU121" s="339"/>
      <c r="OV121" s="339"/>
      <c r="OW121" s="339"/>
      <c r="OX121" s="339"/>
      <c r="OY121" s="339"/>
      <c r="OZ121" s="339"/>
      <c r="PA121" s="339"/>
      <c r="PB121" s="339"/>
      <c r="PC121" s="339"/>
      <c r="PD121" s="339"/>
      <c r="PE121" s="339"/>
      <c r="PF121" s="339"/>
      <c r="PG121" s="339"/>
      <c r="PH121" s="339"/>
      <c r="PI121" s="339"/>
      <c r="PJ121" s="339"/>
      <c r="PK121" s="339"/>
      <c r="PL121" s="339"/>
      <c r="PM121" s="339"/>
      <c r="PN121" s="339"/>
      <c r="PO121" s="339"/>
      <c r="PP121" s="339"/>
      <c r="PQ121" s="339"/>
      <c r="PR121" s="339"/>
      <c r="PS121" s="339"/>
      <c r="PT121" s="339"/>
      <c r="PU121" s="339"/>
      <c r="PV121" s="339"/>
      <c r="PW121" s="339"/>
      <c r="PX121" s="339"/>
      <c r="PY121" s="339"/>
      <c r="PZ121" s="339"/>
      <c r="QA121" s="339"/>
      <c r="QB121" s="339"/>
      <c r="QC121" s="339"/>
      <c r="QD121" s="339"/>
      <c r="QE121" s="339"/>
      <c r="QF121" s="339"/>
      <c r="QG121" s="339"/>
      <c r="QH121" s="339"/>
      <c r="QI121" s="339"/>
      <c r="QJ121" s="339"/>
      <c r="QK121" s="339"/>
      <c r="QL121" s="339"/>
      <c r="QM121" s="339"/>
      <c r="QN121" s="339"/>
      <c r="QO121" s="339"/>
      <c r="QP121" s="339"/>
      <c r="QQ121" s="339"/>
      <c r="QR121" s="339"/>
      <c r="QS121" s="339"/>
      <c r="QT121" s="339"/>
      <c r="QU121" s="339"/>
      <c r="QV121" s="339"/>
      <c r="QW121" s="339"/>
      <c r="QX121" s="339"/>
      <c r="QY121" s="339"/>
      <c r="QZ121" s="339"/>
      <c r="RA121" s="339"/>
      <c r="RB121" s="339"/>
      <c r="RC121" s="339"/>
      <c r="RD121" s="339"/>
      <c r="RE121" s="339"/>
      <c r="RF121" s="339"/>
      <c r="RG121" s="339"/>
      <c r="RH121" s="339"/>
      <c r="RI121" s="339"/>
      <c r="RJ121" s="339"/>
      <c r="RK121" s="339"/>
      <c r="RL121" s="339"/>
      <c r="RM121" s="339"/>
      <c r="RN121" s="339"/>
      <c r="RO121" s="339"/>
      <c r="RP121" s="339"/>
      <c r="RQ121" s="339"/>
      <c r="RR121" s="339"/>
      <c r="RS121" s="339"/>
      <c r="RT121" s="339"/>
      <c r="RU121" s="339"/>
      <c r="RV121" s="339"/>
      <c r="RW121" s="339"/>
      <c r="RX121" s="339"/>
      <c r="RY121" s="339"/>
      <c r="RZ121" s="339"/>
      <c r="SA121" s="339"/>
      <c r="SB121" s="339"/>
      <c r="SC121" s="339"/>
      <c r="SD121" s="339"/>
      <c r="SE121" s="339"/>
      <c r="SF121" s="339"/>
      <c r="SG121" s="339"/>
      <c r="SH121" s="339"/>
      <c r="SI121" s="339"/>
      <c r="SJ121" s="339"/>
      <c r="SK121" s="339"/>
      <c r="SL121" s="339"/>
      <c r="SM121" s="339"/>
      <c r="SN121" s="339"/>
      <c r="SO121" s="339"/>
      <c r="SP121" s="339"/>
      <c r="SQ121" s="339"/>
      <c r="SR121" s="339"/>
      <c r="SS121" s="339"/>
      <c r="ST121" s="339"/>
      <c r="SU121" s="339"/>
      <c r="SV121" s="339"/>
      <c r="SW121" s="339"/>
      <c r="SX121" s="339"/>
      <c r="SY121" s="339"/>
      <c r="SZ121" s="339"/>
      <c r="TA121" s="339"/>
      <c r="TB121" s="339"/>
      <c r="TC121" s="339"/>
      <c r="TD121" s="339"/>
      <c r="TE121" s="339"/>
      <c r="TF121" s="339"/>
      <c r="TG121" s="339"/>
      <c r="TH121" s="339"/>
      <c r="TI121" s="339"/>
      <c r="TJ121" s="339"/>
      <c r="TK121" s="339"/>
      <c r="TL121" s="339"/>
      <c r="TM121" s="339"/>
      <c r="TN121" s="339"/>
      <c r="TO121" s="339"/>
      <c r="TP121" s="339"/>
      <c r="TQ121" s="339"/>
      <c r="TR121" s="339"/>
      <c r="TS121" s="339"/>
      <c r="TT121" s="339"/>
      <c r="TU121" s="339"/>
      <c r="TV121" s="339"/>
      <c r="TW121" s="339"/>
      <c r="TX121" s="339"/>
      <c r="TY121" s="339"/>
      <c r="TZ121" s="339"/>
      <c r="UA121" s="339"/>
      <c r="UB121" s="339"/>
      <c r="UC121" s="339"/>
      <c r="UD121" s="339"/>
      <c r="UE121" s="339"/>
      <c r="UF121" s="339"/>
      <c r="UG121" s="339"/>
      <c r="UH121" s="339"/>
      <c r="UI121" s="339"/>
      <c r="UJ121" s="339"/>
      <c r="UK121" s="339"/>
      <c r="UL121" s="339"/>
      <c r="UM121" s="339"/>
      <c r="UN121" s="339"/>
      <c r="UO121" s="339"/>
      <c r="UP121" s="339"/>
      <c r="UQ121" s="339"/>
      <c r="UR121" s="339"/>
      <c r="US121" s="339"/>
      <c r="UT121" s="339"/>
      <c r="UU121" s="339"/>
      <c r="UV121" s="339"/>
      <c r="UW121" s="339"/>
      <c r="UX121" s="339"/>
      <c r="UY121" s="339"/>
      <c r="UZ121" s="339"/>
      <c r="VA121" s="339"/>
      <c r="VB121" s="339"/>
      <c r="VC121" s="339"/>
      <c r="VD121" s="339"/>
      <c r="VE121" s="339"/>
      <c r="VF121" s="339"/>
      <c r="VG121" s="339"/>
      <c r="VH121" s="339"/>
      <c r="VI121" s="339"/>
      <c r="VJ121" s="339"/>
      <c r="VK121" s="339"/>
      <c r="VL121" s="339"/>
      <c r="VM121" s="339"/>
      <c r="VN121" s="339"/>
      <c r="VO121" s="339"/>
      <c r="VP121" s="339"/>
      <c r="VQ121" s="339"/>
      <c r="VR121" s="339"/>
      <c r="VS121" s="339"/>
      <c r="VT121" s="339"/>
      <c r="VU121" s="339"/>
      <c r="VV121" s="339"/>
      <c r="VW121" s="339"/>
      <c r="VX121" s="339"/>
      <c r="VY121" s="339"/>
      <c r="VZ121" s="339"/>
      <c r="WA121" s="339"/>
      <c r="WB121" s="339"/>
      <c r="WC121" s="339"/>
      <c r="WD121" s="339"/>
      <c r="WE121" s="339"/>
      <c r="WF121" s="339"/>
      <c r="WG121" s="339"/>
      <c r="WH121" s="339"/>
      <c r="WI121" s="339"/>
      <c r="WJ121" s="339"/>
      <c r="WK121" s="339"/>
      <c r="WL121" s="339"/>
      <c r="WM121" s="339"/>
      <c r="WN121" s="339"/>
      <c r="WO121" s="339"/>
      <c r="WP121" s="339"/>
      <c r="WQ121" s="339"/>
      <c r="WR121" s="339"/>
      <c r="WS121" s="339"/>
      <c r="WT121" s="339"/>
      <c r="WU121" s="339"/>
      <c r="WV121" s="339"/>
      <c r="WW121" s="339"/>
      <c r="WX121" s="339"/>
      <c r="WY121" s="339"/>
      <c r="WZ121" s="339"/>
      <c r="XA121" s="339"/>
      <c r="XB121" s="339"/>
      <c r="XC121" s="339"/>
      <c r="XD121" s="339"/>
      <c r="XE121" s="339"/>
      <c r="XF121" s="339"/>
      <c r="XG121" s="339"/>
      <c r="XH121" s="339"/>
      <c r="XI121" s="339"/>
      <c r="XJ121" s="339"/>
      <c r="XK121" s="339"/>
      <c r="XL121" s="339"/>
      <c r="XM121" s="339"/>
      <c r="XN121" s="339"/>
      <c r="XO121" s="339"/>
      <c r="XP121" s="339"/>
      <c r="XQ121" s="339"/>
      <c r="XR121" s="339"/>
      <c r="XS121" s="339"/>
      <c r="XT121" s="339"/>
      <c r="XU121" s="339"/>
      <c r="XV121" s="339"/>
      <c r="XW121" s="339"/>
      <c r="XX121" s="339"/>
      <c r="XY121" s="339"/>
      <c r="XZ121" s="339"/>
      <c r="YA121" s="339"/>
      <c r="YB121" s="339"/>
      <c r="YC121" s="339"/>
      <c r="YD121" s="339"/>
      <c r="YE121" s="339"/>
      <c r="YF121" s="339"/>
      <c r="YG121" s="339"/>
      <c r="YH121" s="339"/>
      <c r="YI121" s="339"/>
      <c r="YJ121" s="339"/>
      <c r="YK121" s="339"/>
      <c r="YL121" s="339"/>
      <c r="YM121" s="339"/>
      <c r="YN121" s="339"/>
      <c r="YO121" s="339"/>
      <c r="YP121" s="339"/>
      <c r="YQ121" s="339"/>
      <c r="YR121" s="339"/>
      <c r="YS121" s="339"/>
      <c r="YT121" s="339"/>
      <c r="YU121" s="339"/>
      <c r="YV121" s="339"/>
      <c r="YW121" s="339"/>
      <c r="YX121" s="339"/>
      <c r="YY121" s="339"/>
      <c r="YZ121" s="339"/>
      <c r="ZA121" s="339"/>
      <c r="ZB121" s="339"/>
      <c r="ZC121" s="339"/>
      <c r="ZD121" s="339"/>
      <c r="ZE121" s="339"/>
      <c r="ZF121" s="339"/>
      <c r="ZG121" s="339"/>
      <c r="ZH121" s="339"/>
      <c r="ZI121" s="339"/>
      <c r="ZJ121" s="339"/>
      <c r="ZK121" s="339"/>
      <c r="ZL121" s="339"/>
      <c r="ZM121" s="339"/>
      <c r="ZN121" s="339"/>
      <c r="ZO121" s="339"/>
      <c r="ZP121" s="339"/>
      <c r="ZQ121" s="339"/>
      <c r="ZR121" s="339"/>
      <c r="ZS121" s="339"/>
      <c r="ZT121" s="339"/>
      <c r="ZU121" s="339"/>
      <c r="ZV121" s="339"/>
      <c r="ZW121" s="339"/>
      <c r="ZX121" s="339"/>
      <c r="ZY121" s="339"/>
      <c r="ZZ121" s="339"/>
      <c r="AAA121" s="339"/>
      <c r="AAB121" s="339"/>
      <c r="AAC121" s="339"/>
      <c r="AAD121" s="339"/>
      <c r="AAE121" s="339"/>
      <c r="AAF121" s="339"/>
      <c r="AAG121" s="339"/>
      <c r="AAH121" s="339"/>
      <c r="AAI121" s="339"/>
      <c r="AAJ121" s="339"/>
      <c r="AAK121" s="339"/>
      <c r="AAL121" s="339"/>
      <c r="AAM121" s="339"/>
      <c r="AAN121" s="339"/>
      <c r="AAO121" s="339"/>
      <c r="AAP121" s="339"/>
      <c r="AAQ121" s="339"/>
      <c r="AAR121" s="339"/>
      <c r="AAS121" s="339"/>
      <c r="AAT121" s="339"/>
      <c r="AAU121" s="339"/>
      <c r="AAV121" s="339"/>
      <c r="AAW121" s="339"/>
      <c r="AAX121" s="339"/>
      <c r="AAY121" s="339"/>
      <c r="AAZ121" s="339"/>
      <c r="ABA121" s="339"/>
      <c r="ABB121" s="339"/>
      <c r="ABC121" s="339"/>
      <c r="ABD121" s="339"/>
      <c r="ABE121" s="339"/>
      <c r="ABF121" s="339"/>
      <c r="ABG121" s="339"/>
      <c r="ABH121" s="339"/>
      <c r="ABI121" s="339"/>
      <c r="ABJ121" s="339"/>
      <c r="ABK121" s="339"/>
      <c r="ABL121" s="339"/>
      <c r="ABM121" s="339"/>
      <c r="ABN121" s="339"/>
      <c r="ABO121" s="339"/>
      <c r="ABP121" s="339"/>
      <c r="ABQ121" s="339"/>
      <c r="ABR121" s="339"/>
      <c r="ABS121" s="339"/>
      <c r="ABT121" s="339"/>
      <c r="ABU121" s="339"/>
      <c r="ABV121" s="339"/>
      <c r="ABW121" s="339"/>
      <c r="ABX121" s="339"/>
      <c r="ABY121" s="339"/>
      <c r="ABZ121" s="339"/>
      <c r="ACA121" s="339"/>
      <c r="ACB121" s="339"/>
      <c r="ACC121" s="339"/>
      <c r="ACD121" s="339"/>
      <c r="ACE121" s="339"/>
      <c r="ACF121" s="339"/>
      <c r="ACG121" s="339"/>
      <c r="ACH121" s="339"/>
      <c r="ACI121" s="339"/>
      <c r="ACJ121" s="339"/>
      <c r="ACK121" s="339"/>
      <c r="ACL121" s="339"/>
      <c r="ACM121" s="339"/>
      <c r="ACN121" s="339"/>
      <c r="ACO121" s="339"/>
      <c r="ACP121" s="339"/>
      <c r="ACQ121" s="339"/>
      <c r="ACR121" s="339"/>
      <c r="ACS121" s="339"/>
      <c r="ACT121" s="339"/>
      <c r="ACU121" s="339"/>
      <c r="ACV121" s="339"/>
      <c r="ACW121" s="339"/>
      <c r="ACX121" s="339"/>
      <c r="ACY121" s="339"/>
      <c r="ACZ121" s="339"/>
      <c r="ADA121" s="339"/>
      <c r="ADB121" s="339"/>
      <c r="ADC121" s="339"/>
      <c r="ADD121" s="339"/>
      <c r="ADE121" s="339"/>
      <c r="ADF121" s="339"/>
      <c r="ADG121" s="339"/>
      <c r="ADH121" s="339"/>
      <c r="ADI121" s="339"/>
      <c r="ADJ121" s="339"/>
      <c r="ADK121" s="339"/>
      <c r="ADL121" s="339"/>
      <c r="ADM121" s="339"/>
      <c r="ADN121" s="339"/>
      <c r="ADO121" s="339"/>
      <c r="ADP121" s="339"/>
      <c r="ADQ121" s="339"/>
      <c r="ADR121" s="339"/>
      <c r="ADS121" s="339"/>
      <c r="ADT121" s="339"/>
      <c r="ADU121" s="339"/>
      <c r="ADV121" s="339"/>
      <c r="ADW121" s="339"/>
      <c r="ADX121" s="339"/>
      <c r="ADY121" s="339"/>
      <c r="ADZ121" s="339"/>
      <c r="AEA121" s="339"/>
      <c r="AEB121" s="339"/>
      <c r="AEC121" s="339"/>
      <c r="AED121" s="339"/>
      <c r="AEE121" s="339"/>
      <c r="AEF121" s="339"/>
      <c r="AEG121" s="339"/>
      <c r="AEH121" s="339"/>
      <c r="AEI121" s="339"/>
      <c r="AEJ121" s="339"/>
      <c r="AEK121" s="339"/>
      <c r="AEL121" s="339"/>
      <c r="AEM121" s="339"/>
      <c r="AEN121" s="339"/>
      <c r="AEO121" s="339"/>
      <c r="AEP121" s="339"/>
      <c r="AEQ121" s="339"/>
      <c r="AER121" s="339"/>
      <c r="AES121" s="339"/>
      <c r="AET121" s="339"/>
      <c r="AEU121" s="339"/>
      <c r="AEV121" s="339"/>
      <c r="AEW121" s="339"/>
      <c r="AEX121" s="339"/>
      <c r="AEY121" s="339"/>
      <c r="AEZ121" s="339"/>
      <c r="AFA121" s="339"/>
      <c r="AFB121" s="339"/>
      <c r="AFC121" s="339"/>
      <c r="AFD121" s="339"/>
      <c r="AFE121" s="339"/>
      <c r="AFF121" s="339"/>
      <c r="AFG121" s="339"/>
      <c r="AFH121" s="339"/>
      <c r="AFI121" s="339"/>
      <c r="AFJ121" s="339"/>
      <c r="AFK121" s="339"/>
      <c r="AFL121" s="339"/>
      <c r="AFM121" s="339"/>
      <c r="AFN121" s="339"/>
      <c r="AFO121" s="339"/>
      <c r="AFP121" s="339"/>
      <c r="AFQ121" s="339"/>
      <c r="AFR121" s="339"/>
      <c r="AFS121" s="339"/>
      <c r="AFT121" s="339"/>
      <c r="AFU121" s="339"/>
      <c r="AFV121" s="339"/>
      <c r="AFW121" s="339"/>
      <c r="AFX121" s="339"/>
      <c r="AFY121" s="339"/>
      <c r="AFZ121" s="339"/>
      <c r="AGA121" s="339"/>
      <c r="AGB121" s="339"/>
      <c r="AGC121" s="339"/>
      <c r="AGD121" s="339"/>
      <c r="AGE121" s="339"/>
      <c r="AGF121" s="339"/>
      <c r="AGG121" s="339"/>
      <c r="AGH121" s="339"/>
      <c r="AGI121" s="339"/>
      <c r="AGJ121" s="339"/>
      <c r="AGK121" s="339"/>
      <c r="AGL121" s="339"/>
      <c r="AGM121" s="339"/>
      <c r="AGN121" s="339"/>
      <c r="AGO121" s="339"/>
      <c r="AGP121" s="339"/>
      <c r="AGQ121" s="339"/>
      <c r="AGR121" s="339"/>
      <c r="AGS121" s="339"/>
      <c r="AGT121" s="339"/>
      <c r="AGU121" s="339"/>
      <c r="AGV121" s="339"/>
      <c r="AGW121" s="339"/>
      <c r="AGX121" s="339"/>
      <c r="AGY121" s="339"/>
      <c r="AGZ121" s="339"/>
      <c r="AHA121" s="339"/>
      <c r="AHB121" s="339"/>
      <c r="AHC121" s="339"/>
      <c r="AHD121" s="339"/>
      <c r="AHE121" s="339"/>
      <c r="AHF121" s="339"/>
      <c r="AHG121" s="339"/>
      <c r="AHH121" s="339"/>
      <c r="AHI121" s="339"/>
      <c r="AHJ121" s="339"/>
      <c r="AHK121" s="339"/>
      <c r="AHL121" s="339"/>
      <c r="AHM121" s="339"/>
      <c r="AHN121" s="339"/>
      <c r="AHO121" s="339"/>
      <c r="AHP121" s="339"/>
      <c r="AHQ121" s="339"/>
      <c r="AHR121" s="339"/>
      <c r="AHS121" s="339"/>
      <c r="AHT121" s="339"/>
      <c r="AHU121" s="339"/>
      <c r="AHV121" s="339"/>
      <c r="AHW121" s="339"/>
      <c r="AHX121" s="339"/>
      <c r="AHY121" s="339"/>
      <c r="AHZ121" s="339"/>
      <c r="AIA121" s="339"/>
      <c r="AIB121" s="339"/>
      <c r="AIC121" s="339"/>
      <c r="AID121" s="339"/>
      <c r="AIE121" s="339"/>
      <c r="AIF121" s="339"/>
      <c r="AIG121" s="339"/>
      <c r="AIH121" s="339"/>
      <c r="AII121" s="339"/>
      <c r="AIJ121" s="339"/>
      <c r="AIK121" s="339"/>
      <c r="AIL121" s="339"/>
      <c r="AIM121" s="339"/>
      <c r="AIN121" s="339"/>
      <c r="AIO121" s="339"/>
      <c r="AIP121" s="339"/>
      <c r="AIQ121" s="339"/>
      <c r="AIR121" s="339"/>
      <c r="AIS121" s="339"/>
      <c r="AIT121" s="339"/>
      <c r="AIU121" s="339"/>
      <c r="AIV121" s="339"/>
      <c r="AIW121" s="339"/>
      <c r="AIX121" s="339"/>
      <c r="AIY121" s="339"/>
      <c r="AIZ121" s="339"/>
      <c r="AJA121" s="339"/>
      <c r="AJB121" s="339"/>
      <c r="AJC121" s="339"/>
      <c r="AJD121" s="339"/>
      <c r="AJE121" s="339"/>
      <c r="AJF121" s="339"/>
      <c r="AJG121" s="339"/>
      <c r="AJH121" s="339"/>
      <c r="AJI121" s="339"/>
      <c r="AJJ121" s="339"/>
      <c r="AJK121" s="339"/>
      <c r="AJL121" s="339"/>
      <c r="AJM121" s="339"/>
      <c r="AJN121" s="339"/>
      <c r="AJO121" s="339"/>
      <c r="AJP121" s="339"/>
      <c r="AJQ121" s="339"/>
      <c r="AJR121" s="339"/>
      <c r="AJS121" s="339"/>
      <c r="AJT121" s="339"/>
      <c r="AJU121" s="339"/>
      <c r="AJV121" s="339"/>
      <c r="AJW121" s="339"/>
      <c r="AJX121" s="339"/>
      <c r="AJY121" s="339"/>
      <c r="AJZ121" s="339"/>
      <c r="AKA121" s="339"/>
      <c r="AKB121" s="339"/>
      <c r="AKC121" s="339"/>
      <c r="AKD121" s="339"/>
      <c r="AKE121" s="339"/>
      <c r="AKF121" s="339"/>
      <c r="AKG121" s="339"/>
      <c r="AKH121" s="339"/>
      <c r="AKI121" s="339"/>
      <c r="AKJ121" s="339"/>
      <c r="AKK121" s="339"/>
      <c r="AKL121" s="339"/>
      <c r="AKM121" s="339"/>
      <c r="AKN121" s="339"/>
      <c r="AKO121" s="339"/>
      <c r="AKP121" s="339"/>
      <c r="AKQ121" s="339"/>
      <c r="AKR121" s="339"/>
      <c r="AKS121" s="339"/>
      <c r="AKT121" s="339"/>
      <c r="AKU121" s="339"/>
      <c r="AKV121" s="339"/>
      <c r="AKW121" s="339"/>
      <c r="AKX121" s="339"/>
      <c r="AKY121" s="339"/>
      <c r="AKZ121" s="339"/>
      <c r="ALA121" s="339"/>
      <c r="ALB121" s="339"/>
      <c r="ALC121" s="339"/>
      <c r="ALD121" s="339"/>
      <c r="ALE121" s="339"/>
      <c r="ALF121" s="339"/>
      <c r="ALG121" s="339"/>
      <c r="ALH121" s="339"/>
      <c r="ALI121" s="339"/>
      <c r="ALJ121" s="339"/>
      <c r="ALK121" s="339"/>
      <c r="ALL121" s="339"/>
      <c r="ALM121" s="339"/>
      <c r="ALN121" s="339"/>
      <c r="ALO121" s="339"/>
      <c r="ALP121" s="339"/>
      <c r="ALQ121" s="339"/>
      <c r="ALR121" s="339"/>
      <c r="ALS121" s="339"/>
      <c r="ALT121" s="339"/>
      <c r="ALU121" s="339"/>
      <c r="ALV121" s="339"/>
      <c r="ALW121" s="339"/>
      <c r="ALX121" s="339"/>
      <c r="ALY121" s="339"/>
      <c r="ALZ121" s="339"/>
      <c r="AMA121" s="339"/>
      <c r="AMB121" s="339"/>
      <c r="AMC121" s="339"/>
      <c r="AMD121" s="339"/>
      <c r="AME121" s="339"/>
      <c r="AMF121" s="339"/>
      <c r="AMG121" s="339"/>
      <c r="AMH121" s="339"/>
    </row>
    <row r="122" spans="1:1023" s="742" customFormat="1" ht="28.5" customHeight="1" x14ac:dyDescent="0.2">
      <c r="A122" s="518">
        <v>8</v>
      </c>
      <c r="B122" s="740" t="s">
        <v>590</v>
      </c>
      <c r="C122" s="518">
        <v>2021</v>
      </c>
      <c r="D122" s="741">
        <v>3029.49</v>
      </c>
      <c r="E122" s="339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39"/>
      <c r="AF122" s="339"/>
      <c r="AG122" s="339"/>
      <c r="AH122" s="339"/>
      <c r="AI122" s="339"/>
      <c r="AJ122" s="339"/>
      <c r="AK122" s="339"/>
      <c r="AL122" s="339"/>
      <c r="AM122" s="339"/>
      <c r="AN122" s="339"/>
      <c r="AO122" s="339"/>
      <c r="AP122" s="339"/>
      <c r="AQ122" s="339"/>
      <c r="AR122" s="339"/>
      <c r="AS122" s="339"/>
      <c r="AT122" s="339"/>
      <c r="AU122" s="339"/>
      <c r="AV122" s="339"/>
      <c r="AW122" s="339"/>
      <c r="AX122" s="339"/>
      <c r="AY122" s="339"/>
      <c r="AZ122" s="339"/>
      <c r="BA122" s="339"/>
      <c r="BB122" s="339"/>
      <c r="BC122" s="339"/>
      <c r="BD122" s="339"/>
      <c r="BE122" s="339"/>
      <c r="BF122" s="339"/>
      <c r="BG122" s="339"/>
      <c r="BH122" s="339"/>
      <c r="BI122" s="339"/>
      <c r="BJ122" s="339"/>
      <c r="BK122" s="339"/>
      <c r="BL122" s="339"/>
      <c r="BM122" s="339"/>
      <c r="BN122" s="339"/>
      <c r="BO122" s="339"/>
      <c r="BP122" s="339"/>
      <c r="BQ122" s="339"/>
      <c r="BR122" s="339"/>
      <c r="BS122" s="339"/>
      <c r="BT122" s="339"/>
      <c r="BU122" s="339"/>
      <c r="BV122" s="339"/>
      <c r="BW122" s="339"/>
      <c r="BX122" s="339"/>
      <c r="BY122" s="339"/>
      <c r="BZ122" s="339"/>
      <c r="CA122" s="339"/>
      <c r="CB122" s="339"/>
      <c r="CC122" s="339"/>
      <c r="CD122" s="339"/>
      <c r="CE122" s="339"/>
      <c r="CF122" s="339"/>
      <c r="CG122" s="339"/>
      <c r="CH122" s="339"/>
      <c r="CI122" s="339"/>
      <c r="CJ122" s="339"/>
      <c r="CK122" s="339"/>
      <c r="CL122" s="339"/>
      <c r="CM122" s="339"/>
      <c r="CN122" s="339"/>
      <c r="CO122" s="339"/>
      <c r="CP122" s="339"/>
      <c r="CQ122" s="339"/>
      <c r="CR122" s="339"/>
      <c r="CS122" s="339"/>
      <c r="CT122" s="339"/>
      <c r="CU122" s="339"/>
      <c r="CV122" s="339"/>
      <c r="CW122" s="339"/>
      <c r="CX122" s="339"/>
      <c r="CY122" s="339"/>
      <c r="CZ122" s="339"/>
      <c r="DA122" s="339"/>
      <c r="DB122" s="339"/>
      <c r="DC122" s="339"/>
      <c r="DD122" s="339"/>
      <c r="DE122" s="339"/>
      <c r="DF122" s="339"/>
      <c r="DG122" s="339"/>
      <c r="DH122" s="339"/>
      <c r="DI122" s="339"/>
      <c r="DJ122" s="339"/>
      <c r="DK122" s="339"/>
      <c r="DL122" s="339"/>
      <c r="DM122" s="339"/>
      <c r="DN122" s="339"/>
      <c r="DO122" s="339"/>
      <c r="DP122" s="339"/>
      <c r="DQ122" s="339"/>
      <c r="DR122" s="339"/>
      <c r="DS122" s="339"/>
      <c r="DT122" s="339"/>
      <c r="DU122" s="339"/>
      <c r="DV122" s="339"/>
      <c r="DW122" s="339"/>
      <c r="DX122" s="339"/>
      <c r="DY122" s="339"/>
      <c r="DZ122" s="339"/>
      <c r="EA122" s="339"/>
      <c r="EB122" s="339"/>
      <c r="EC122" s="339"/>
      <c r="ED122" s="339"/>
      <c r="EE122" s="339"/>
      <c r="EF122" s="339"/>
      <c r="EG122" s="339"/>
      <c r="EH122" s="339"/>
      <c r="EI122" s="339"/>
      <c r="EJ122" s="339"/>
      <c r="EK122" s="339"/>
      <c r="EL122" s="339"/>
      <c r="EM122" s="339"/>
      <c r="EN122" s="339"/>
      <c r="EO122" s="339"/>
      <c r="EP122" s="339"/>
      <c r="EQ122" s="339"/>
      <c r="ER122" s="339"/>
      <c r="ES122" s="339"/>
      <c r="ET122" s="339"/>
      <c r="EU122" s="339"/>
      <c r="EV122" s="339"/>
      <c r="EW122" s="339"/>
      <c r="EX122" s="339"/>
      <c r="EY122" s="339"/>
      <c r="EZ122" s="339"/>
      <c r="FA122" s="339"/>
      <c r="FB122" s="339"/>
      <c r="FC122" s="339"/>
      <c r="FD122" s="339"/>
      <c r="FE122" s="339"/>
      <c r="FF122" s="339"/>
      <c r="FG122" s="339"/>
      <c r="FH122" s="339"/>
      <c r="FI122" s="339"/>
      <c r="FJ122" s="339"/>
      <c r="FK122" s="339"/>
      <c r="FL122" s="339"/>
      <c r="FM122" s="339"/>
      <c r="FN122" s="339"/>
      <c r="FO122" s="339"/>
      <c r="FP122" s="339"/>
      <c r="FQ122" s="339"/>
      <c r="FR122" s="339"/>
      <c r="FS122" s="339"/>
      <c r="FT122" s="339"/>
      <c r="FU122" s="339"/>
      <c r="FV122" s="339"/>
      <c r="FW122" s="339"/>
      <c r="FX122" s="339"/>
      <c r="FY122" s="339"/>
      <c r="FZ122" s="339"/>
      <c r="GA122" s="339"/>
      <c r="GB122" s="339"/>
      <c r="GC122" s="339"/>
      <c r="GD122" s="339"/>
      <c r="GE122" s="339"/>
      <c r="GF122" s="339"/>
      <c r="GG122" s="339"/>
      <c r="GH122" s="339"/>
      <c r="GI122" s="339"/>
      <c r="GJ122" s="339"/>
      <c r="GK122" s="339"/>
      <c r="GL122" s="339"/>
      <c r="GM122" s="339"/>
      <c r="GN122" s="339"/>
      <c r="GO122" s="339"/>
      <c r="GP122" s="339"/>
      <c r="GQ122" s="339"/>
      <c r="GR122" s="339"/>
      <c r="GS122" s="339"/>
      <c r="GT122" s="339"/>
      <c r="GU122" s="339"/>
      <c r="GV122" s="339"/>
      <c r="GW122" s="339"/>
      <c r="GX122" s="339"/>
      <c r="GY122" s="339"/>
      <c r="GZ122" s="339"/>
      <c r="HA122" s="339"/>
      <c r="HB122" s="339"/>
      <c r="HC122" s="339"/>
      <c r="HD122" s="339"/>
      <c r="HE122" s="339"/>
      <c r="HF122" s="339"/>
      <c r="HG122" s="339"/>
      <c r="HH122" s="339"/>
      <c r="HI122" s="339"/>
      <c r="HJ122" s="339"/>
      <c r="HK122" s="339"/>
      <c r="HL122" s="339"/>
      <c r="HM122" s="339"/>
      <c r="HN122" s="339"/>
      <c r="HO122" s="339"/>
      <c r="HP122" s="339"/>
      <c r="HQ122" s="339"/>
      <c r="HR122" s="339"/>
      <c r="HS122" s="339"/>
      <c r="HT122" s="339"/>
      <c r="HU122" s="339"/>
      <c r="HV122" s="339"/>
      <c r="HW122" s="339"/>
      <c r="HX122" s="339"/>
      <c r="HY122" s="339"/>
      <c r="HZ122" s="339"/>
      <c r="IA122" s="339"/>
      <c r="IB122" s="339"/>
      <c r="IC122" s="339"/>
      <c r="ID122" s="339"/>
      <c r="IE122" s="339"/>
      <c r="IF122" s="339"/>
      <c r="IG122" s="339"/>
      <c r="IH122" s="339"/>
      <c r="II122" s="339"/>
      <c r="IJ122" s="339"/>
      <c r="IK122" s="339"/>
      <c r="IL122" s="339"/>
      <c r="IM122" s="339"/>
      <c r="IN122" s="339"/>
      <c r="IO122" s="339"/>
      <c r="IP122" s="339"/>
      <c r="IQ122" s="339"/>
      <c r="IR122" s="339"/>
      <c r="IS122" s="339"/>
      <c r="IT122" s="339"/>
      <c r="IU122" s="339"/>
      <c r="IV122" s="339"/>
      <c r="IW122" s="339"/>
      <c r="IX122" s="339"/>
      <c r="IY122" s="339"/>
      <c r="IZ122" s="339"/>
      <c r="JA122" s="339"/>
      <c r="JB122" s="339"/>
      <c r="JC122" s="339"/>
      <c r="JD122" s="339"/>
      <c r="JE122" s="339"/>
      <c r="JF122" s="339"/>
      <c r="JG122" s="339"/>
      <c r="JH122" s="339"/>
      <c r="JI122" s="339"/>
      <c r="JJ122" s="339"/>
      <c r="JK122" s="339"/>
      <c r="JL122" s="339"/>
      <c r="JM122" s="339"/>
      <c r="JN122" s="339"/>
      <c r="JO122" s="339"/>
      <c r="JP122" s="339"/>
      <c r="JQ122" s="339"/>
      <c r="JR122" s="339"/>
      <c r="JS122" s="339"/>
      <c r="JT122" s="339"/>
      <c r="JU122" s="339"/>
      <c r="JV122" s="339"/>
      <c r="JW122" s="339"/>
      <c r="JX122" s="339"/>
      <c r="JY122" s="339"/>
      <c r="JZ122" s="339"/>
      <c r="KA122" s="339"/>
      <c r="KB122" s="339"/>
      <c r="KC122" s="339"/>
      <c r="KD122" s="339"/>
      <c r="KE122" s="339"/>
      <c r="KF122" s="339"/>
      <c r="KG122" s="339"/>
      <c r="KH122" s="339"/>
      <c r="KI122" s="339"/>
      <c r="KJ122" s="339"/>
      <c r="KK122" s="339"/>
      <c r="KL122" s="339"/>
      <c r="KM122" s="339"/>
      <c r="KN122" s="339"/>
      <c r="KO122" s="339"/>
      <c r="KP122" s="339"/>
      <c r="KQ122" s="339"/>
      <c r="KR122" s="339"/>
      <c r="KS122" s="339"/>
      <c r="KT122" s="339"/>
      <c r="KU122" s="339"/>
      <c r="KV122" s="339"/>
      <c r="KW122" s="339"/>
      <c r="KX122" s="339"/>
      <c r="KY122" s="339"/>
      <c r="KZ122" s="339"/>
      <c r="LA122" s="339"/>
      <c r="LB122" s="339"/>
      <c r="LC122" s="339"/>
      <c r="LD122" s="339"/>
      <c r="LE122" s="339"/>
      <c r="LF122" s="339"/>
      <c r="LG122" s="339"/>
      <c r="LH122" s="339"/>
      <c r="LI122" s="339"/>
      <c r="LJ122" s="339"/>
      <c r="LK122" s="339"/>
      <c r="LL122" s="339"/>
      <c r="LM122" s="339"/>
      <c r="LN122" s="339"/>
      <c r="LO122" s="339"/>
      <c r="LP122" s="339"/>
      <c r="LQ122" s="339"/>
      <c r="LR122" s="339"/>
      <c r="LS122" s="339"/>
      <c r="LT122" s="339"/>
      <c r="LU122" s="339"/>
      <c r="LV122" s="339"/>
      <c r="LW122" s="339"/>
      <c r="LX122" s="339"/>
      <c r="LY122" s="339"/>
      <c r="LZ122" s="339"/>
      <c r="MA122" s="339"/>
      <c r="MB122" s="339"/>
      <c r="MC122" s="339"/>
      <c r="MD122" s="339"/>
      <c r="ME122" s="339"/>
      <c r="MF122" s="339"/>
      <c r="MG122" s="339"/>
      <c r="MH122" s="339"/>
      <c r="MI122" s="339"/>
      <c r="MJ122" s="339"/>
      <c r="MK122" s="339"/>
      <c r="ML122" s="339"/>
      <c r="MM122" s="339"/>
      <c r="MN122" s="339"/>
      <c r="MO122" s="339"/>
      <c r="MP122" s="339"/>
      <c r="MQ122" s="339"/>
      <c r="MR122" s="339"/>
      <c r="MS122" s="339"/>
      <c r="MT122" s="339"/>
      <c r="MU122" s="339"/>
      <c r="MV122" s="339"/>
      <c r="MW122" s="339"/>
      <c r="MX122" s="339"/>
      <c r="MY122" s="339"/>
      <c r="MZ122" s="339"/>
      <c r="NA122" s="339"/>
      <c r="NB122" s="339"/>
      <c r="NC122" s="339"/>
      <c r="ND122" s="339"/>
      <c r="NE122" s="339"/>
      <c r="NF122" s="339"/>
      <c r="NG122" s="339"/>
      <c r="NH122" s="339"/>
      <c r="NI122" s="339"/>
      <c r="NJ122" s="339"/>
      <c r="NK122" s="339"/>
      <c r="NL122" s="339"/>
      <c r="NM122" s="339"/>
      <c r="NN122" s="339"/>
      <c r="NO122" s="339"/>
      <c r="NP122" s="339"/>
      <c r="NQ122" s="339"/>
      <c r="NR122" s="339"/>
      <c r="NS122" s="339"/>
      <c r="NT122" s="339"/>
      <c r="NU122" s="339"/>
      <c r="NV122" s="339"/>
      <c r="NW122" s="339"/>
      <c r="NX122" s="339"/>
      <c r="NY122" s="339"/>
      <c r="NZ122" s="339"/>
      <c r="OA122" s="339"/>
      <c r="OB122" s="339"/>
      <c r="OC122" s="339"/>
      <c r="OD122" s="339"/>
      <c r="OE122" s="339"/>
      <c r="OF122" s="339"/>
      <c r="OG122" s="339"/>
      <c r="OH122" s="339"/>
      <c r="OI122" s="339"/>
      <c r="OJ122" s="339"/>
      <c r="OK122" s="339"/>
      <c r="OL122" s="339"/>
      <c r="OM122" s="339"/>
      <c r="ON122" s="339"/>
      <c r="OO122" s="339"/>
      <c r="OP122" s="339"/>
      <c r="OQ122" s="339"/>
      <c r="OR122" s="339"/>
      <c r="OS122" s="339"/>
      <c r="OT122" s="339"/>
      <c r="OU122" s="339"/>
      <c r="OV122" s="339"/>
      <c r="OW122" s="339"/>
      <c r="OX122" s="339"/>
      <c r="OY122" s="339"/>
      <c r="OZ122" s="339"/>
      <c r="PA122" s="339"/>
      <c r="PB122" s="339"/>
      <c r="PC122" s="339"/>
      <c r="PD122" s="339"/>
      <c r="PE122" s="339"/>
      <c r="PF122" s="339"/>
      <c r="PG122" s="339"/>
      <c r="PH122" s="339"/>
      <c r="PI122" s="339"/>
      <c r="PJ122" s="339"/>
      <c r="PK122" s="339"/>
      <c r="PL122" s="339"/>
      <c r="PM122" s="339"/>
      <c r="PN122" s="339"/>
      <c r="PO122" s="339"/>
      <c r="PP122" s="339"/>
      <c r="PQ122" s="339"/>
      <c r="PR122" s="339"/>
      <c r="PS122" s="339"/>
      <c r="PT122" s="339"/>
      <c r="PU122" s="339"/>
      <c r="PV122" s="339"/>
      <c r="PW122" s="339"/>
      <c r="PX122" s="339"/>
      <c r="PY122" s="339"/>
      <c r="PZ122" s="339"/>
      <c r="QA122" s="339"/>
      <c r="QB122" s="339"/>
      <c r="QC122" s="339"/>
      <c r="QD122" s="339"/>
      <c r="QE122" s="339"/>
      <c r="QF122" s="339"/>
      <c r="QG122" s="339"/>
      <c r="QH122" s="339"/>
      <c r="QI122" s="339"/>
      <c r="QJ122" s="339"/>
      <c r="QK122" s="339"/>
      <c r="QL122" s="339"/>
      <c r="QM122" s="339"/>
      <c r="QN122" s="339"/>
      <c r="QO122" s="339"/>
      <c r="QP122" s="339"/>
      <c r="QQ122" s="339"/>
      <c r="QR122" s="339"/>
      <c r="QS122" s="339"/>
      <c r="QT122" s="339"/>
      <c r="QU122" s="339"/>
      <c r="QV122" s="339"/>
      <c r="QW122" s="339"/>
      <c r="QX122" s="339"/>
      <c r="QY122" s="339"/>
      <c r="QZ122" s="339"/>
      <c r="RA122" s="339"/>
      <c r="RB122" s="339"/>
      <c r="RC122" s="339"/>
      <c r="RD122" s="339"/>
      <c r="RE122" s="339"/>
      <c r="RF122" s="339"/>
      <c r="RG122" s="339"/>
      <c r="RH122" s="339"/>
      <c r="RI122" s="339"/>
      <c r="RJ122" s="339"/>
      <c r="RK122" s="339"/>
      <c r="RL122" s="339"/>
      <c r="RM122" s="339"/>
      <c r="RN122" s="339"/>
      <c r="RO122" s="339"/>
      <c r="RP122" s="339"/>
      <c r="RQ122" s="339"/>
      <c r="RR122" s="339"/>
      <c r="RS122" s="339"/>
      <c r="RT122" s="339"/>
      <c r="RU122" s="339"/>
      <c r="RV122" s="339"/>
      <c r="RW122" s="339"/>
      <c r="RX122" s="339"/>
      <c r="RY122" s="339"/>
      <c r="RZ122" s="339"/>
      <c r="SA122" s="339"/>
      <c r="SB122" s="339"/>
      <c r="SC122" s="339"/>
      <c r="SD122" s="339"/>
      <c r="SE122" s="339"/>
      <c r="SF122" s="339"/>
      <c r="SG122" s="339"/>
      <c r="SH122" s="339"/>
      <c r="SI122" s="339"/>
      <c r="SJ122" s="339"/>
      <c r="SK122" s="339"/>
      <c r="SL122" s="339"/>
      <c r="SM122" s="339"/>
      <c r="SN122" s="339"/>
      <c r="SO122" s="339"/>
      <c r="SP122" s="339"/>
      <c r="SQ122" s="339"/>
      <c r="SR122" s="339"/>
      <c r="SS122" s="339"/>
      <c r="ST122" s="339"/>
      <c r="SU122" s="339"/>
      <c r="SV122" s="339"/>
      <c r="SW122" s="339"/>
      <c r="SX122" s="339"/>
      <c r="SY122" s="339"/>
      <c r="SZ122" s="339"/>
      <c r="TA122" s="339"/>
      <c r="TB122" s="339"/>
      <c r="TC122" s="339"/>
      <c r="TD122" s="339"/>
      <c r="TE122" s="339"/>
      <c r="TF122" s="339"/>
      <c r="TG122" s="339"/>
      <c r="TH122" s="339"/>
      <c r="TI122" s="339"/>
      <c r="TJ122" s="339"/>
      <c r="TK122" s="339"/>
      <c r="TL122" s="339"/>
      <c r="TM122" s="339"/>
      <c r="TN122" s="339"/>
      <c r="TO122" s="339"/>
      <c r="TP122" s="339"/>
      <c r="TQ122" s="339"/>
      <c r="TR122" s="339"/>
      <c r="TS122" s="339"/>
      <c r="TT122" s="339"/>
      <c r="TU122" s="339"/>
      <c r="TV122" s="339"/>
      <c r="TW122" s="339"/>
      <c r="TX122" s="339"/>
      <c r="TY122" s="339"/>
      <c r="TZ122" s="339"/>
      <c r="UA122" s="339"/>
      <c r="UB122" s="339"/>
      <c r="UC122" s="339"/>
      <c r="UD122" s="339"/>
      <c r="UE122" s="339"/>
      <c r="UF122" s="339"/>
      <c r="UG122" s="339"/>
      <c r="UH122" s="339"/>
      <c r="UI122" s="339"/>
      <c r="UJ122" s="339"/>
      <c r="UK122" s="339"/>
      <c r="UL122" s="339"/>
      <c r="UM122" s="339"/>
      <c r="UN122" s="339"/>
      <c r="UO122" s="339"/>
      <c r="UP122" s="339"/>
      <c r="UQ122" s="339"/>
      <c r="UR122" s="339"/>
      <c r="US122" s="339"/>
      <c r="UT122" s="339"/>
      <c r="UU122" s="339"/>
      <c r="UV122" s="339"/>
      <c r="UW122" s="339"/>
      <c r="UX122" s="339"/>
      <c r="UY122" s="339"/>
      <c r="UZ122" s="339"/>
      <c r="VA122" s="339"/>
      <c r="VB122" s="339"/>
      <c r="VC122" s="339"/>
      <c r="VD122" s="339"/>
      <c r="VE122" s="339"/>
      <c r="VF122" s="339"/>
      <c r="VG122" s="339"/>
      <c r="VH122" s="339"/>
      <c r="VI122" s="339"/>
      <c r="VJ122" s="339"/>
      <c r="VK122" s="339"/>
      <c r="VL122" s="339"/>
      <c r="VM122" s="339"/>
      <c r="VN122" s="339"/>
      <c r="VO122" s="339"/>
      <c r="VP122" s="339"/>
      <c r="VQ122" s="339"/>
      <c r="VR122" s="339"/>
      <c r="VS122" s="339"/>
      <c r="VT122" s="339"/>
      <c r="VU122" s="339"/>
      <c r="VV122" s="339"/>
      <c r="VW122" s="339"/>
      <c r="VX122" s="339"/>
      <c r="VY122" s="339"/>
      <c r="VZ122" s="339"/>
      <c r="WA122" s="339"/>
      <c r="WB122" s="339"/>
      <c r="WC122" s="339"/>
      <c r="WD122" s="339"/>
      <c r="WE122" s="339"/>
      <c r="WF122" s="339"/>
      <c r="WG122" s="339"/>
      <c r="WH122" s="339"/>
      <c r="WI122" s="339"/>
      <c r="WJ122" s="339"/>
      <c r="WK122" s="339"/>
      <c r="WL122" s="339"/>
      <c r="WM122" s="339"/>
      <c r="WN122" s="339"/>
      <c r="WO122" s="339"/>
      <c r="WP122" s="339"/>
      <c r="WQ122" s="339"/>
      <c r="WR122" s="339"/>
      <c r="WS122" s="339"/>
      <c r="WT122" s="339"/>
      <c r="WU122" s="339"/>
      <c r="WV122" s="339"/>
      <c r="WW122" s="339"/>
      <c r="WX122" s="339"/>
      <c r="WY122" s="339"/>
      <c r="WZ122" s="339"/>
      <c r="XA122" s="339"/>
      <c r="XB122" s="339"/>
      <c r="XC122" s="339"/>
      <c r="XD122" s="339"/>
      <c r="XE122" s="339"/>
      <c r="XF122" s="339"/>
      <c r="XG122" s="339"/>
      <c r="XH122" s="339"/>
      <c r="XI122" s="339"/>
      <c r="XJ122" s="339"/>
      <c r="XK122" s="339"/>
      <c r="XL122" s="339"/>
      <c r="XM122" s="339"/>
      <c r="XN122" s="339"/>
      <c r="XO122" s="339"/>
      <c r="XP122" s="339"/>
      <c r="XQ122" s="339"/>
      <c r="XR122" s="339"/>
      <c r="XS122" s="339"/>
      <c r="XT122" s="339"/>
      <c r="XU122" s="339"/>
      <c r="XV122" s="339"/>
      <c r="XW122" s="339"/>
      <c r="XX122" s="339"/>
      <c r="XY122" s="339"/>
      <c r="XZ122" s="339"/>
      <c r="YA122" s="339"/>
      <c r="YB122" s="339"/>
      <c r="YC122" s="339"/>
      <c r="YD122" s="339"/>
      <c r="YE122" s="339"/>
      <c r="YF122" s="339"/>
      <c r="YG122" s="339"/>
      <c r="YH122" s="339"/>
      <c r="YI122" s="339"/>
      <c r="YJ122" s="339"/>
      <c r="YK122" s="339"/>
      <c r="YL122" s="339"/>
      <c r="YM122" s="339"/>
      <c r="YN122" s="339"/>
      <c r="YO122" s="339"/>
      <c r="YP122" s="339"/>
      <c r="YQ122" s="339"/>
      <c r="YR122" s="339"/>
      <c r="YS122" s="339"/>
      <c r="YT122" s="339"/>
      <c r="YU122" s="339"/>
      <c r="YV122" s="339"/>
      <c r="YW122" s="339"/>
      <c r="YX122" s="339"/>
      <c r="YY122" s="339"/>
      <c r="YZ122" s="339"/>
      <c r="ZA122" s="339"/>
      <c r="ZB122" s="339"/>
      <c r="ZC122" s="339"/>
      <c r="ZD122" s="339"/>
      <c r="ZE122" s="339"/>
      <c r="ZF122" s="339"/>
      <c r="ZG122" s="339"/>
      <c r="ZH122" s="339"/>
      <c r="ZI122" s="339"/>
      <c r="ZJ122" s="339"/>
      <c r="ZK122" s="339"/>
      <c r="ZL122" s="339"/>
      <c r="ZM122" s="339"/>
      <c r="ZN122" s="339"/>
      <c r="ZO122" s="339"/>
      <c r="ZP122" s="339"/>
      <c r="ZQ122" s="339"/>
      <c r="ZR122" s="339"/>
      <c r="ZS122" s="339"/>
      <c r="ZT122" s="339"/>
      <c r="ZU122" s="339"/>
      <c r="ZV122" s="339"/>
      <c r="ZW122" s="339"/>
      <c r="ZX122" s="339"/>
      <c r="ZY122" s="339"/>
      <c r="ZZ122" s="339"/>
      <c r="AAA122" s="339"/>
      <c r="AAB122" s="339"/>
      <c r="AAC122" s="339"/>
      <c r="AAD122" s="339"/>
      <c r="AAE122" s="339"/>
      <c r="AAF122" s="339"/>
      <c r="AAG122" s="339"/>
      <c r="AAH122" s="339"/>
      <c r="AAI122" s="339"/>
      <c r="AAJ122" s="339"/>
      <c r="AAK122" s="339"/>
      <c r="AAL122" s="339"/>
      <c r="AAM122" s="339"/>
      <c r="AAN122" s="339"/>
      <c r="AAO122" s="339"/>
      <c r="AAP122" s="339"/>
      <c r="AAQ122" s="339"/>
      <c r="AAR122" s="339"/>
      <c r="AAS122" s="339"/>
      <c r="AAT122" s="339"/>
      <c r="AAU122" s="339"/>
      <c r="AAV122" s="339"/>
      <c r="AAW122" s="339"/>
      <c r="AAX122" s="339"/>
      <c r="AAY122" s="339"/>
      <c r="AAZ122" s="339"/>
      <c r="ABA122" s="339"/>
      <c r="ABB122" s="339"/>
      <c r="ABC122" s="339"/>
      <c r="ABD122" s="339"/>
      <c r="ABE122" s="339"/>
      <c r="ABF122" s="339"/>
      <c r="ABG122" s="339"/>
      <c r="ABH122" s="339"/>
      <c r="ABI122" s="339"/>
      <c r="ABJ122" s="339"/>
      <c r="ABK122" s="339"/>
      <c r="ABL122" s="339"/>
      <c r="ABM122" s="339"/>
      <c r="ABN122" s="339"/>
      <c r="ABO122" s="339"/>
      <c r="ABP122" s="339"/>
      <c r="ABQ122" s="339"/>
      <c r="ABR122" s="339"/>
      <c r="ABS122" s="339"/>
      <c r="ABT122" s="339"/>
      <c r="ABU122" s="339"/>
      <c r="ABV122" s="339"/>
      <c r="ABW122" s="339"/>
      <c r="ABX122" s="339"/>
      <c r="ABY122" s="339"/>
      <c r="ABZ122" s="339"/>
      <c r="ACA122" s="339"/>
      <c r="ACB122" s="339"/>
      <c r="ACC122" s="339"/>
      <c r="ACD122" s="339"/>
      <c r="ACE122" s="339"/>
      <c r="ACF122" s="339"/>
      <c r="ACG122" s="339"/>
      <c r="ACH122" s="339"/>
      <c r="ACI122" s="339"/>
      <c r="ACJ122" s="339"/>
      <c r="ACK122" s="339"/>
      <c r="ACL122" s="339"/>
      <c r="ACM122" s="339"/>
      <c r="ACN122" s="339"/>
      <c r="ACO122" s="339"/>
      <c r="ACP122" s="339"/>
      <c r="ACQ122" s="339"/>
      <c r="ACR122" s="339"/>
      <c r="ACS122" s="339"/>
      <c r="ACT122" s="339"/>
      <c r="ACU122" s="339"/>
      <c r="ACV122" s="339"/>
      <c r="ACW122" s="339"/>
      <c r="ACX122" s="339"/>
      <c r="ACY122" s="339"/>
      <c r="ACZ122" s="339"/>
      <c r="ADA122" s="339"/>
      <c r="ADB122" s="339"/>
      <c r="ADC122" s="339"/>
      <c r="ADD122" s="339"/>
      <c r="ADE122" s="339"/>
      <c r="ADF122" s="339"/>
      <c r="ADG122" s="339"/>
      <c r="ADH122" s="339"/>
      <c r="ADI122" s="339"/>
      <c r="ADJ122" s="339"/>
      <c r="ADK122" s="339"/>
      <c r="ADL122" s="339"/>
      <c r="ADM122" s="339"/>
      <c r="ADN122" s="339"/>
      <c r="ADO122" s="339"/>
      <c r="ADP122" s="339"/>
      <c r="ADQ122" s="339"/>
      <c r="ADR122" s="339"/>
      <c r="ADS122" s="339"/>
      <c r="ADT122" s="339"/>
      <c r="ADU122" s="339"/>
      <c r="ADV122" s="339"/>
      <c r="ADW122" s="339"/>
      <c r="ADX122" s="339"/>
      <c r="ADY122" s="339"/>
      <c r="ADZ122" s="339"/>
      <c r="AEA122" s="339"/>
      <c r="AEB122" s="339"/>
      <c r="AEC122" s="339"/>
      <c r="AED122" s="339"/>
      <c r="AEE122" s="339"/>
      <c r="AEF122" s="339"/>
      <c r="AEG122" s="339"/>
      <c r="AEH122" s="339"/>
      <c r="AEI122" s="339"/>
      <c r="AEJ122" s="339"/>
      <c r="AEK122" s="339"/>
      <c r="AEL122" s="339"/>
      <c r="AEM122" s="339"/>
      <c r="AEN122" s="339"/>
      <c r="AEO122" s="339"/>
      <c r="AEP122" s="339"/>
      <c r="AEQ122" s="339"/>
      <c r="AER122" s="339"/>
      <c r="AES122" s="339"/>
      <c r="AET122" s="339"/>
      <c r="AEU122" s="339"/>
      <c r="AEV122" s="339"/>
      <c r="AEW122" s="339"/>
      <c r="AEX122" s="339"/>
      <c r="AEY122" s="339"/>
      <c r="AEZ122" s="339"/>
      <c r="AFA122" s="339"/>
      <c r="AFB122" s="339"/>
      <c r="AFC122" s="339"/>
      <c r="AFD122" s="339"/>
      <c r="AFE122" s="339"/>
      <c r="AFF122" s="339"/>
      <c r="AFG122" s="339"/>
      <c r="AFH122" s="339"/>
      <c r="AFI122" s="339"/>
      <c r="AFJ122" s="339"/>
      <c r="AFK122" s="339"/>
      <c r="AFL122" s="339"/>
      <c r="AFM122" s="339"/>
      <c r="AFN122" s="339"/>
      <c r="AFO122" s="339"/>
      <c r="AFP122" s="339"/>
      <c r="AFQ122" s="339"/>
      <c r="AFR122" s="339"/>
      <c r="AFS122" s="339"/>
      <c r="AFT122" s="339"/>
      <c r="AFU122" s="339"/>
      <c r="AFV122" s="339"/>
      <c r="AFW122" s="339"/>
      <c r="AFX122" s="339"/>
      <c r="AFY122" s="339"/>
      <c r="AFZ122" s="339"/>
      <c r="AGA122" s="339"/>
      <c r="AGB122" s="339"/>
      <c r="AGC122" s="339"/>
      <c r="AGD122" s="339"/>
      <c r="AGE122" s="339"/>
      <c r="AGF122" s="339"/>
      <c r="AGG122" s="339"/>
      <c r="AGH122" s="339"/>
      <c r="AGI122" s="339"/>
      <c r="AGJ122" s="339"/>
      <c r="AGK122" s="339"/>
      <c r="AGL122" s="339"/>
      <c r="AGM122" s="339"/>
      <c r="AGN122" s="339"/>
      <c r="AGO122" s="339"/>
      <c r="AGP122" s="339"/>
      <c r="AGQ122" s="339"/>
      <c r="AGR122" s="339"/>
      <c r="AGS122" s="339"/>
      <c r="AGT122" s="339"/>
      <c r="AGU122" s="339"/>
      <c r="AGV122" s="339"/>
      <c r="AGW122" s="339"/>
      <c r="AGX122" s="339"/>
      <c r="AGY122" s="339"/>
      <c r="AGZ122" s="339"/>
      <c r="AHA122" s="339"/>
      <c r="AHB122" s="339"/>
      <c r="AHC122" s="339"/>
      <c r="AHD122" s="339"/>
      <c r="AHE122" s="339"/>
      <c r="AHF122" s="339"/>
      <c r="AHG122" s="339"/>
      <c r="AHH122" s="339"/>
      <c r="AHI122" s="339"/>
      <c r="AHJ122" s="339"/>
      <c r="AHK122" s="339"/>
      <c r="AHL122" s="339"/>
      <c r="AHM122" s="339"/>
      <c r="AHN122" s="339"/>
      <c r="AHO122" s="339"/>
      <c r="AHP122" s="339"/>
      <c r="AHQ122" s="339"/>
      <c r="AHR122" s="339"/>
      <c r="AHS122" s="339"/>
      <c r="AHT122" s="339"/>
      <c r="AHU122" s="339"/>
      <c r="AHV122" s="339"/>
      <c r="AHW122" s="339"/>
      <c r="AHX122" s="339"/>
      <c r="AHY122" s="339"/>
      <c r="AHZ122" s="339"/>
      <c r="AIA122" s="339"/>
      <c r="AIB122" s="339"/>
      <c r="AIC122" s="339"/>
      <c r="AID122" s="339"/>
      <c r="AIE122" s="339"/>
      <c r="AIF122" s="339"/>
      <c r="AIG122" s="339"/>
      <c r="AIH122" s="339"/>
      <c r="AII122" s="339"/>
      <c r="AIJ122" s="339"/>
      <c r="AIK122" s="339"/>
      <c r="AIL122" s="339"/>
      <c r="AIM122" s="339"/>
      <c r="AIN122" s="339"/>
      <c r="AIO122" s="339"/>
      <c r="AIP122" s="339"/>
      <c r="AIQ122" s="339"/>
      <c r="AIR122" s="339"/>
      <c r="AIS122" s="339"/>
      <c r="AIT122" s="339"/>
      <c r="AIU122" s="339"/>
      <c r="AIV122" s="339"/>
      <c r="AIW122" s="339"/>
      <c r="AIX122" s="339"/>
      <c r="AIY122" s="339"/>
      <c r="AIZ122" s="339"/>
      <c r="AJA122" s="339"/>
      <c r="AJB122" s="339"/>
      <c r="AJC122" s="339"/>
      <c r="AJD122" s="339"/>
      <c r="AJE122" s="339"/>
      <c r="AJF122" s="339"/>
      <c r="AJG122" s="339"/>
      <c r="AJH122" s="339"/>
      <c r="AJI122" s="339"/>
      <c r="AJJ122" s="339"/>
      <c r="AJK122" s="339"/>
      <c r="AJL122" s="339"/>
      <c r="AJM122" s="339"/>
      <c r="AJN122" s="339"/>
      <c r="AJO122" s="339"/>
      <c r="AJP122" s="339"/>
      <c r="AJQ122" s="339"/>
      <c r="AJR122" s="339"/>
      <c r="AJS122" s="339"/>
      <c r="AJT122" s="339"/>
      <c r="AJU122" s="339"/>
      <c r="AJV122" s="339"/>
      <c r="AJW122" s="339"/>
      <c r="AJX122" s="339"/>
      <c r="AJY122" s="339"/>
      <c r="AJZ122" s="339"/>
      <c r="AKA122" s="339"/>
      <c r="AKB122" s="339"/>
      <c r="AKC122" s="339"/>
      <c r="AKD122" s="339"/>
      <c r="AKE122" s="339"/>
      <c r="AKF122" s="339"/>
      <c r="AKG122" s="339"/>
      <c r="AKH122" s="339"/>
      <c r="AKI122" s="339"/>
      <c r="AKJ122" s="339"/>
      <c r="AKK122" s="339"/>
      <c r="AKL122" s="339"/>
      <c r="AKM122" s="339"/>
      <c r="AKN122" s="339"/>
      <c r="AKO122" s="339"/>
      <c r="AKP122" s="339"/>
      <c r="AKQ122" s="339"/>
      <c r="AKR122" s="339"/>
      <c r="AKS122" s="339"/>
      <c r="AKT122" s="339"/>
      <c r="AKU122" s="339"/>
      <c r="AKV122" s="339"/>
      <c r="AKW122" s="339"/>
      <c r="AKX122" s="339"/>
      <c r="AKY122" s="339"/>
      <c r="AKZ122" s="339"/>
      <c r="ALA122" s="339"/>
      <c r="ALB122" s="339"/>
      <c r="ALC122" s="339"/>
      <c r="ALD122" s="339"/>
      <c r="ALE122" s="339"/>
      <c r="ALF122" s="339"/>
      <c r="ALG122" s="339"/>
      <c r="ALH122" s="339"/>
      <c r="ALI122" s="339"/>
      <c r="ALJ122" s="339"/>
      <c r="ALK122" s="339"/>
      <c r="ALL122" s="339"/>
      <c r="ALM122" s="339"/>
      <c r="ALN122" s="339"/>
      <c r="ALO122" s="339"/>
      <c r="ALP122" s="339"/>
      <c r="ALQ122" s="339"/>
      <c r="ALR122" s="339"/>
      <c r="ALS122" s="339"/>
      <c r="ALT122" s="339"/>
      <c r="ALU122" s="339"/>
      <c r="ALV122" s="339"/>
      <c r="ALW122" s="339"/>
      <c r="ALX122" s="339"/>
      <c r="ALY122" s="339"/>
      <c r="ALZ122" s="339"/>
      <c r="AMA122" s="339"/>
      <c r="AMB122" s="339"/>
      <c r="AMC122" s="339"/>
      <c r="AMD122" s="339"/>
      <c r="AME122" s="339"/>
      <c r="AMF122" s="339"/>
      <c r="AMG122" s="339"/>
      <c r="AMH122" s="339"/>
    </row>
    <row r="123" spans="1:1023" s="742" customFormat="1" ht="28.5" customHeight="1" x14ac:dyDescent="0.2">
      <c r="A123" s="518">
        <v>9</v>
      </c>
      <c r="B123" s="740" t="s">
        <v>591</v>
      </c>
      <c r="C123" s="518">
        <v>2021</v>
      </c>
      <c r="D123" s="741">
        <v>799</v>
      </c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39"/>
      <c r="AC123" s="339"/>
      <c r="AD123" s="339"/>
      <c r="AE123" s="339"/>
      <c r="AF123" s="339"/>
      <c r="AG123" s="339"/>
      <c r="AH123" s="339"/>
      <c r="AI123" s="339"/>
      <c r="AJ123" s="339"/>
      <c r="AK123" s="339"/>
      <c r="AL123" s="339"/>
      <c r="AM123" s="339"/>
      <c r="AN123" s="339"/>
      <c r="AO123" s="339"/>
      <c r="AP123" s="339"/>
      <c r="AQ123" s="339"/>
      <c r="AR123" s="339"/>
      <c r="AS123" s="339"/>
      <c r="AT123" s="339"/>
      <c r="AU123" s="339"/>
      <c r="AV123" s="339"/>
      <c r="AW123" s="339"/>
      <c r="AX123" s="339"/>
      <c r="AY123" s="339"/>
      <c r="AZ123" s="339"/>
      <c r="BA123" s="339"/>
      <c r="BB123" s="339"/>
      <c r="BC123" s="339"/>
      <c r="BD123" s="339"/>
      <c r="BE123" s="339"/>
      <c r="BF123" s="339"/>
      <c r="BG123" s="339"/>
      <c r="BH123" s="339"/>
      <c r="BI123" s="339"/>
      <c r="BJ123" s="339"/>
      <c r="BK123" s="339"/>
      <c r="BL123" s="339"/>
      <c r="BM123" s="339"/>
      <c r="BN123" s="339"/>
      <c r="BO123" s="339"/>
      <c r="BP123" s="339"/>
      <c r="BQ123" s="339"/>
      <c r="BR123" s="339"/>
      <c r="BS123" s="339"/>
      <c r="BT123" s="339"/>
      <c r="BU123" s="339"/>
      <c r="BV123" s="339"/>
      <c r="BW123" s="339"/>
      <c r="BX123" s="339"/>
      <c r="BY123" s="339"/>
      <c r="BZ123" s="339"/>
      <c r="CA123" s="339"/>
      <c r="CB123" s="339"/>
      <c r="CC123" s="339"/>
      <c r="CD123" s="339"/>
      <c r="CE123" s="339"/>
      <c r="CF123" s="339"/>
      <c r="CG123" s="339"/>
      <c r="CH123" s="339"/>
      <c r="CI123" s="339"/>
      <c r="CJ123" s="339"/>
      <c r="CK123" s="339"/>
      <c r="CL123" s="339"/>
      <c r="CM123" s="339"/>
      <c r="CN123" s="339"/>
      <c r="CO123" s="339"/>
      <c r="CP123" s="339"/>
      <c r="CQ123" s="339"/>
      <c r="CR123" s="339"/>
      <c r="CS123" s="339"/>
      <c r="CT123" s="339"/>
      <c r="CU123" s="339"/>
      <c r="CV123" s="339"/>
      <c r="CW123" s="339"/>
      <c r="CX123" s="339"/>
      <c r="CY123" s="339"/>
      <c r="CZ123" s="339"/>
      <c r="DA123" s="339"/>
      <c r="DB123" s="339"/>
      <c r="DC123" s="339"/>
      <c r="DD123" s="339"/>
      <c r="DE123" s="339"/>
      <c r="DF123" s="339"/>
      <c r="DG123" s="339"/>
      <c r="DH123" s="339"/>
      <c r="DI123" s="339"/>
      <c r="DJ123" s="339"/>
      <c r="DK123" s="339"/>
      <c r="DL123" s="339"/>
      <c r="DM123" s="339"/>
      <c r="DN123" s="339"/>
      <c r="DO123" s="339"/>
      <c r="DP123" s="339"/>
      <c r="DQ123" s="339"/>
      <c r="DR123" s="339"/>
      <c r="DS123" s="339"/>
      <c r="DT123" s="339"/>
      <c r="DU123" s="339"/>
      <c r="DV123" s="339"/>
      <c r="DW123" s="339"/>
      <c r="DX123" s="339"/>
      <c r="DY123" s="339"/>
      <c r="DZ123" s="339"/>
      <c r="EA123" s="339"/>
      <c r="EB123" s="339"/>
      <c r="EC123" s="339"/>
      <c r="ED123" s="339"/>
      <c r="EE123" s="339"/>
      <c r="EF123" s="339"/>
      <c r="EG123" s="339"/>
      <c r="EH123" s="339"/>
      <c r="EI123" s="339"/>
      <c r="EJ123" s="339"/>
      <c r="EK123" s="339"/>
      <c r="EL123" s="339"/>
      <c r="EM123" s="339"/>
      <c r="EN123" s="339"/>
      <c r="EO123" s="339"/>
      <c r="EP123" s="339"/>
      <c r="EQ123" s="339"/>
      <c r="ER123" s="339"/>
      <c r="ES123" s="339"/>
      <c r="ET123" s="339"/>
      <c r="EU123" s="339"/>
      <c r="EV123" s="339"/>
      <c r="EW123" s="339"/>
      <c r="EX123" s="339"/>
      <c r="EY123" s="339"/>
      <c r="EZ123" s="339"/>
      <c r="FA123" s="339"/>
      <c r="FB123" s="339"/>
      <c r="FC123" s="339"/>
      <c r="FD123" s="339"/>
      <c r="FE123" s="339"/>
      <c r="FF123" s="339"/>
      <c r="FG123" s="339"/>
      <c r="FH123" s="339"/>
      <c r="FI123" s="339"/>
      <c r="FJ123" s="339"/>
      <c r="FK123" s="339"/>
      <c r="FL123" s="339"/>
      <c r="FM123" s="339"/>
      <c r="FN123" s="339"/>
      <c r="FO123" s="339"/>
      <c r="FP123" s="339"/>
      <c r="FQ123" s="339"/>
      <c r="FR123" s="339"/>
      <c r="FS123" s="339"/>
      <c r="FT123" s="339"/>
      <c r="FU123" s="339"/>
      <c r="FV123" s="339"/>
      <c r="FW123" s="339"/>
      <c r="FX123" s="339"/>
      <c r="FY123" s="339"/>
      <c r="FZ123" s="339"/>
      <c r="GA123" s="339"/>
      <c r="GB123" s="339"/>
      <c r="GC123" s="339"/>
      <c r="GD123" s="339"/>
      <c r="GE123" s="339"/>
      <c r="GF123" s="339"/>
      <c r="GG123" s="339"/>
      <c r="GH123" s="339"/>
      <c r="GI123" s="339"/>
      <c r="GJ123" s="339"/>
      <c r="GK123" s="339"/>
      <c r="GL123" s="339"/>
      <c r="GM123" s="339"/>
      <c r="GN123" s="339"/>
      <c r="GO123" s="339"/>
      <c r="GP123" s="339"/>
      <c r="GQ123" s="339"/>
      <c r="GR123" s="339"/>
      <c r="GS123" s="339"/>
      <c r="GT123" s="339"/>
      <c r="GU123" s="339"/>
      <c r="GV123" s="339"/>
      <c r="GW123" s="339"/>
      <c r="GX123" s="339"/>
      <c r="GY123" s="339"/>
      <c r="GZ123" s="339"/>
      <c r="HA123" s="339"/>
      <c r="HB123" s="339"/>
      <c r="HC123" s="339"/>
      <c r="HD123" s="339"/>
      <c r="HE123" s="339"/>
      <c r="HF123" s="339"/>
      <c r="HG123" s="339"/>
      <c r="HH123" s="339"/>
      <c r="HI123" s="339"/>
      <c r="HJ123" s="339"/>
      <c r="HK123" s="339"/>
      <c r="HL123" s="339"/>
      <c r="HM123" s="339"/>
      <c r="HN123" s="339"/>
      <c r="HO123" s="339"/>
      <c r="HP123" s="339"/>
      <c r="HQ123" s="339"/>
      <c r="HR123" s="339"/>
      <c r="HS123" s="339"/>
      <c r="HT123" s="339"/>
      <c r="HU123" s="339"/>
      <c r="HV123" s="339"/>
      <c r="HW123" s="339"/>
      <c r="HX123" s="339"/>
      <c r="HY123" s="339"/>
      <c r="HZ123" s="339"/>
      <c r="IA123" s="339"/>
      <c r="IB123" s="339"/>
      <c r="IC123" s="339"/>
      <c r="ID123" s="339"/>
      <c r="IE123" s="339"/>
      <c r="IF123" s="339"/>
      <c r="IG123" s="339"/>
      <c r="IH123" s="339"/>
      <c r="II123" s="339"/>
      <c r="IJ123" s="339"/>
      <c r="IK123" s="339"/>
      <c r="IL123" s="339"/>
      <c r="IM123" s="339"/>
      <c r="IN123" s="339"/>
      <c r="IO123" s="339"/>
      <c r="IP123" s="339"/>
      <c r="IQ123" s="339"/>
      <c r="IR123" s="339"/>
      <c r="IS123" s="339"/>
      <c r="IT123" s="339"/>
      <c r="IU123" s="339"/>
      <c r="IV123" s="339"/>
      <c r="IW123" s="339"/>
      <c r="IX123" s="339"/>
      <c r="IY123" s="339"/>
      <c r="IZ123" s="339"/>
      <c r="JA123" s="339"/>
      <c r="JB123" s="339"/>
      <c r="JC123" s="339"/>
      <c r="JD123" s="339"/>
      <c r="JE123" s="339"/>
      <c r="JF123" s="339"/>
      <c r="JG123" s="339"/>
      <c r="JH123" s="339"/>
      <c r="JI123" s="339"/>
      <c r="JJ123" s="339"/>
      <c r="JK123" s="339"/>
      <c r="JL123" s="339"/>
      <c r="JM123" s="339"/>
      <c r="JN123" s="339"/>
      <c r="JO123" s="339"/>
      <c r="JP123" s="339"/>
      <c r="JQ123" s="339"/>
      <c r="JR123" s="339"/>
      <c r="JS123" s="339"/>
      <c r="JT123" s="339"/>
      <c r="JU123" s="339"/>
      <c r="JV123" s="339"/>
      <c r="JW123" s="339"/>
      <c r="JX123" s="339"/>
      <c r="JY123" s="339"/>
      <c r="JZ123" s="339"/>
      <c r="KA123" s="339"/>
      <c r="KB123" s="339"/>
      <c r="KC123" s="339"/>
      <c r="KD123" s="339"/>
      <c r="KE123" s="339"/>
      <c r="KF123" s="339"/>
      <c r="KG123" s="339"/>
      <c r="KH123" s="339"/>
      <c r="KI123" s="339"/>
      <c r="KJ123" s="339"/>
      <c r="KK123" s="339"/>
      <c r="KL123" s="339"/>
      <c r="KM123" s="339"/>
      <c r="KN123" s="339"/>
      <c r="KO123" s="339"/>
      <c r="KP123" s="339"/>
      <c r="KQ123" s="339"/>
      <c r="KR123" s="339"/>
      <c r="KS123" s="339"/>
      <c r="KT123" s="339"/>
      <c r="KU123" s="339"/>
      <c r="KV123" s="339"/>
      <c r="KW123" s="339"/>
      <c r="KX123" s="339"/>
      <c r="KY123" s="339"/>
      <c r="KZ123" s="339"/>
      <c r="LA123" s="339"/>
      <c r="LB123" s="339"/>
      <c r="LC123" s="339"/>
      <c r="LD123" s="339"/>
      <c r="LE123" s="339"/>
      <c r="LF123" s="339"/>
      <c r="LG123" s="339"/>
      <c r="LH123" s="339"/>
      <c r="LI123" s="339"/>
      <c r="LJ123" s="339"/>
      <c r="LK123" s="339"/>
      <c r="LL123" s="339"/>
      <c r="LM123" s="339"/>
      <c r="LN123" s="339"/>
      <c r="LO123" s="339"/>
      <c r="LP123" s="339"/>
      <c r="LQ123" s="339"/>
      <c r="LR123" s="339"/>
      <c r="LS123" s="339"/>
      <c r="LT123" s="339"/>
      <c r="LU123" s="339"/>
      <c r="LV123" s="339"/>
      <c r="LW123" s="339"/>
      <c r="LX123" s="339"/>
      <c r="LY123" s="339"/>
      <c r="LZ123" s="339"/>
      <c r="MA123" s="339"/>
      <c r="MB123" s="339"/>
      <c r="MC123" s="339"/>
      <c r="MD123" s="339"/>
      <c r="ME123" s="339"/>
      <c r="MF123" s="339"/>
      <c r="MG123" s="339"/>
      <c r="MH123" s="339"/>
      <c r="MI123" s="339"/>
      <c r="MJ123" s="339"/>
      <c r="MK123" s="339"/>
      <c r="ML123" s="339"/>
      <c r="MM123" s="339"/>
      <c r="MN123" s="339"/>
      <c r="MO123" s="339"/>
      <c r="MP123" s="339"/>
      <c r="MQ123" s="339"/>
      <c r="MR123" s="339"/>
      <c r="MS123" s="339"/>
      <c r="MT123" s="339"/>
      <c r="MU123" s="339"/>
      <c r="MV123" s="339"/>
      <c r="MW123" s="339"/>
      <c r="MX123" s="339"/>
      <c r="MY123" s="339"/>
      <c r="MZ123" s="339"/>
      <c r="NA123" s="339"/>
      <c r="NB123" s="339"/>
      <c r="NC123" s="339"/>
      <c r="ND123" s="339"/>
      <c r="NE123" s="339"/>
      <c r="NF123" s="339"/>
      <c r="NG123" s="339"/>
      <c r="NH123" s="339"/>
      <c r="NI123" s="339"/>
      <c r="NJ123" s="339"/>
      <c r="NK123" s="339"/>
      <c r="NL123" s="339"/>
      <c r="NM123" s="339"/>
      <c r="NN123" s="339"/>
      <c r="NO123" s="339"/>
      <c r="NP123" s="339"/>
      <c r="NQ123" s="339"/>
      <c r="NR123" s="339"/>
      <c r="NS123" s="339"/>
      <c r="NT123" s="339"/>
      <c r="NU123" s="339"/>
      <c r="NV123" s="339"/>
      <c r="NW123" s="339"/>
      <c r="NX123" s="339"/>
      <c r="NY123" s="339"/>
      <c r="NZ123" s="339"/>
      <c r="OA123" s="339"/>
      <c r="OB123" s="339"/>
      <c r="OC123" s="339"/>
      <c r="OD123" s="339"/>
      <c r="OE123" s="339"/>
      <c r="OF123" s="339"/>
      <c r="OG123" s="339"/>
      <c r="OH123" s="339"/>
      <c r="OI123" s="339"/>
      <c r="OJ123" s="339"/>
      <c r="OK123" s="339"/>
      <c r="OL123" s="339"/>
      <c r="OM123" s="339"/>
      <c r="ON123" s="339"/>
      <c r="OO123" s="339"/>
      <c r="OP123" s="339"/>
      <c r="OQ123" s="339"/>
      <c r="OR123" s="339"/>
      <c r="OS123" s="339"/>
      <c r="OT123" s="339"/>
      <c r="OU123" s="339"/>
      <c r="OV123" s="339"/>
      <c r="OW123" s="339"/>
      <c r="OX123" s="339"/>
      <c r="OY123" s="339"/>
      <c r="OZ123" s="339"/>
      <c r="PA123" s="339"/>
      <c r="PB123" s="339"/>
      <c r="PC123" s="339"/>
      <c r="PD123" s="339"/>
      <c r="PE123" s="339"/>
      <c r="PF123" s="339"/>
      <c r="PG123" s="339"/>
      <c r="PH123" s="339"/>
      <c r="PI123" s="339"/>
      <c r="PJ123" s="339"/>
      <c r="PK123" s="339"/>
      <c r="PL123" s="339"/>
      <c r="PM123" s="339"/>
      <c r="PN123" s="339"/>
      <c r="PO123" s="339"/>
      <c r="PP123" s="339"/>
      <c r="PQ123" s="339"/>
      <c r="PR123" s="339"/>
      <c r="PS123" s="339"/>
      <c r="PT123" s="339"/>
      <c r="PU123" s="339"/>
      <c r="PV123" s="339"/>
      <c r="PW123" s="339"/>
      <c r="PX123" s="339"/>
      <c r="PY123" s="339"/>
      <c r="PZ123" s="339"/>
      <c r="QA123" s="339"/>
      <c r="QB123" s="339"/>
      <c r="QC123" s="339"/>
      <c r="QD123" s="339"/>
      <c r="QE123" s="339"/>
      <c r="QF123" s="339"/>
      <c r="QG123" s="339"/>
      <c r="QH123" s="339"/>
      <c r="QI123" s="339"/>
      <c r="QJ123" s="339"/>
      <c r="QK123" s="339"/>
      <c r="QL123" s="339"/>
      <c r="QM123" s="339"/>
      <c r="QN123" s="339"/>
      <c r="QO123" s="339"/>
      <c r="QP123" s="339"/>
      <c r="QQ123" s="339"/>
      <c r="QR123" s="339"/>
      <c r="QS123" s="339"/>
      <c r="QT123" s="339"/>
      <c r="QU123" s="339"/>
      <c r="QV123" s="339"/>
      <c r="QW123" s="339"/>
      <c r="QX123" s="339"/>
      <c r="QY123" s="339"/>
      <c r="QZ123" s="339"/>
      <c r="RA123" s="339"/>
      <c r="RB123" s="339"/>
      <c r="RC123" s="339"/>
      <c r="RD123" s="339"/>
      <c r="RE123" s="339"/>
      <c r="RF123" s="339"/>
      <c r="RG123" s="339"/>
      <c r="RH123" s="339"/>
      <c r="RI123" s="339"/>
      <c r="RJ123" s="339"/>
      <c r="RK123" s="339"/>
      <c r="RL123" s="339"/>
      <c r="RM123" s="339"/>
      <c r="RN123" s="339"/>
      <c r="RO123" s="339"/>
      <c r="RP123" s="339"/>
      <c r="RQ123" s="339"/>
      <c r="RR123" s="339"/>
      <c r="RS123" s="339"/>
      <c r="RT123" s="339"/>
      <c r="RU123" s="339"/>
      <c r="RV123" s="339"/>
      <c r="RW123" s="339"/>
      <c r="RX123" s="339"/>
      <c r="RY123" s="339"/>
      <c r="RZ123" s="339"/>
      <c r="SA123" s="339"/>
      <c r="SB123" s="339"/>
      <c r="SC123" s="339"/>
      <c r="SD123" s="339"/>
      <c r="SE123" s="339"/>
      <c r="SF123" s="339"/>
      <c r="SG123" s="339"/>
      <c r="SH123" s="339"/>
      <c r="SI123" s="339"/>
      <c r="SJ123" s="339"/>
      <c r="SK123" s="339"/>
      <c r="SL123" s="339"/>
      <c r="SM123" s="339"/>
      <c r="SN123" s="339"/>
      <c r="SO123" s="339"/>
      <c r="SP123" s="339"/>
      <c r="SQ123" s="339"/>
      <c r="SR123" s="339"/>
      <c r="SS123" s="339"/>
      <c r="ST123" s="339"/>
      <c r="SU123" s="339"/>
      <c r="SV123" s="339"/>
      <c r="SW123" s="339"/>
      <c r="SX123" s="339"/>
      <c r="SY123" s="339"/>
      <c r="SZ123" s="339"/>
      <c r="TA123" s="339"/>
      <c r="TB123" s="339"/>
      <c r="TC123" s="339"/>
      <c r="TD123" s="339"/>
      <c r="TE123" s="339"/>
      <c r="TF123" s="339"/>
      <c r="TG123" s="339"/>
      <c r="TH123" s="339"/>
      <c r="TI123" s="339"/>
      <c r="TJ123" s="339"/>
      <c r="TK123" s="339"/>
      <c r="TL123" s="339"/>
      <c r="TM123" s="339"/>
      <c r="TN123" s="339"/>
      <c r="TO123" s="339"/>
      <c r="TP123" s="339"/>
      <c r="TQ123" s="339"/>
      <c r="TR123" s="339"/>
      <c r="TS123" s="339"/>
      <c r="TT123" s="339"/>
      <c r="TU123" s="339"/>
      <c r="TV123" s="339"/>
      <c r="TW123" s="339"/>
      <c r="TX123" s="339"/>
      <c r="TY123" s="339"/>
      <c r="TZ123" s="339"/>
      <c r="UA123" s="339"/>
      <c r="UB123" s="339"/>
      <c r="UC123" s="339"/>
      <c r="UD123" s="339"/>
      <c r="UE123" s="339"/>
      <c r="UF123" s="339"/>
      <c r="UG123" s="339"/>
      <c r="UH123" s="339"/>
      <c r="UI123" s="339"/>
      <c r="UJ123" s="339"/>
      <c r="UK123" s="339"/>
      <c r="UL123" s="339"/>
      <c r="UM123" s="339"/>
      <c r="UN123" s="339"/>
      <c r="UO123" s="339"/>
      <c r="UP123" s="339"/>
      <c r="UQ123" s="339"/>
      <c r="UR123" s="339"/>
      <c r="US123" s="339"/>
      <c r="UT123" s="339"/>
      <c r="UU123" s="339"/>
      <c r="UV123" s="339"/>
      <c r="UW123" s="339"/>
      <c r="UX123" s="339"/>
      <c r="UY123" s="339"/>
      <c r="UZ123" s="339"/>
      <c r="VA123" s="339"/>
      <c r="VB123" s="339"/>
      <c r="VC123" s="339"/>
      <c r="VD123" s="339"/>
      <c r="VE123" s="339"/>
      <c r="VF123" s="339"/>
      <c r="VG123" s="339"/>
      <c r="VH123" s="339"/>
      <c r="VI123" s="339"/>
      <c r="VJ123" s="339"/>
      <c r="VK123" s="339"/>
      <c r="VL123" s="339"/>
      <c r="VM123" s="339"/>
      <c r="VN123" s="339"/>
      <c r="VO123" s="339"/>
      <c r="VP123" s="339"/>
      <c r="VQ123" s="339"/>
      <c r="VR123" s="339"/>
      <c r="VS123" s="339"/>
      <c r="VT123" s="339"/>
      <c r="VU123" s="339"/>
      <c r="VV123" s="339"/>
      <c r="VW123" s="339"/>
      <c r="VX123" s="339"/>
      <c r="VY123" s="339"/>
      <c r="VZ123" s="339"/>
      <c r="WA123" s="339"/>
      <c r="WB123" s="339"/>
      <c r="WC123" s="339"/>
      <c r="WD123" s="339"/>
      <c r="WE123" s="339"/>
      <c r="WF123" s="339"/>
      <c r="WG123" s="339"/>
      <c r="WH123" s="339"/>
      <c r="WI123" s="339"/>
      <c r="WJ123" s="339"/>
      <c r="WK123" s="339"/>
      <c r="WL123" s="339"/>
      <c r="WM123" s="339"/>
      <c r="WN123" s="339"/>
      <c r="WO123" s="339"/>
      <c r="WP123" s="339"/>
      <c r="WQ123" s="339"/>
      <c r="WR123" s="339"/>
      <c r="WS123" s="339"/>
      <c r="WT123" s="339"/>
      <c r="WU123" s="339"/>
      <c r="WV123" s="339"/>
      <c r="WW123" s="339"/>
      <c r="WX123" s="339"/>
      <c r="WY123" s="339"/>
      <c r="WZ123" s="339"/>
      <c r="XA123" s="339"/>
      <c r="XB123" s="339"/>
      <c r="XC123" s="339"/>
      <c r="XD123" s="339"/>
      <c r="XE123" s="339"/>
      <c r="XF123" s="339"/>
      <c r="XG123" s="339"/>
      <c r="XH123" s="339"/>
      <c r="XI123" s="339"/>
      <c r="XJ123" s="339"/>
      <c r="XK123" s="339"/>
      <c r="XL123" s="339"/>
      <c r="XM123" s="339"/>
      <c r="XN123" s="339"/>
      <c r="XO123" s="339"/>
      <c r="XP123" s="339"/>
      <c r="XQ123" s="339"/>
      <c r="XR123" s="339"/>
      <c r="XS123" s="339"/>
      <c r="XT123" s="339"/>
      <c r="XU123" s="339"/>
      <c r="XV123" s="339"/>
      <c r="XW123" s="339"/>
      <c r="XX123" s="339"/>
      <c r="XY123" s="339"/>
      <c r="XZ123" s="339"/>
      <c r="YA123" s="339"/>
      <c r="YB123" s="339"/>
      <c r="YC123" s="339"/>
      <c r="YD123" s="339"/>
      <c r="YE123" s="339"/>
      <c r="YF123" s="339"/>
      <c r="YG123" s="339"/>
      <c r="YH123" s="339"/>
      <c r="YI123" s="339"/>
      <c r="YJ123" s="339"/>
      <c r="YK123" s="339"/>
      <c r="YL123" s="339"/>
      <c r="YM123" s="339"/>
      <c r="YN123" s="339"/>
      <c r="YO123" s="339"/>
      <c r="YP123" s="339"/>
      <c r="YQ123" s="339"/>
      <c r="YR123" s="339"/>
      <c r="YS123" s="339"/>
      <c r="YT123" s="339"/>
      <c r="YU123" s="339"/>
      <c r="YV123" s="339"/>
      <c r="YW123" s="339"/>
      <c r="YX123" s="339"/>
      <c r="YY123" s="339"/>
      <c r="YZ123" s="339"/>
      <c r="ZA123" s="339"/>
      <c r="ZB123" s="339"/>
      <c r="ZC123" s="339"/>
      <c r="ZD123" s="339"/>
      <c r="ZE123" s="339"/>
      <c r="ZF123" s="339"/>
      <c r="ZG123" s="339"/>
      <c r="ZH123" s="339"/>
      <c r="ZI123" s="339"/>
      <c r="ZJ123" s="339"/>
      <c r="ZK123" s="339"/>
      <c r="ZL123" s="339"/>
      <c r="ZM123" s="339"/>
      <c r="ZN123" s="339"/>
      <c r="ZO123" s="339"/>
      <c r="ZP123" s="339"/>
      <c r="ZQ123" s="339"/>
      <c r="ZR123" s="339"/>
      <c r="ZS123" s="339"/>
      <c r="ZT123" s="339"/>
      <c r="ZU123" s="339"/>
      <c r="ZV123" s="339"/>
      <c r="ZW123" s="339"/>
      <c r="ZX123" s="339"/>
      <c r="ZY123" s="339"/>
      <c r="ZZ123" s="339"/>
      <c r="AAA123" s="339"/>
      <c r="AAB123" s="339"/>
      <c r="AAC123" s="339"/>
      <c r="AAD123" s="339"/>
      <c r="AAE123" s="339"/>
      <c r="AAF123" s="339"/>
      <c r="AAG123" s="339"/>
      <c r="AAH123" s="339"/>
      <c r="AAI123" s="339"/>
      <c r="AAJ123" s="339"/>
      <c r="AAK123" s="339"/>
      <c r="AAL123" s="339"/>
      <c r="AAM123" s="339"/>
      <c r="AAN123" s="339"/>
      <c r="AAO123" s="339"/>
      <c r="AAP123" s="339"/>
      <c r="AAQ123" s="339"/>
      <c r="AAR123" s="339"/>
      <c r="AAS123" s="339"/>
      <c r="AAT123" s="339"/>
      <c r="AAU123" s="339"/>
      <c r="AAV123" s="339"/>
      <c r="AAW123" s="339"/>
      <c r="AAX123" s="339"/>
      <c r="AAY123" s="339"/>
      <c r="AAZ123" s="339"/>
      <c r="ABA123" s="339"/>
      <c r="ABB123" s="339"/>
      <c r="ABC123" s="339"/>
      <c r="ABD123" s="339"/>
      <c r="ABE123" s="339"/>
      <c r="ABF123" s="339"/>
      <c r="ABG123" s="339"/>
      <c r="ABH123" s="339"/>
      <c r="ABI123" s="339"/>
      <c r="ABJ123" s="339"/>
      <c r="ABK123" s="339"/>
      <c r="ABL123" s="339"/>
      <c r="ABM123" s="339"/>
      <c r="ABN123" s="339"/>
      <c r="ABO123" s="339"/>
      <c r="ABP123" s="339"/>
      <c r="ABQ123" s="339"/>
      <c r="ABR123" s="339"/>
      <c r="ABS123" s="339"/>
      <c r="ABT123" s="339"/>
      <c r="ABU123" s="339"/>
      <c r="ABV123" s="339"/>
      <c r="ABW123" s="339"/>
      <c r="ABX123" s="339"/>
      <c r="ABY123" s="339"/>
      <c r="ABZ123" s="339"/>
      <c r="ACA123" s="339"/>
      <c r="ACB123" s="339"/>
      <c r="ACC123" s="339"/>
      <c r="ACD123" s="339"/>
      <c r="ACE123" s="339"/>
      <c r="ACF123" s="339"/>
      <c r="ACG123" s="339"/>
      <c r="ACH123" s="339"/>
      <c r="ACI123" s="339"/>
      <c r="ACJ123" s="339"/>
      <c r="ACK123" s="339"/>
      <c r="ACL123" s="339"/>
      <c r="ACM123" s="339"/>
      <c r="ACN123" s="339"/>
      <c r="ACO123" s="339"/>
      <c r="ACP123" s="339"/>
      <c r="ACQ123" s="339"/>
      <c r="ACR123" s="339"/>
      <c r="ACS123" s="339"/>
      <c r="ACT123" s="339"/>
      <c r="ACU123" s="339"/>
      <c r="ACV123" s="339"/>
      <c r="ACW123" s="339"/>
      <c r="ACX123" s="339"/>
      <c r="ACY123" s="339"/>
      <c r="ACZ123" s="339"/>
      <c r="ADA123" s="339"/>
      <c r="ADB123" s="339"/>
      <c r="ADC123" s="339"/>
      <c r="ADD123" s="339"/>
      <c r="ADE123" s="339"/>
      <c r="ADF123" s="339"/>
      <c r="ADG123" s="339"/>
      <c r="ADH123" s="339"/>
      <c r="ADI123" s="339"/>
      <c r="ADJ123" s="339"/>
      <c r="ADK123" s="339"/>
      <c r="ADL123" s="339"/>
      <c r="ADM123" s="339"/>
      <c r="ADN123" s="339"/>
      <c r="ADO123" s="339"/>
      <c r="ADP123" s="339"/>
      <c r="ADQ123" s="339"/>
      <c r="ADR123" s="339"/>
      <c r="ADS123" s="339"/>
      <c r="ADT123" s="339"/>
      <c r="ADU123" s="339"/>
      <c r="ADV123" s="339"/>
      <c r="ADW123" s="339"/>
      <c r="ADX123" s="339"/>
      <c r="ADY123" s="339"/>
      <c r="ADZ123" s="339"/>
      <c r="AEA123" s="339"/>
      <c r="AEB123" s="339"/>
      <c r="AEC123" s="339"/>
      <c r="AED123" s="339"/>
      <c r="AEE123" s="339"/>
      <c r="AEF123" s="339"/>
      <c r="AEG123" s="339"/>
      <c r="AEH123" s="339"/>
      <c r="AEI123" s="339"/>
      <c r="AEJ123" s="339"/>
      <c r="AEK123" s="339"/>
      <c r="AEL123" s="339"/>
      <c r="AEM123" s="339"/>
      <c r="AEN123" s="339"/>
      <c r="AEO123" s="339"/>
      <c r="AEP123" s="339"/>
      <c r="AEQ123" s="339"/>
      <c r="AER123" s="339"/>
      <c r="AES123" s="339"/>
      <c r="AET123" s="339"/>
      <c r="AEU123" s="339"/>
      <c r="AEV123" s="339"/>
      <c r="AEW123" s="339"/>
      <c r="AEX123" s="339"/>
      <c r="AEY123" s="339"/>
      <c r="AEZ123" s="339"/>
      <c r="AFA123" s="339"/>
      <c r="AFB123" s="339"/>
      <c r="AFC123" s="339"/>
      <c r="AFD123" s="339"/>
      <c r="AFE123" s="339"/>
      <c r="AFF123" s="339"/>
      <c r="AFG123" s="339"/>
      <c r="AFH123" s="339"/>
      <c r="AFI123" s="339"/>
      <c r="AFJ123" s="339"/>
      <c r="AFK123" s="339"/>
      <c r="AFL123" s="339"/>
      <c r="AFM123" s="339"/>
      <c r="AFN123" s="339"/>
      <c r="AFO123" s="339"/>
      <c r="AFP123" s="339"/>
      <c r="AFQ123" s="339"/>
      <c r="AFR123" s="339"/>
      <c r="AFS123" s="339"/>
      <c r="AFT123" s="339"/>
      <c r="AFU123" s="339"/>
      <c r="AFV123" s="339"/>
      <c r="AFW123" s="339"/>
      <c r="AFX123" s="339"/>
      <c r="AFY123" s="339"/>
      <c r="AFZ123" s="339"/>
      <c r="AGA123" s="339"/>
      <c r="AGB123" s="339"/>
      <c r="AGC123" s="339"/>
      <c r="AGD123" s="339"/>
      <c r="AGE123" s="339"/>
      <c r="AGF123" s="339"/>
      <c r="AGG123" s="339"/>
      <c r="AGH123" s="339"/>
      <c r="AGI123" s="339"/>
      <c r="AGJ123" s="339"/>
      <c r="AGK123" s="339"/>
      <c r="AGL123" s="339"/>
      <c r="AGM123" s="339"/>
      <c r="AGN123" s="339"/>
      <c r="AGO123" s="339"/>
      <c r="AGP123" s="339"/>
      <c r="AGQ123" s="339"/>
      <c r="AGR123" s="339"/>
      <c r="AGS123" s="339"/>
      <c r="AGT123" s="339"/>
      <c r="AGU123" s="339"/>
      <c r="AGV123" s="339"/>
      <c r="AGW123" s="339"/>
      <c r="AGX123" s="339"/>
      <c r="AGY123" s="339"/>
      <c r="AGZ123" s="339"/>
      <c r="AHA123" s="339"/>
      <c r="AHB123" s="339"/>
      <c r="AHC123" s="339"/>
      <c r="AHD123" s="339"/>
      <c r="AHE123" s="339"/>
      <c r="AHF123" s="339"/>
      <c r="AHG123" s="339"/>
      <c r="AHH123" s="339"/>
      <c r="AHI123" s="339"/>
      <c r="AHJ123" s="339"/>
      <c r="AHK123" s="339"/>
      <c r="AHL123" s="339"/>
      <c r="AHM123" s="339"/>
      <c r="AHN123" s="339"/>
      <c r="AHO123" s="339"/>
      <c r="AHP123" s="339"/>
      <c r="AHQ123" s="339"/>
      <c r="AHR123" s="339"/>
      <c r="AHS123" s="339"/>
      <c r="AHT123" s="339"/>
      <c r="AHU123" s="339"/>
      <c r="AHV123" s="339"/>
      <c r="AHW123" s="339"/>
      <c r="AHX123" s="339"/>
      <c r="AHY123" s="339"/>
      <c r="AHZ123" s="339"/>
      <c r="AIA123" s="339"/>
      <c r="AIB123" s="339"/>
      <c r="AIC123" s="339"/>
      <c r="AID123" s="339"/>
      <c r="AIE123" s="339"/>
      <c r="AIF123" s="339"/>
      <c r="AIG123" s="339"/>
      <c r="AIH123" s="339"/>
      <c r="AII123" s="339"/>
      <c r="AIJ123" s="339"/>
      <c r="AIK123" s="339"/>
      <c r="AIL123" s="339"/>
      <c r="AIM123" s="339"/>
      <c r="AIN123" s="339"/>
      <c r="AIO123" s="339"/>
      <c r="AIP123" s="339"/>
      <c r="AIQ123" s="339"/>
      <c r="AIR123" s="339"/>
      <c r="AIS123" s="339"/>
      <c r="AIT123" s="339"/>
      <c r="AIU123" s="339"/>
      <c r="AIV123" s="339"/>
      <c r="AIW123" s="339"/>
      <c r="AIX123" s="339"/>
      <c r="AIY123" s="339"/>
      <c r="AIZ123" s="339"/>
      <c r="AJA123" s="339"/>
      <c r="AJB123" s="339"/>
      <c r="AJC123" s="339"/>
      <c r="AJD123" s="339"/>
      <c r="AJE123" s="339"/>
      <c r="AJF123" s="339"/>
      <c r="AJG123" s="339"/>
      <c r="AJH123" s="339"/>
      <c r="AJI123" s="339"/>
      <c r="AJJ123" s="339"/>
      <c r="AJK123" s="339"/>
      <c r="AJL123" s="339"/>
      <c r="AJM123" s="339"/>
      <c r="AJN123" s="339"/>
      <c r="AJO123" s="339"/>
      <c r="AJP123" s="339"/>
      <c r="AJQ123" s="339"/>
      <c r="AJR123" s="339"/>
      <c r="AJS123" s="339"/>
      <c r="AJT123" s="339"/>
      <c r="AJU123" s="339"/>
      <c r="AJV123" s="339"/>
      <c r="AJW123" s="339"/>
      <c r="AJX123" s="339"/>
      <c r="AJY123" s="339"/>
      <c r="AJZ123" s="339"/>
      <c r="AKA123" s="339"/>
      <c r="AKB123" s="339"/>
      <c r="AKC123" s="339"/>
      <c r="AKD123" s="339"/>
      <c r="AKE123" s="339"/>
      <c r="AKF123" s="339"/>
      <c r="AKG123" s="339"/>
      <c r="AKH123" s="339"/>
      <c r="AKI123" s="339"/>
      <c r="AKJ123" s="339"/>
      <c r="AKK123" s="339"/>
      <c r="AKL123" s="339"/>
      <c r="AKM123" s="339"/>
      <c r="AKN123" s="339"/>
      <c r="AKO123" s="339"/>
      <c r="AKP123" s="339"/>
      <c r="AKQ123" s="339"/>
      <c r="AKR123" s="339"/>
      <c r="AKS123" s="339"/>
      <c r="AKT123" s="339"/>
      <c r="AKU123" s="339"/>
      <c r="AKV123" s="339"/>
      <c r="AKW123" s="339"/>
      <c r="AKX123" s="339"/>
      <c r="AKY123" s="339"/>
      <c r="AKZ123" s="339"/>
      <c r="ALA123" s="339"/>
      <c r="ALB123" s="339"/>
      <c r="ALC123" s="339"/>
      <c r="ALD123" s="339"/>
      <c r="ALE123" s="339"/>
      <c r="ALF123" s="339"/>
      <c r="ALG123" s="339"/>
      <c r="ALH123" s="339"/>
      <c r="ALI123" s="339"/>
      <c r="ALJ123" s="339"/>
      <c r="ALK123" s="339"/>
      <c r="ALL123" s="339"/>
      <c r="ALM123" s="339"/>
      <c r="ALN123" s="339"/>
      <c r="ALO123" s="339"/>
      <c r="ALP123" s="339"/>
      <c r="ALQ123" s="339"/>
      <c r="ALR123" s="339"/>
      <c r="ALS123" s="339"/>
      <c r="ALT123" s="339"/>
      <c r="ALU123" s="339"/>
      <c r="ALV123" s="339"/>
      <c r="ALW123" s="339"/>
      <c r="ALX123" s="339"/>
      <c r="ALY123" s="339"/>
      <c r="ALZ123" s="339"/>
      <c r="AMA123" s="339"/>
      <c r="AMB123" s="339"/>
      <c r="AMC123" s="339"/>
      <c r="AMD123" s="339"/>
      <c r="AME123" s="339"/>
      <c r="AMF123" s="339"/>
      <c r="AMG123" s="339"/>
      <c r="AMH123" s="339"/>
    </row>
    <row r="124" spans="1:1023" s="742" customFormat="1" ht="28.5" customHeight="1" x14ac:dyDescent="0.2">
      <c r="A124" s="518">
        <v>10</v>
      </c>
      <c r="B124" s="740" t="s">
        <v>592</v>
      </c>
      <c r="C124" s="518">
        <v>2021</v>
      </c>
      <c r="D124" s="741">
        <v>1149</v>
      </c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  <c r="AA124" s="339"/>
      <c r="AB124" s="339"/>
      <c r="AC124" s="339"/>
      <c r="AD124" s="339"/>
      <c r="AE124" s="339"/>
      <c r="AF124" s="339"/>
      <c r="AG124" s="339"/>
      <c r="AH124" s="339"/>
      <c r="AI124" s="339"/>
      <c r="AJ124" s="339"/>
      <c r="AK124" s="339"/>
      <c r="AL124" s="339"/>
      <c r="AM124" s="339"/>
      <c r="AN124" s="339"/>
      <c r="AO124" s="339"/>
      <c r="AP124" s="339"/>
      <c r="AQ124" s="339"/>
      <c r="AR124" s="339"/>
      <c r="AS124" s="339"/>
      <c r="AT124" s="339"/>
      <c r="AU124" s="339"/>
      <c r="AV124" s="339"/>
      <c r="AW124" s="339"/>
      <c r="AX124" s="339"/>
      <c r="AY124" s="339"/>
      <c r="AZ124" s="339"/>
      <c r="BA124" s="339"/>
      <c r="BB124" s="339"/>
      <c r="BC124" s="339"/>
      <c r="BD124" s="339"/>
      <c r="BE124" s="339"/>
      <c r="BF124" s="339"/>
      <c r="BG124" s="339"/>
      <c r="BH124" s="339"/>
      <c r="BI124" s="339"/>
      <c r="BJ124" s="339"/>
      <c r="BK124" s="339"/>
      <c r="BL124" s="339"/>
      <c r="BM124" s="339"/>
      <c r="BN124" s="339"/>
      <c r="BO124" s="339"/>
      <c r="BP124" s="339"/>
      <c r="BQ124" s="339"/>
      <c r="BR124" s="339"/>
      <c r="BS124" s="339"/>
      <c r="BT124" s="339"/>
      <c r="BU124" s="339"/>
      <c r="BV124" s="339"/>
      <c r="BW124" s="339"/>
      <c r="BX124" s="339"/>
      <c r="BY124" s="339"/>
      <c r="BZ124" s="339"/>
      <c r="CA124" s="339"/>
      <c r="CB124" s="339"/>
      <c r="CC124" s="339"/>
      <c r="CD124" s="339"/>
      <c r="CE124" s="339"/>
      <c r="CF124" s="339"/>
      <c r="CG124" s="339"/>
      <c r="CH124" s="339"/>
      <c r="CI124" s="339"/>
      <c r="CJ124" s="339"/>
      <c r="CK124" s="339"/>
      <c r="CL124" s="339"/>
      <c r="CM124" s="339"/>
      <c r="CN124" s="339"/>
      <c r="CO124" s="339"/>
      <c r="CP124" s="339"/>
      <c r="CQ124" s="339"/>
      <c r="CR124" s="339"/>
      <c r="CS124" s="339"/>
      <c r="CT124" s="339"/>
      <c r="CU124" s="339"/>
      <c r="CV124" s="339"/>
      <c r="CW124" s="339"/>
      <c r="CX124" s="339"/>
      <c r="CY124" s="339"/>
      <c r="CZ124" s="339"/>
      <c r="DA124" s="339"/>
      <c r="DB124" s="339"/>
      <c r="DC124" s="339"/>
      <c r="DD124" s="339"/>
      <c r="DE124" s="339"/>
      <c r="DF124" s="339"/>
      <c r="DG124" s="339"/>
      <c r="DH124" s="339"/>
      <c r="DI124" s="339"/>
      <c r="DJ124" s="339"/>
      <c r="DK124" s="339"/>
      <c r="DL124" s="339"/>
      <c r="DM124" s="339"/>
      <c r="DN124" s="339"/>
      <c r="DO124" s="339"/>
      <c r="DP124" s="339"/>
      <c r="DQ124" s="339"/>
      <c r="DR124" s="339"/>
      <c r="DS124" s="339"/>
      <c r="DT124" s="339"/>
      <c r="DU124" s="339"/>
      <c r="DV124" s="339"/>
      <c r="DW124" s="339"/>
      <c r="DX124" s="339"/>
      <c r="DY124" s="339"/>
      <c r="DZ124" s="339"/>
      <c r="EA124" s="339"/>
      <c r="EB124" s="339"/>
      <c r="EC124" s="339"/>
      <c r="ED124" s="339"/>
      <c r="EE124" s="339"/>
      <c r="EF124" s="339"/>
      <c r="EG124" s="339"/>
      <c r="EH124" s="339"/>
      <c r="EI124" s="339"/>
      <c r="EJ124" s="339"/>
      <c r="EK124" s="339"/>
      <c r="EL124" s="339"/>
      <c r="EM124" s="339"/>
      <c r="EN124" s="339"/>
      <c r="EO124" s="339"/>
      <c r="EP124" s="339"/>
      <c r="EQ124" s="339"/>
      <c r="ER124" s="339"/>
      <c r="ES124" s="339"/>
      <c r="ET124" s="339"/>
      <c r="EU124" s="339"/>
      <c r="EV124" s="339"/>
      <c r="EW124" s="339"/>
      <c r="EX124" s="339"/>
      <c r="EY124" s="339"/>
      <c r="EZ124" s="339"/>
      <c r="FA124" s="339"/>
      <c r="FB124" s="339"/>
      <c r="FC124" s="339"/>
      <c r="FD124" s="339"/>
      <c r="FE124" s="339"/>
      <c r="FF124" s="339"/>
      <c r="FG124" s="339"/>
      <c r="FH124" s="339"/>
      <c r="FI124" s="339"/>
      <c r="FJ124" s="339"/>
      <c r="FK124" s="339"/>
      <c r="FL124" s="339"/>
      <c r="FM124" s="339"/>
      <c r="FN124" s="339"/>
      <c r="FO124" s="339"/>
      <c r="FP124" s="339"/>
      <c r="FQ124" s="339"/>
      <c r="FR124" s="339"/>
      <c r="FS124" s="339"/>
      <c r="FT124" s="339"/>
      <c r="FU124" s="339"/>
      <c r="FV124" s="339"/>
      <c r="FW124" s="339"/>
      <c r="FX124" s="339"/>
      <c r="FY124" s="339"/>
      <c r="FZ124" s="339"/>
      <c r="GA124" s="339"/>
      <c r="GB124" s="339"/>
      <c r="GC124" s="339"/>
      <c r="GD124" s="339"/>
      <c r="GE124" s="339"/>
      <c r="GF124" s="339"/>
      <c r="GG124" s="339"/>
      <c r="GH124" s="339"/>
      <c r="GI124" s="339"/>
      <c r="GJ124" s="339"/>
      <c r="GK124" s="339"/>
      <c r="GL124" s="339"/>
      <c r="GM124" s="339"/>
      <c r="GN124" s="339"/>
      <c r="GO124" s="339"/>
      <c r="GP124" s="339"/>
      <c r="GQ124" s="339"/>
      <c r="GR124" s="339"/>
      <c r="GS124" s="339"/>
      <c r="GT124" s="339"/>
      <c r="GU124" s="339"/>
      <c r="GV124" s="339"/>
      <c r="GW124" s="339"/>
      <c r="GX124" s="339"/>
      <c r="GY124" s="339"/>
      <c r="GZ124" s="339"/>
      <c r="HA124" s="339"/>
      <c r="HB124" s="339"/>
      <c r="HC124" s="339"/>
      <c r="HD124" s="339"/>
      <c r="HE124" s="339"/>
      <c r="HF124" s="339"/>
      <c r="HG124" s="339"/>
      <c r="HH124" s="339"/>
      <c r="HI124" s="339"/>
      <c r="HJ124" s="339"/>
      <c r="HK124" s="339"/>
      <c r="HL124" s="339"/>
      <c r="HM124" s="339"/>
      <c r="HN124" s="339"/>
      <c r="HO124" s="339"/>
      <c r="HP124" s="339"/>
      <c r="HQ124" s="339"/>
      <c r="HR124" s="339"/>
      <c r="HS124" s="339"/>
      <c r="HT124" s="339"/>
      <c r="HU124" s="339"/>
      <c r="HV124" s="339"/>
      <c r="HW124" s="339"/>
      <c r="HX124" s="339"/>
      <c r="HY124" s="339"/>
      <c r="HZ124" s="339"/>
      <c r="IA124" s="339"/>
      <c r="IB124" s="339"/>
      <c r="IC124" s="339"/>
      <c r="ID124" s="339"/>
      <c r="IE124" s="339"/>
      <c r="IF124" s="339"/>
      <c r="IG124" s="339"/>
      <c r="IH124" s="339"/>
      <c r="II124" s="339"/>
      <c r="IJ124" s="339"/>
      <c r="IK124" s="339"/>
      <c r="IL124" s="339"/>
      <c r="IM124" s="339"/>
      <c r="IN124" s="339"/>
      <c r="IO124" s="339"/>
      <c r="IP124" s="339"/>
      <c r="IQ124" s="339"/>
      <c r="IR124" s="339"/>
      <c r="IS124" s="339"/>
      <c r="IT124" s="339"/>
      <c r="IU124" s="339"/>
      <c r="IV124" s="339"/>
      <c r="IW124" s="339"/>
      <c r="IX124" s="339"/>
      <c r="IY124" s="339"/>
      <c r="IZ124" s="339"/>
      <c r="JA124" s="339"/>
      <c r="JB124" s="339"/>
      <c r="JC124" s="339"/>
      <c r="JD124" s="339"/>
      <c r="JE124" s="339"/>
      <c r="JF124" s="339"/>
      <c r="JG124" s="339"/>
      <c r="JH124" s="339"/>
      <c r="JI124" s="339"/>
      <c r="JJ124" s="339"/>
      <c r="JK124" s="339"/>
      <c r="JL124" s="339"/>
      <c r="JM124" s="339"/>
      <c r="JN124" s="339"/>
      <c r="JO124" s="339"/>
      <c r="JP124" s="339"/>
      <c r="JQ124" s="339"/>
      <c r="JR124" s="339"/>
      <c r="JS124" s="339"/>
      <c r="JT124" s="339"/>
      <c r="JU124" s="339"/>
      <c r="JV124" s="339"/>
      <c r="JW124" s="339"/>
      <c r="JX124" s="339"/>
      <c r="JY124" s="339"/>
      <c r="JZ124" s="339"/>
      <c r="KA124" s="339"/>
      <c r="KB124" s="339"/>
      <c r="KC124" s="339"/>
      <c r="KD124" s="339"/>
      <c r="KE124" s="339"/>
      <c r="KF124" s="339"/>
      <c r="KG124" s="339"/>
      <c r="KH124" s="339"/>
      <c r="KI124" s="339"/>
      <c r="KJ124" s="339"/>
      <c r="KK124" s="339"/>
      <c r="KL124" s="339"/>
      <c r="KM124" s="339"/>
      <c r="KN124" s="339"/>
      <c r="KO124" s="339"/>
      <c r="KP124" s="339"/>
      <c r="KQ124" s="339"/>
      <c r="KR124" s="339"/>
      <c r="KS124" s="339"/>
      <c r="KT124" s="339"/>
      <c r="KU124" s="339"/>
      <c r="KV124" s="339"/>
      <c r="KW124" s="339"/>
      <c r="KX124" s="339"/>
      <c r="KY124" s="339"/>
      <c r="KZ124" s="339"/>
      <c r="LA124" s="339"/>
      <c r="LB124" s="339"/>
      <c r="LC124" s="339"/>
      <c r="LD124" s="339"/>
      <c r="LE124" s="339"/>
      <c r="LF124" s="339"/>
      <c r="LG124" s="339"/>
      <c r="LH124" s="339"/>
      <c r="LI124" s="339"/>
      <c r="LJ124" s="339"/>
      <c r="LK124" s="339"/>
      <c r="LL124" s="339"/>
      <c r="LM124" s="339"/>
      <c r="LN124" s="339"/>
      <c r="LO124" s="339"/>
      <c r="LP124" s="339"/>
      <c r="LQ124" s="339"/>
      <c r="LR124" s="339"/>
      <c r="LS124" s="339"/>
      <c r="LT124" s="339"/>
      <c r="LU124" s="339"/>
      <c r="LV124" s="339"/>
      <c r="LW124" s="339"/>
      <c r="LX124" s="339"/>
      <c r="LY124" s="339"/>
      <c r="LZ124" s="339"/>
      <c r="MA124" s="339"/>
      <c r="MB124" s="339"/>
      <c r="MC124" s="339"/>
      <c r="MD124" s="339"/>
      <c r="ME124" s="339"/>
      <c r="MF124" s="339"/>
      <c r="MG124" s="339"/>
      <c r="MH124" s="339"/>
      <c r="MI124" s="339"/>
      <c r="MJ124" s="339"/>
      <c r="MK124" s="339"/>
      <c r="ML124" s="339"/>
      <c r="MM124" s="339"/>
      <c r="MN124" s="339"/>
      <c r="MO124" s="339"/>
      <c r="MP124" s="339"/>
      <c r="MQ124" s="339"/>
      <c r="MR124" s="339"/>
      <c r="MS124" s="339"/>
      <c r="MT124" s="339"/>
      <c r="MU124" s="339"/>
      <c r="MV124" s="339"/>
      <c r="MW124" s="339"/>
      <c r="MX124" s="339"/>
      <c r="MY124" s="339"/>
      <c r="MZ124" s="339"/>
      <c r="NA124" s="339"/>
      <c r="NB124" s="339"/>
      <c r="NC124" s="339"/>
      <c r="ND124" s="339"/>
      <c r="NE124" s="339"/>
      <c r="NF124" s="339"/>
      <c r="NG124" s="339"/>
      <c r="NH124" s="339"/>
      <c r="NI124" s="339"/>
      <c r="NJ124" s="339"/>
      <c r="NK124" s="339"/>
      <c r="NL124" s="339"/>
      <c r="NM124" s="339"/>
      <c r="NN124" s="339"/>
      <c r="NO124" s="339"/>
      <c r="NP124" s="339"/>
      <c r="NQ124" s="339"/>
      <c r="NR124" s="339"/>
      <c r="NS124" s="339"/>
      <c r="NT124" s="339"/>
      <c r="NU124" s="339"/>
      <c r="NV124" s="339"/>
      <c r="NW124" s="339"/>
      <c r="NX124" s="339"/>
      <c r="NY124" s="339"/>
      <c r="NZ124" s="339"/>
      <c r="OA124" s="339"/>
      <c r="OB124" s="339"/>
      <c r="OC124" s="339"/>
      <c r="OD124" s="339"/>
      <c r="OE124" s="339"/>
      <c r="OF124" s="339"/>
      <c r="OG124" s="339"/>
      <c r="OH124" s="339"/>
      <c r="OI124" s="339"/>
      <c r="OJ124" s="339"/>
      <c r="OK124" s="339"/>
      <c r="OL124" s="339"/>
      <c r="OM124" s="339"/>
      <c r="ON124" s="339"/>
      <c r="OO124" s="339"/>
      <c r="OP124" s="339"/>
      <c r="OQ124" s="339"/>
      <c r="OR124" s="339"/>
      <c r="OS124" s="339"/>
      <c r="OT124" s="339"/>
      <c r="OU124" s="339"/>
      <c r="OV124" s="339"/>
      <c r="OW124" s="339"/>
      <c r="OX124" s="339"/>
      <c r="OY124" s="339"/>
      <c r="OZ124" s="339"/>
      <c r="PA124" s="339"/>
      <c r="PB124" s="339"/>
      <c r="PC124" s="339"/>
      <c r="PD124" s="339"/>
      <c r="PE124" s="339"/>
      <c r="PF124" s="339"/>
      <c r="PG124" s="339"/>
      <c r="PH124" s="339"/>
      <c r="PI124" s="339"/>
      <c r="PJ124" s="339"/>
      <c r="PK124" s="339"/>
      <c r="PL124" s="339"/>
      <c r="PM124" s="339"/>
      <c r="PN124" s="339"/>
      <c r="PO124" s="339"/>
      <c r="PP124" s="339"/>
      <c r="PQ124" s="339"/>
      <c r="PR124" s="339"/>
      <c r="PS124" s="339"/>
      <c r="PT124" s="339"/>
      <c r="PU124" s="339"/>
      <c r="PV124" s="339"/>
      <c r="PW124" s="339"/>
      <c r="PX124" s="339"/>
      <c r="PY124" s="339"/>
      <c r="PZ124" s="339"/>
      <c r="QA124" s="339"/>
      <c r="QB124" s="339"/>
      <c r="QC124" s="339"/>
      <c r="QD124" s="339"/>
      <c r="QE124" s="339"/>
      <c r="QF124" s="339"/>
      <c r="QG124" s="339"/>
      <c r="QH124" s="339"/>
      <c r="QI124" s="339"/>
      <c r="QJ124" s="339"/>
      <c r="QK124" s="339"/>
      <c r="QL124" s="339"/>
      <c r="QM124" s="339"/>
      <c r="QN124" s="339"/>
      <c r="QO124" s="339"/>
      <c r="QP124" s="339"/>
      <c r="QQ124" s="339"/>
      <c r="QR124" s="339"/>
      <c r="QS124" s="339"/>
      <c r="QT124" s="339"/>
      <c r="QU124" s="339"/>
      <c r="QV124" s="339"/>
      <c r="QW124" s="339"/>
      <c r="QX124" s="339"/>
      <c r="QY124" s="339"/>
      <c r="QZ124" s="339"/>
      <c r="RA124" s="339"/>
      <c r="RB124" s="339"/>
      <c r="RC124" s="339"/>
      <c r="RD124" s="339"/>
      <c r="RE124" s="339"/>
      <c r="RF124" s="339"/>
      <c r="RG124" s="339"/>
      <c r="RH124" s="339"/>
      <c r="RI124" s="339"/>
      <c r="RJ124" s="339"/>
      <c r="RK124" s="339"/>
      <c r="RL124" s="339"/>
      <c r="RM124" s="339"/>
      <c r="RN124" s="339"/>
      <c r="RO124" s="339"/>
      <c r="RP124" s="339"/>
      <c r="RQ124" s="339"/>
      <c r="RR124" s="339"/>
      <c r="RS124" s="339"/>
      <c r="RT124" s="339"/>
      <c r="RU124" s="339"/>
      <c r="RV124" s="339"/>
      <c r="RW124" s="339"/>
      <c r="RX124" s="339"/>
      <c r="RY124" s="339"/>
      <c r="RZ124" s="339"/>
      <c r="SA124" s="339"/>
      <c r="SB124" s="339"/>
      <c r="SC124" s="339"/>
      <c r="SD124" s="339"/>
      <c r="SE124" s="339"/>
      <c r="SF124" s="339"/>
      <c r="SG124" s="339"/>
      <c r="SH124" s="339"/>
      <c r="SI124" s="339"/>
      <c r="SJ124" s="339"/>
      <c r="SK124" s="339"/>
      <c r="SL124" s="339"/>
      <c r="SM124" s="339"/>
      <c r="SN124" s="339"/>
      <c r="SO124" s="339"/>
      <c r="SP124" s="339"/>
      <c r="SQ124" s="339"/>
      <c r="SR124" s="339"/>
      <c r="SS124" s="339"/>
      <c r="ST124" s="339"/>
      <c r="SU124" s="339"/>
      <c r="SV124" s="339"/>
      <c r="SW124" s="339"/>
      <c r="SX124" s="339"/>
      <c r="SY124" s="339"/>
      <c r="SZ124" s="339"/>
      <c r="TA124" s="339"/>
      <c r="TB124" s="339"/>
      <c r="TC124" s="339"/>
      <c r="TD124" s="339"/>
      <c r="TE124" s="339"/>
      <c r="TF124" s="339"/>
      <c r="TG124" s="339"/>
      <c r="TH124" s="339"/>
      <c r="TI124" s="339"/>
      <c r="TJ124" s="339"/>
      <c r="TK124" s="339"/>
      <c r="TL124" s="339"/>
      <c r="TM124" s="339"/>
      <c r="TN124" s="339"/>
      <c r="TO124" s="339"/>
      <c r="TP124" s="339"/>
      <c r="TQ124" s="339"/>
      <c r="TR124" s="339"/>
      <c r="TS124" s="339"/>
      <c r="TT124" s="339"/>
      <c r="TU124" s="339"/>
      <c r="TV124" s="339"/>
      <c r="TW124" s="339"/>
      <c r="TX124" s="339"/>
      <c r="TY124" s="339"/>
      <c r="TZ124" s="339"/>
      <c r="UA124" s="339"/>
      <c r="UB124" s="339"/>
      <c r="UC124" s="339"/>
      <c r="UD124" s="339"/>
      <c r="UE124" s="339"/>
      <c r="UF124" s="339"/>
      <c r="UG124" s="339"/>
      <c r="UH124" s="339"/>
      <c r="UI124" s="339"/>
      <c r="UJ124" s="339"/>
      <c r="UK124" s="339"/>
      <c r="UL124" s="339"/>
      <c r="UM124" s="339"/>
      <c r="UN124" s="339"/>
      <c r="UO124" s="339"/>
      <c r="UP124" s="339"/>
      <c r="UQ124" s="339"/>
      <c r="UR124" s="339"/>
      <c r="US124" s="339"/>
      <c r="UT124" s="339"/>
      <c r="UU124" s="339"/>
      <c r="UV124" s="339"/>
      <c r="UW124" s="339"/>
      <c r="UX124" s="339"/>
      <c r="UY124" s="339"/>
      <c r="UZ124" s="339"/>
      <c r="VA124" s="339"/>
      <c r="VB124" s="339"/>
      <c r="VC124" s="339"/>
      <c r="VD124" s="339"/>
      <c r="VE124" s="339"/>
      <c r="VF124" s="339"/>
      <c r="VG124" s="339"/>
      <c r="VH124" s="339"/>
      <c r="VI124" s="339"/>
      <c r="VJ124" s="339"/>
      <c r="VK124" s="339"/>
      <c r="VL124" s="339"/>
      <c r="VM124" s="339"/>
      <c r="VN124" s="339"/>
      <c r="VO124" s="339"/>
      <c r="VP124" s="339"/>
      <c r="VQ124" s="339"/>
      <c r="VR124" s="339"/>
      <c r="VS124" s="339"/>
      <c r="VT124" s="339"/>
      <c r="VU124" s="339"/>
      <c r="VV124" s="339"/>
      <c r="VW124" s="339"/>
      <c r="VX124" s="339"/>
      <c r="VY124" s="339"/>
      <c r="VZ124" s="339"/>
      <c r="WA124" s="339"/>
      <c r="WB124" s="339"/>
      <c r="WC124" s="339"/>
      <c r="WD124" s="339"/>
      <c r="WE124" s="339"/>
      <c r="WF124" s="339"/>
      <c r="WG124" s="339"/>
      <c r="WH124" s="339"/>
      <c r="WI124" s="339"/>
      <c r="WJ124" s="339"/>
      <c r="WK124" s="339"/>
      <c r="WL124" s="339"/>
      <c r="WM124" s="339"/>
      <c r="WN124" s="339"/>
      <c r="WO124" s="339"/>
      <c r="WP124" s="339"/>
      <c r="WQ124" s="339"/>
      <c r="WR124" s="339"/>
      <c r="WS124" s="339"/>
      <c r="WT124" s="339"/>
      <c r="WU124" s="339"/>
      <c r="WV124" s="339"/>
      <c r="WW124" s="339"/>
      <c r="WX124" s="339"/>
      <c r="WY124" s="339"/>
      <c r="WZ124" s="339"/>
      <c r="XA124" s="339"/>
      <c r="XB124" s="339"/>
      <c r="XC124" s="339"/>
      <c r="XD124" s="339"/>
      <c r="XE124" s="339"/>
      <c r="XF124" s="339"/>
      <c r="XG124" s="339"/>
      <c r="XH124" s="339"/>
      <c r="XI124" s="339"/>
      <c r="XJ124" s="339"/>
      <c r="XK124" s="339"/>
      <c r="XL124" s="339"/>
      <c r="XM124" s="339"/>
      <c r="XN124" s="339"/>
      <c r="XO124" s="339"/>
      <c r="XP124" s="339"/>
      <c r="XQ124" s="339"/>
      <c r="XR124" s="339"/>
      <c r="XS124" s="339"/>
      <c r="XT124" s="339"/>
      <c r="XU124" s="339"/>
      <c r="XV124" s="339"/>
      <c r="XW124" s="339"/>
      <c r="XX124" s="339"/>
      <c r="XY124" s="339"/>
      <c r="XZ124" s="339"/>
      <c r="YA124" s="339"/>
      <c r="YB124" s="339"/>
      <c r="YC124" s="339"/>
      <c r="YD124" s="339"/>
      <c r="YE124" s="339"/>
      <c r="YF124" s="339"/>
      <c r="YG124" s="339"/>
      <c r="YH124" s="339"/>
      <c r="YI124" s="339"/>
      <c r="YJ124" s="339"/>
      <c r="YK124" s="339"/>
      <c r="YL124" s="339"/>
      <c r="YM124" s="339"/>
      <c r="YN124" s="339"/>
      <c r="YO124" s="339"/>
      <c r="YP124" s="339"/>
      <c r="YQ124" s="339"/>
      <c r="YR124" s="339"/>
      <c r="YS124" s="339"/>
      <c r="YT124" s="339"/>
      <c r="YU124" s="339"/>
      <c r="YV124" s="339"/>
      <c r="YW124" s="339"/>
      <c r="YX124" s="339"/>
      <c r="YY124" s="339"/>
      <c r="YZ124" s="339"/>
      <c r="ZA124" s="339"/>
      <c r="ZB124" s="339"/>
      <c r="ZC124" s="339"/>
      <c r="ZD124" s="339"/>
      <c r="ZE124" s="339"/>
      <c r="ZF124" s="339"/>
      <c r="ZG124" s="339"/>
      <c r="ZH124" s="339"/>
      <c r="ZI124" s="339"/>
      <c r="ZJ124" s="339"/>
      <c r="ZK124" s="339"/>
      <c r="ZL124" s="339"/>
      <c r="ZM124" s="339"/>
      <c r="ZN124" s="339"/>
      <c r="ZO124" s="339"/>
      <c r="ZP124" s="339"/>
      <c r="ZQ124" s="339"/>
      <c r="ZR124" s="339"/>
      <c r="ZS124" s="339"/>
      <c r="ZT124" s="339"/>
      <c r="ZU124" s="339"/>
      <c r="ZV124" s="339"/>
      <c r="ZW124" s="339"/>
      <c r="ZX124" s="339"/>
      <c r="ZY124" s="339"/>
      <c r="ZZ124" s="339"/>
      <c r="AAA124" s="339"/>
      <c r="AAB124" s="339"/>
      <c r="AAC124" s="339"/>
      <c r="AAD124" s="339"/>
      <c r="AAE124" s="339"/>
      <c r="AAF124" s="339"/>
      <c r="AAG124" s="339"/>
      <c r="AAH124" s="339"/>
      <c r="AAI124" s="339"/>
      <c r="AAJ124" s="339"/>
      <c r="AAK124" s="339"/>
      <c r="AAL124" s="339"/>
      <c r="AAM124" s="339"/>
      <c r="AAN124" s="339"/>
      <c r="AAO124" s="339"/>
      <c r="AAP124" s="339"/>
      <c r="AAQ124" s="339"/>
      <c r="AAR124" s="339"/>
      <c r="AAS124" s="339"/>
      <c r="AAT124" s="339"/>
      <c r="AAU124" s="339"/>
      <c r="AAV124" s="339"/>
      <c r="AAW124" s="339"/>
      <c r="AAX124" s="339"/>
      <c r="AAY124" s="339"/>
      <c r="AAZ124" s="339"/>
      <c r="ABA124" s="339"/>
      <c r="ABB124" s="339"/>
      <c r="ABC124" s="339"/>
      <c r="ABD124" s="339"/>
      <c r="ABE124" s="339"/>
      <c r="ABF124" s="339"/>
      <c r="ABG124" s="339"/>
      <c r="ABH124" s="339"/>
      <c r="ABI124" s="339"/>
      <c r="ABJ124" s="339"/>
      <c r="ABK124" s="339"/>
      <c r="ABL124" s="339"/>
      <c r="ABM124" s="339"/>
      <c r="ABN124" s="339"/>
      <c r="ABO124" s="339"/>
      <c r="ABP124" s="339"/>
      <c r="ABQ124" s="339"/>
      <c r="ABR124" s="339"/>
      <c r="ABS124" s="339"/>
      <c r="ABT124" s="339"/>
      <c r="ABU124" s="339"/>
      <c r="ABV124" s="339"/>
      <c r="ABW124" s="339"/>
      <c r="ABX124" s="339"/>
      <c r="ABY124" s="339"/>
      <c r="ABZ124" s="339"/>
      <c r="ACA124" s="339"/>
      <c r="ACB124" s="339"/>
      <c r="ACC124" s="339"/>
      <c r="ACD124" s="339"/>
      <c r="ACE124" s="339"/>
      <c r="ACF124" s="339"/>
      <c r="ACG124" s="339"/>
      <c r="ACH124" s="339"/>
      <c r="ACI124" s="339"/>
      <c r="ACJ124" s="339"/>
      <c r="ACK124" s="339"/>
      <c r="ACL124" s="339"/>
      <c r="ACM124" s="339"/>
      <c r="ACN124" s="339"/>
      <c r="ACO124" s="339"/>
      <c r="ACP124" s="339"/>
      <c r="ACQ124" s="339"/>
      <c r="ACR124" s="339"/>
      <c r="ACS124" s="339"/>
      <c r="ACT124" s="339"/>
      <c r="ACU124" s="339"/>
      <c r="ACV124" s="339"/>
      <c r="ACW124" s="339"/>
      <c r="ACX124" s="339"/>
      <c r="ACY124" s="339"/>
      <c r="ACZ124" s="339"/>
      <c r="ADA124" s="339"/>
      <c r="ADB124" s="339"/>
      <c r="ADC124" s="339"/>
      <c r="ADD124" s="339"/>
      <c r="ADE124" s="339"/>
      <c r="ADF124" s="339"/>
      <c r="ADG124" s="339"/>
      <c r="ADH124" s="339"/>
      <c r="ADI124" s="339"/>
      <c r="ADJ124" s="339"/>
      <c r="ADK124" s="339"/>
      <c r="ADL124" s="339"/>
      <c r="ADM124" s="339"/>
      <c r="ADN124" s="339"/>
      <c r="ADO124" s="339"/>
      <c r="ADP124" s="339"/>
      <c r="ADQ124" s="339"/>
      <c r="ADR124" s="339"/>
      <c r="ADS124" s="339"/>
      <c r="ADT124" s="339"/>
      <c r="ADU124" s="339"/>
      <c r="ADV124" s="339"/>
      <c r="ADW124" s="339"/>
      <c r="ADX124" s="339"/>
      <c r="ADY124" s="339"/>
      <c r="ADZ124" s="339"/>
      <c r="AEA124" s="339"/>
      <c r="AEB124" s="339"/>
      <c r="AEC124" s="339"/>
      <c r="AED124" s="339"/>
      <c r="AEE124" s="339"/>
      <c r="AEF124" s="339"/>
      <c r="AEG124" s="339"/>
      <c r="AEH124" s="339"/>
      <c r="AEI124" s="339"/>
      <c r="AEJ124" s="339"/>
      <c r="AEK124" s="339"/>
      <c r="AEL124" s="339"/>
      <c r="AEM124" s="339"/>
      <c r="AEN124" s="339"/>
      <c r="AEO124" s="339"/>
      <c r="AEP124" s="339"/>
      <c r="AEQ124" s="339"/>
      <c r="AER124" s="339"/>
      <c r="AES124" s="339"/>
      <c r="AET124" s="339"/>
      <c r="AEU124" s="339"/>
      <c r="AEV124" s="339"/>
      <c r="AEW124" s="339"/>
      <c r="AEX124" s="339"/>
      <c r="AEY124" s="339"/>
      <c r="AEZ124" s="339"/>
      <c r="AFA124" s="339"/>
      <c r="AFB124" s="339"/>
      <c r="AFC124" s="339"/>
      <c r="AFD124" s="339"/>
      <c r="AFE124" s="339"/>
      <c r="AFF124" s="339"/>
      <c r="AFG124" s="339"/>
      <c r="AFH124" s="339"/>
      <c r="AFI124" s="339"/>
      <c r="AFJ124" s="339"/>
      <c r="AFK124" s="339"/>
      <c r="AFL124" s="339"/>
      <c r="AFM124" s="339"/>
      <c r="AFN124" s="339"/>
      <c r="AFO124" s="339"/>
      <c r="AFP124" s="339"/>
      <c r="AFQ124" s="339"/>
      <c r="AFR124" s="339"/>
      <c r="AFS124" s="339"/>
      <c r="AFT124" s="339"/>
      <c r="AFU124" s="339"/>
      <c r="AFV124" s="339"/>
      <c r="AFW124" s="339"/>
      <c r="AFX124" s="339"/>
      <c r="AFY124" s="339"/>
      <c r="AFZ124" s="339"/>
      <c r="AGA124" s="339"/>
      <c r="AGB124" s="339"/>
      <c r="AGC124" s="339"/>
      <c r="AGD124" s="339"/>
      <c r="AGE124" s="339"/>
      <c r="AGF124" s="339"/>
      <c r="AGG124" s="339"/>
      <c r="AGH124" s="339"/>
      <c r="AGI124" s="339"/>
      <c r="AGJ124" s="339"/>
      <c r="AGK124" s="339"/>
      <c r="AGL124" s="339"/>
      <c r="AGM124" s="339"/>
      <c r="AGN124" s="339"/>
      <c r="AGO124" s="339"/>
      <c r="AGP124" s="339"/>
      <c r="AGQ124" s="339"/>
      <c r="AGR124" s="339"/>
      <c r="AGS124" s="339"/>
      <c r="AGT124" s="339"/>
      <c r="AGU124" s="339"/>
      <c r="AGV124" s="339"/>
      <c r="AGW124" s="339"/>
      <c r="AGX124" s="339"/>
      <c r="AGY124" s="339"/>
      <c r="AGZ124" s="339"/>
      <c r="AHA124" s="339"/>
      <c r="AHB124" s="339"/>
      <c r="AHC124" s="339"/>
      <c r="AHD124" s="339"/>
      <c r="AHE124" s="339"/>
      <c r="AHF124" s="339"/>
      <c r="AHG124" s="339"/>
      <c r="AHH124" s="339"/>
      <c r="AHI124" s="339"/>
      <c r="AHJ124" s="339"/>
      <c r="AHK124" s="339"/>
      <c r="AHL124" s="339"/>
      <c r="AHM124" s="339"/>
      <c r="AHN124" s="339"/>
      <c r="AHO124" s="339"/>
      <c r="AHP124" s="339"/>
      <c r="AHQ124" s="339"/>
      <c r="AHR124" s="339"/>
      <c r="AHS124" s="339"/>
      <c r="AHT124" s="339"/>
      <c r="AHU124" s="339"/>
      <c r="AHV124" s="339"/>
      <c r="AHW124" s="339"/>
      <c r="AHX124" s="339"/>
      <c r="AHY124" s="339"/>
      <c r="AHZ124" s="339"/>
      <c r="AIA124" s="339"/>
      <c r="AIB124" s="339"/>
      <c r="AIC124" s="339"/>
      <c r="AID124" s="339"/>
      <c r="AIE124" s="339"/>
      <c r="AIF124" s="339"/>
      <c r="AIG124" s="339"/>
      <c r="AIH124" s="339"/>
      <c r="AII124" s="339"/>
      <c r="AIJ124" s="339"/>
      <c r="AIK124" s="339"/>
      <c r="AIL124" s="339"/>
      <c r="AIM124" s="339"/>
      <c r="AIN124" s="339"/>
      <c r="AIO124" s="339"/>
      <c r="AIP124" s="339"/>
      <c r="AIQ124" s="339"/>
      <c r="AIR124" s="339"/>
      <c r="AIS124" s="339"/>
      <c r="AIT124" s="339"/>
      <c r="AIU124" s="339"/>
      <c r="AIV124" s="339"/>
      <c r="AIW124" s="339"/>
      <c r="AIX124" s="339"/>
      <c r="AIY124" s="339"/>
      <c r="AIZ124" s="339"/>
      <c r="AJA124" s="339"/>
      <c r="AJB124" s="339"/>
      <c r="AJC124" s="339"/>
      <c r="AJD124" s="339"/>
      <c r="AJE124" s="339"/>
      <c r="AJF124" s="339"/>
      <c r="AJG124" s="339"/>
      <c r="AJH124" s="339"/>
      <c r="AJI124" s="339"/>
      <c r="AJJ124" s="339"/>
      <c r="AJK124" s="339"/>
      <c r="AJL124" s="339"/>
      <c r="AJM124" s="339"/>
      <c r="AJN124" s="339"/>
      <c r="AJO124" s="339"/>
      <c r="AJP124" s="339"/>
      <c r="AJQ124" s="339"/>
      <c r="AJR124" s="339"/>
      <c r="AJS124" s="339"/>
      <c r="AJT124" s="339"/>
      <c r="AJU124" s="339"/>
      <c r="AJV124" s="339"/>
      <c r="AJW124" s="339"/>
      <c r="AJX124" s="339"/>
      <c r="AJY124" s="339"/>
      <c r="AJZ124" s="339"/>
      <c r="AKA124" s="339"/>
      <c r="AKB124" s="339"/>
      <c r="AKC124" s="339"/>
      <c r="AKD124" s="339"/>
      <c r="AKE124" s="339"/>
      <c r="AKF124" s="339"/>
      <c r="AKG124" s="339"/>
      <c r="AKH124" s="339"/>
      <c r="AKI124" s="339"/>
      <c r="AKJ124" s="339"/>
      <c r="AKK124" s="339"/>
      <c r="AKL124" s="339"/>
      <c r="AKM124" s="339"/>
      <c r="AKN124" s="339"/>
      <c r="AKO124" s="339"/>
      <c r="AKP124" s="339"/>
      <c r="AKQ124" s="339"/>
      <c r="AKR124" s="339"/>
      <c r="AKS124" s="339"/>
      <c r="AKT124" s="339"/>
      <c r="AKU124" s="339"/>
      <c r="AKV124" s="339"/>
      <c r="AKW124" s="339"/>
      <c r="AKX124" s="339"/>
      <c r="AKY124" s="339"/>
      <c r="AKZ124" s="339"/>
      <c r="ALA124" s="339"/>
      <c r="ALB124" s="339"/>
      <c r="ALC124" s="339"/>
      <c r="ALD124" s="339"/>
      <c r="ALE124" s="339"/>
      <c r="ALF124" s="339"/>
      <c r="ALG124" s="339"/>
      <c r="ALH124" s="339"/>
      <c r="ALI124" s="339"/>
      <c r="ALJ124" s="339"/>
      <c r="ALK124" s="339"/>
      <c r="ALL124" s="339"/>
      <c r="ALM124" s="339"/>
      <c r="ALN124" s="339"/>
      <c r="ALO124" s="339"/>
      <c r="ALP124" s="339"/>
      <c r="ALQ124" s="339"/>
      <c r="ALR124" s="339"/>
      <c r="ALS124" s="339"/>
      <c r="ALT124" s="339"/>
      <c r="ALU124" s="339"/>
      <c r="ALV124" s="339"/>
      <c r="ALW124" s="339"/>
      <c r="ALX124" s="339"/>
      <c r="ALY124" s="339"/>
      <c r="ALZ124" s="339"/>
      <c r="AMA124" s="339"/>
      <c r="AMB124" s="339"/>
      <c r="AMC124" s="339"/>
      <c r="AMD124" s="339"/>
      <c r="AME124" s="339"/>
      <c r="AMF124" s="339"/>
      <c r="AMG124" s="339"/>
      <c r="AMH124" s="339"/>
    </row>
    <row r="125" spans="1:1023" s="742" customFormat="1" ht="28.5" customHeight="1" x14ac:dyDescent="0.2">
      <c r="A125" s="518">
        <v>11</v>
      </c>
      <c r="B125" s="740" t="s">
        <v>593</v>
      </c>
      <c r="C125" s="518">
        <v>2021</v>
      </c>
      <c r="D125" s="741">
        <v>381.3</v>
      </c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39"/>
      <c r="AE125" s="339"/>
      <c r="AF125" s="339"/>
      <c r="AG125" s="339"/>
      <c r="AH125" s="339"/>
      <c r="AI125" s="339"/>
      <c r="AJ125" s="339"/>
      <c r="AK125" s="339"/>
      <c r="AL125" s="339"/>
      <c r="AM125" s="339"/>
      <c r="AN125" s="339"/>
      <c r="AO125" s="339"/>
      <c r="AP125" s="339"/>
      <c r="AQ125" s="339"/>
      <c r="AR125" s="339"/>
      <c r="AS125" s="339"/>
      <c r="AT125" s="339"/>
      <c r="AU125" s="339"/>
      <c r="AV125" s="339"/>
      <c r="AW125" s="339"/>
      <c r="AX125" s="339"/>
      <c r="AY125" s="339"/>
      <c r="AZ125" s="339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  <c r="BW125" s="339"/>
      <c r="BX125" s="339"/>
      <c r="BY125" s="339"/>
      <c r="BZ125" s="339"/>
      <c r="CA125" s="339"/>
      <c r="CB125" s="339"/>
      <c r="CC125" s="339"/>
      <c r="CD125" s="339"/>
      <c r="CE125" s="339"/>
      <c r="CF125" s="339"/>
      <c r="CG125" s="339"/>
      <c r="CH125" s="339"/>
      <c r="CI125" s="339"/>
      <c r="CJ125" s="339"/>
      <c r="CK125" s="339"/>
      <c r="CL125" s="339"/>
      <c r="CM125" s="339"/>
      <c r="CN125" s="339"/>
      <c r="CO125" s="339"/>
      <c r="CP125" s="339"/>
      <c r="CQ125" s="339"/>
      <c r="CR125" s="339"/>
      <c r="CS125" s="339"/>
      <c r="CT125" s="339"/>
      <c r="CU125" s="339"/>
      <c r="CV125" s="339"/>
      <c r="CW125" s="339"/>
      <c r="CX125" s="339"/>
      <c r="CY125" s="339"/>
      <c r="CZ125" s="339"/>
      <c r="DA125" s="339"/>
      <c r="DB125" s="339"/>
      <c r="DC125" s="339"/>
      <c r="DD125" s="339"/>
      <c r="DE125" s="339"/>
      <c r="DF125" s="339"/>
      <c r="DG125" s="339"/>
      <c r="DH125" s="339"/>
      <c r="DI125" s="339"/>
      <c r="DJ125" s="339"/>
      <c r="DK125" s="339"/>
      <c r="DL125" s="339"/>
      <c r="DM125" s="339"/>
      <c r="DN125" s="339"/>
      <c r="DO125" s="339"/>
      <c r="DP125" s="339"/>
      <c r="DQ125" s="339"/>
      <c r="DR125" s="339"/>
      <c r="DS125" s="339"/>
      <c r="DT125" s="339"/>
      <c r="DU125" s="339"/>
      <c r="DV125" s="339"/>
      <c r="DW125" s="339"/>
      <c r="DX125" s="339"/>
      <c r="DY125" s="339"/>
      <c r="DZ125" s="339"/>
      <c r="EA125" s="339"/>
      <c r="EB125" s="339"/>
      <c r="EC125" s="339"/>
      <c r="ED125" s="339"/>
      <c r="EE125" s="339"/>
      <c r="EF125" s="339"/>
      <c r="EG125" s="339"/>
      <c r="EH125" s="339"/>
      <c r="EI125" s="339"/>
      <c r="EJ125" s="339"/>
      <c r="EK125" s="339"/>
      <c r="EL125" s="339"/>
      <c r="EM125" s="339"/>
      <c r="EN125" s="339"/>
      <c r="EO125" s="339"/>
      <c r="EP125" s="339"/>
      <c r="EQ125" s="339"/>
      <c r="ER125" s="339"/>
      <c r="ES125" s="339"/>
      <c r="ET125" s="339"/>
      <c r="EU125" s="339"/>
      <c r="EV125" s="339"/>
      <c r="EW125" s="339"/>
      <c r="EX125" s="339"/>
      <c r="EY125" s="339"/>
      <c r="EZ125" s="339"/>
      <c r="FA125" s="339"/>
      <c r="FB125" s="339"/>
      <c r="FC125" s="339"/>
      <c r="FD125" s="339"/>
      <c r="FE125" s="339"/>
      <c r="FF125" s="339"/>
      <c r="FG125" s="339"/>
      <c r="FH125" s="339"/>
      <c r="FI125" s="339"/>
      <c r="FJ125" s="339"/>
      <c r="FK125" s="339"/>
      <c r="FL125" s="339"/>
      <c r="FM125" s="339"/>
      <c r="FN125" s="339"/>
      <c r="FO125" s="339"/>
      <c r="FP125" s="339"/>
      <c r="FQ125" s="339"/>
      <c r="FR125" s="339"/>
      <c r="FS125" s="339"/>
      <c r="FT125" s="339"/>
      <c r="FU125" s="339"/>
      <c r="FV125" s="339"/>
      <c r="FW125" s="339"/>
      <c r="FX125" s="339"/>
      <c r="FY125" s="339"/>
      <c r="FZ125" s="339"/>
      <c r="GA125" s="339"/>
      <c r="GB125" s="339"/>
      <c r="GC125" s="339"/>
      <c r="GD125" s="339"/>
      <c r="GE125" s="339"/>
      <c r="GF125" s="339"/>
      <c r="GG125" s="339"/>
      <c r="GH125" s="339"/>
      <c r="GI125" s="339"/>
      <c r="GJ125" s="339"/>
      <c r="GK125" s="339"/>
      <c r="GL125" s="339"/>
      <c r="GM125" s="339"/>
      <c r="GN125" s="339"/>
      <c r="GO125" s="339"/>
      <c r="GP125" s="339"/>
      <c r="GQ125" s="339"/>
      <c r="GR125" s="339"/>
      <c r="GS125" s="339"/>
      <c r="GT125" s="339"/>
      <c r="GU125" s="339"/>
      <c r="GV125" s="339"/>
      <c r="GW125" s="339"/>
      <c r="GX125" s="339"/>
      <c r="GY125" s="339"/>
      <c r="GZ125" s="339"/>
      <c r="HA125" s="339"/>
      <c r="HB125" s="339"/>
      <c r="HC125" s="339"/>
      <c r="HD125" s="339"/>
      <c r="HE125" s="339"/>
      <c r="HF125" s="339"/>
      <c r="HG125" s="339"/>
      <c r="HH125" s="339"/>
      <c r="HI125" s="339"/>
      <c r="HJ125" s="339"/>
      <c r="HK125" s="339"/>
      <c r="HL125" s="339"/>
      <c r="HM125" s="339"/>
      <c r="HN125" s="339"/>
      <c r="HO125" s="339"/>
      <c r="HP125" s="339"/>
      <c r="HQ125" s="339"/>
      <c r="HR125" s="339"/>
      <c r="HS125" s="339"/>
      <c r="HT125" s="339"/>
      <c r="HU125" s="339"/>
      <c r="HV125" s="339"/>
      <c r="HW125" s="339"/>
      <c r="HX125" s="339"/>
      <c r="HY125" s="339"/>
      <c r="HZ125" s="339"/>
      <c r="IA125" s="339"/>
      <c r="IB125" s="339"/>
      <c r="IC125" s="339"/>
      <c r="ID125" s="339"/>
      <c r="IE125" s="339"/>
      <c r="IF125" s="339"/>
      <c r="IG125" s="339"/>
      <c r="IH125" s="339"/>
      <c r="II125" s="339"/>
      <c r="IJ125" s="339"/>
      <c r="IK125" s="339"/>
      <c r="IL125" s="339"/>
      <c r="IM125" s="339"/>
      <c r="IN125" s="339"/>
      <c r="IO125" s="339"/>
      <c r="IP125" s="339"/>
      <c r="IQ125" s="339"/>
      <c r="IR125" s="339"/>
      <c r="IS125" s="339"/>
      <c r="IT125" s="339"/>
      <c r="IU125" s="339"/>
      <c r="IV125" s="339"/>
      <c r="IW125" s="339"/>
      <c r="IX125" s="339"/>
      <c r="IY125" s="339"/>
      <c r="IZ125" s="339"/>
      <c r="JA125" s="339"/>
      <c r="JB125" s="339"/>
      <c r="JC125" s="339"/>
      <c r="JD125" s="339"/>
      <c r="JE125" s="339"/>
      <c r="JF125" s="339"/>
      <c r="JG125" s="339"/>
      <c r="JH125" s="339"/>
      <c r="JI125" s="339"/>
      <c r="JJ125" s="339"/>
      <c r="JK125" s="339"/>
      <c r="JL125" s="339"/>
      <c r="JM125" s="339"/>
      <c r="JN125" s="339"/>
      <c r="JO125" s="339"/>
      <c r="JP125" s="339"/>
      <c r="JQ125" s="339"/>
      <c r="JR125" s="339"/>
      <c r="JS125" s="339"/>
      <c r="JT125" s="339"/>
      <c r="JU125" s="339"/>
      <c r="JV125" s="339"/>
      <c r="JW125" s="339"/>
      <c r="JX125" s="339"/>
      <c r="JY125" s="339"/>
      <c r="JZ125" s="339"/>
      <c r="KA125" s="339"/>
      <c r="KB125" s="339"/>
      <c r="KC125" s="339"/>
      <c r="KD125" s="339"/>
      <c r="KE125" s="339"/>
      <c r="KF125" s="339"/>
      <c r="KG125" s="339"/>
      <c r="KH125" s="339"/>
      <c r="KI125" s="339"/>
      <c r="KJ125" s="339"/>
      <c r="KK125" s="339"/>
      <c r="KL125" s="339"/>
      <c r="KM125" s="339"/>
      <c r="KN125" s="339"/>
      <c r="KO125" s="339"/>
      <c r="KP125" s="339"/>
      <c r="KQ125" s="339"/>
      <c r="KR125" s="339"/>
      <c r="KS125" s="339"/>
      <c r="KT125" s="339"/>
      <c r="KU125" s="339"/>
      <c r="KV125" s="339"/>
      <c r="KW125" s="339"/>
      <c r="KX125" s="339"/>
      <c r="KY125" s="339"/>
      <c r="KZ125" s="339"/>
      <c r="LA125" s="339"/>
      <c r="LB125" s="339"/>
      <c r="LC125" s="339"/>
      <c r="LD125" s="339"/>
      <c r="LE125" s="339"/>
      <c r="LF125" s="339"/>
      <c r="LG125" s="339"/>
      <c r="LH125" s="339"/>
      <c r="LI125" s="339"/>
      <c r="LJ125" s="339"/>
      <c r="LK125" s="339"/>
      <c r="LL125" s="339"/>
      <c r="LM125" s="339"/>
      <c r="LN125" s="339"/>
      <c r="LO125" s="339"/>
      <c r="LP125" s="339"/>
      <c r="LQ125" s="339"/>
      <c r="LR125" s="339"/>
      <c r="LS125" s="339"/>
      <c r="LT125" s="339"/>
      <c r="LU125" s="339"/>
      <c r="LV125" s="339"/>
      <c r="LW125" s="339"/>
      <c r="LX125" s="339"/>
      <c r="LY125" s="339"/>
      <c r="LZ125" s="339"/>
      <c r="MA125" s="339"/>
      <c r="MB125" s="339"/>
      <c r="MC125" s="339"/>
      <c r="MD125" s="339"/>
      <c r="ME125" s="339"/>
      <c r="MF125" s="339"/>
      <c r="MG125" s="339"/>
      <c r="MH125" s="339"/>
      <c r="MI125" s="339"/>
      <c r="MJ125" s="339"/>
      <c r="MK125" s="339"/>
      <c r="ML125" s="339"/>
      <c r="MM125" s="339"/>
      <c r="MN125" s="339"/>
      <c r="MO125" s="339"/>
      <c r="MP125" s="339"/>
      <c r="MQ125" s="339"/>
      <c r="MR125" s="339"/>
      <c r="MS125" s="339"/>
      <c r="MT125" s="339"/>
      <c r="MU125" s="339"/>
      <c r="MV125" s="339"/>
      <c r="MW125" s="339"/>
      <c r="MX125" s="339"/>
      <c r="MY125" s="339"/>
      <c r="MZ125" s="339"/>
      <c r="NA125" s="339"/>
      <c r="NB125" s="339"/>
      <c r="NC125" s="339"/>
      <c r="ND125" s="339"/>
      <c r="NE125" s="339"/>
      <c r="NF125" s="339"/>
      <c r="NG125" s="339"/>
      <c r="NH125" s="339"/>
      <c r="NI125" s="339"/>
      <c r="NJ125" s="339"/>
      <c r="NK125" s="339"/>
      <c r="NL125" s="339"/>
      <c r="NM125" s="339"/>
      <c r="NN125" s="339"/>
      <c r="NO125" s="339"/>
      <c r="NP125" s="339"/>
      <c r="NQ125" s="339"/>
      <c r="NR125" s="339"/>
      <c r="NS125" s="339"/>
      <c r="NT125" s="339"/>
      <c r="NU125" s="339"/>
      <c r="NV125" s="339"/>
      <c r="NW125" s="339"/>
      <c r="NX125" s="339"/>
      <c r="NY125" s="339"/>
      <c r="NZ125" s="339"/>
      <c r="OA125" s="339"/>
      <c r="OB125" s="339"/>
      <c r="OC125" s="339"/>
      <c r="OD125" s="339"/>
      <c r="OE125" s="339"/>
      <c r="OF125" s="339"/>
      <c r="OG125" s="339"/>
      <c r="OH125" s="339"/>
      <c r="OI125" s="339"/>
      <c r="OJ125" s="339"/>
      <c r="OK125" s="339"/>
      <c r="OL125" s="339"/>
      <c r="OM125" s="339"/>
      <c r="ON125" s="339"/>
      <c r="OO125" s="339"/>
      <c r="OP125" s="339"/>
      <c r="OQ125" s="339"/>
      <c r="OR125" s="339"/>
      <c r="OS125" s="339"/>
      <c r="OT125" s="339"/>
      <c r="OU125" s="339"/>
      <c r="OV125" s="339"/>
      <c r="OW125" s="339"/>
      <c r="OX125" s="339"/>
      <c r="OY125" s="339"/>
      <c r="OZ125" s="339"/>
      <c r="PA125" s="339"/>
      <c r="PB125" s="339"/>
      <c r="PC125" s="339"/>
      <c r="PD125" s="339"/>
      <c r="PE125" s="339"/>
      <c r="PF125" s="339"/>
      <c r="PG125" s="339"/>
      <c r="PH125" s="339"/>
      <c r="PI125" s="339"/>
      <c r="PJ125" s="339"/>
      <c r="PK125" s="339"/>
      <c r="PL125" s="339"/>
      <c r="PM125" s="339"/>
      <c r="PN125" s="339"/>
      <c r="PO125" s="339"/>
      <c r="PP125" s="339"/>
      <c r="PQ125" s="339"/>
      <c r="PR125" s="339"/>
      <c r="PS125" s="339"/>
      <c r="PT125" s="339"/>
      <c r="PU125" s="339"/>
      <c r="PV125" s="339"/>
      <c r="PW125" s="339"/>
      <c r="PX125" s="339"/>
      <c r="PY125" s="339"/>
      <c r="PZ125" s="339"/>
      <c r="QA125" s="339"/>
      <c r="QB125" s="339"/>
      <c r="QC125" s="339"/>
      <c r="QD125" s="339"/>
      <c r="QE125" s="339"/>
      <c r="QF125" s="339"/>
      <c r="QG125" s="339"/>
      <c r="QH125" s="339"/>
      <c r="QI125" s="339"/>
      <c r="QJ125" s="339"/>
      <c r="QK125" s="339"/>
      <c r="QL125" s="339"/>
      <c r="QM125" s="339"/>
      <c r="QN125" s="339"/>
      <c r="QO125" s="339"/>
      <c r="QP125" s="339"/>
      <c r="QQ125" s="339"/>
      <c r="QR125" s="339"/>
      <c r="QS125" s="339"/>
      <c r="QT125" s="339"/>
      <c r="QU125" s="339"/>
      <c r="QV125" s="339"/>
      <c r="QW125" s="339"/>
      <c r="QX125" s="339"/>
      <c r="QY125" s="339"/>
      <c r="QZ125" s="339"/>
      <c r="RA125" s="339"/>
      <c r="RB125" s="339"/>
      <c r="RC125" s="339"/>
      <c r="RD125" s="339"/>
      <c r="RE125" s="339"/>
      <c r="RF125" s="339"/>
      <c r="RG125" s="339"/>
      <c r="RH125" s="339"/>
      <c r="RI125" s="339"/>
      <c r="RJ125" s="339"/>
      <c r="RK125" s="339"/>
      <c r="RL125" s="339"/>
      <c r="RM125" s="339"/>
      <c r="RN125" s="339"/>
      <c r="RO125" s="339"/>
      <c r="RP125" s="339"/>
      <c r="RQ125" s="339"/>
      <c r="RR125" s="339"/>
      <c r="RS125" s="339"/>
      <c r="RT125" s="339"/>
      <c r="RU125" s="339"/>
      <c r="RV125" s="339"/>
      <c r="RW125" s="339"/>
      <c r="RX125" s="339"/>
      <c r="RY125" s="339"/>
      <c r="RZ125" s="339"/>
      <c r="SA125" s="339"/>
      <c r="SB125" s="339"/>
      <c r="SC125" s="339"/>
      <c r="SD125" s="339"/>
      <c r="SE125" s="339"/>
      <c r="SF125" s="339"/>
      <c r="SG125" s="339"/>
      <c r="SH125" s="339"/>
      <c r="SI125" s="339"/>
      <c r="SJ125" s="339"/>
      <c r="SK125" s="339"/>
      <c r="SL125" s="339"/>
      <c r="SM125" s="339"/>
      <c r="SN125" s="339"/>
      <c r="SO125" s="339"/>
      <c r="SP125" s="339"/>
      <c r="SQ125" s="339"/>
      <c r="SR125" s="339"/>
      <c r="SS125" s="339"/>
      <c r="ST125" s="339"/>
      <c r="SU125" s="339"/>
      <c r="SV125" s="339"/>
      <c r="SW125" s="339"/>
      <c r="SX125" s="339"/>
      <c r="SY125" s="339"/>
      <c r="SZ125" s="339"/>
      <c r="TA125" s="339"/>
      <c r="TB125" s="339"/>
      <c r="TC125" s="339"/>
      <c r="TD125" s="339"/>
      <c r="TE125" s="339"/>
      <c r="TF125" s="339"/>
      <c r="TG125" s="339"/>
      <c r="TH125" s="339"/>
      <c r="TI125" s="339"/>
      <c r="TJ125" s="339"/>
      <c r="TK125" s="339"/>
      <c r="TL125" s="339"/>
      <c r="TM125" s="339"/>
      <c r="TN125" s="339"/>
      <c r="TO125" s="339"/>
      <c r="TP125" s="339"/>
      <c r="TQ125" s="339"/>
      <c r="TR125" s="339"/>
      <c r="TS125" s="339"/>
      <c r="TT125" s="339"/>
      <c r="TU125" s="339"/>
      <c r="TV125" s="339"/>
      <c r="TW125" s="339"/>
      <c r="TX125" s="339"/>
      <c r="TY125" s="339"/>
      <c r="TZ125" s="339"/>
      <c r="UA125" s="339"/>
      <c r="UB125" s="339"/>
      <c r="UC125" s="339"/>
      <c r="UD125" s="339"/>
      <c r="UE125" s="339"/>
      <c r="UF125" s="339"/>
      <c r="UG125" s="339"/>
      <c r="UH125" s="339"/>
      <c r="UI125" s="339"/>
      <c r="UJ125" s="339"/>
      <c r="UK125" s="339"/>
      <c r="UL125" s="339"/>
      <c r="UM125" s="339"/>
      <c r="UN125" s="339"/>
      <c r="UO125" s="339"/>
      <c r="UP125" s="339"/>
      <c r="UQ125" s="339"/>
      <c r="UR125" s="339"/>
      <c r="US125" s="339"/>
      <c r="UT125" s="339"/>
      <c r="UU125" s="339"/>
      <c r="UV125" s="339"/>
      <c r="UW125" s="339"/>
      <c r="UX125" s="339"/>
      <c r="UY125" s="339"/>
      <c r="UZ125" s="339"/>
      <c r="VA125" s="339"/>
      <c r="VB125" s="339"/>
      <c r="VC125" s="339"/>
      <c r="VD125" s="339"/>
      <c r="VE125" s="339"/>
      <c r="VF125" s="339"/>
      <c r="VG125" s="339"/>
      <c r="VH125" s="339"/>
      <c r="VI125" s="339"/>
      <c r="VJ125" s="339"/>
      <c r="VK125" s="339"/>
      <c r="VL125" s="339"/>
      <c r="VM125" s="339"/>
      <c r="VN125" s="339"/>
      <c r="VO125" s="339"/>
      <c r="VP125" s="339"/>
      <c r="VQ125" s="339"/>
      <c r="VR125" s="339"/>
      <c r="VS125" s="339"/>
      <c r="VT125" s="339"/>
      <c r="VU125" s="339"/>
      <c r="VV125" s="339"/>
      <c r="VW125" s="339"/>
      <c r="VX125" s="339"/>
      <c r="VY125" s="339"/>
      <c r="VZ125" s="339"/>
      <c r="WA125" s="339"/>
      <c r="WB125" s="339"/>
      <c r="WC125" s="339"/>
      <c r="WD125" s="339"/>
      <c r="WE125" s="339"/>
      <c r="WF125" s="339"/>
      <c r="WG125" s="339"/>
      <c r="WH125" s="339"/>
      <c r="WI125" s="339"/>
      <c r="WJ125" s="339"/>
      <c r="WK125" s="339"/>
      <c r="WL125" s="339"/>
      <c r="WM125" s="339"/>
      <c r="WN125" s="339"/>
      <c r="WO125" s="339"/>
      <c r="WP125" s="339"/>
      <c r="WQ125" s="339"/>
      <c r="WR125" s="339"/>
      <c r="WS125" s="339"/>
      <c r="WT125" s="339"/>
      <c r="WU125" s="339"/>
      <c r="WV125" s="339"/>
      <c r="WW125" s="339"/>
      <c r="WX125" s="339"/>
      <c r="WY125" s="339"/>
      <c r="WZ125" s="339"/>
      <c r="XA125" s="339"/>
      <c r="XB125" s="339"/>
      <c r="XC125" s="339"/>
      <c r="XD125" s="339"/>
      <c r="XE125" s="339"/>
      <c r="XF125" s="339"/>
      <c r="XG125" s="339"/>
      <c r="XH125" s="339"/>
      <c r="XI125" s="339"/>
      <c r="XJ125" s="339"/>
      <c r="XK125" s="339"/>
      <c r="XL125" s="339"/>
      <c r="XM125" s="339"/>
      <c r="XN125" s="339"/>
      <c r="XO125" s="339"/>
      <c r="XP125" s="339"/>
      <c r="XQ125" s="339"/>
      <c r="XR125" s="339"/>
      <c r="XS125" s="339"/>
      <c r="XT125" s="339"/>
      <c r="XU125" s="339"/>
      <c r="XV125" s="339"/>
      <c r="XW125" s="339"/>
      <c r="XX125" s="339"/>
      <c r="XY125" s="339"/>
      <c r="XZ125" s="339"/>
      <c r="YA125" s="339"/>
      <c r="YB125" s="339"/>
      <c r="YC125" s="339"/>
      <c r="YD125" s="339"/>
      <c r="YE125" s="339"/>
      <c r="YF125" s="339"/>
      <c r="YG125" s="339"/>
      <c r="YH125" s="339"/>
      <c r="YI125" s="339"/>
      <c r="YJ125" s="339"/>
      <c r="YK125" s="339"/>
      <c r="YL125" s="339"/>
      <c r="YM125" s="339"/>
      <c r="YN125" s="339"/>
      <c r="YO125" s="339"/>
      <c r="YP125" s="339"/>
      <c r="YQ125" s="339"/>
      <c r="YR125" s="339"/>
      <c r="YS125" s="339"/>
      <c r="YT125" s="339"/>
      <c r="YU125" s="339"/>
      <c r="YV125" s="339"/>
      <c r="YW125" s="339"/>
      <c r="YX125" s="339"/>
      <c r="YY125" s="339"/>
      <c r="YZ125" s="339"/>
      <c r="ZA125" s="339"/>
      <c r="ZB125" s="339"/>
      <c r="ZC125" s="339"/>
      <c r="ZD125" s="339"/>
      <c r="ZE125" s="339"/>
      <c r="ZF125" s="339"/>
      <c r="ZG125" s="339"/>
      <c r="ZH125" s="339"/>
      <c r="ZI125" s="339"/>
      <c r="ZJ125" s="339"/>
      <c r="ZK125" s="339"/>
      <c r="ZL125" s="339"/>
      <c r="ZM125" s="339"/>
      <c r="ZN125" s="339"/>
      <c r="ZO125" s="339"/>
      <c r="ZP125" s="339"/>
      <c r="ZQ125" s="339"/>
      <c r="ZR125" s="339"/>
      <c r="ZS125" s="339"/>
      <c r="ZT125" s="339"/>
      <c r="ZU125" s="339"/>
      <c r="ZV125" s="339"/>
      <c r="ZW125" s="339"/>
      <c r="ZX125" s="339"/>
      <c r="ZY125" s="339"/>
      <c r="ZZ125" s="339"/>
      <c r="AAA125" s="339"/>
      <c r="AAB125" s="339"/>
      <c r="AAC125" s="339"/>
      <c r="AAD125" s="339"/>
      <c r="AAE125" s="339"/>
      <c r="AAF125" s="339"/>
      <c r="AAG125" s="339"/>
      <c r="AAH125" s="339"/>
      <c r="AAI125" s="339"/>
      <c r="AAJ125" s="339"/>
      <c r="AAK125" s="339"/>
      <c r="AAL125" s="339"/>
      <c r="AAM125" s="339"/>
      <c r="AAN125" s="339"/>
      <c r="AAO125" s="339"/>
      <c r="AAP125" s="339"/>
      <c r="AAQ125" s="339"/>
      <c r="AAR125" s="339"/>
      <c r="AAS125" s="339"/>
      <c r="AAT125" s="339"/>
      <c r="AAU125" s="339"/>
      <c r="AAV125" s="339"/>
      <c r="AAW125" s="339"/>
      <c r="AAX125" s="339"/>
      <c r="AAY125" s="339"/>
      <c r="AAZ125" s="339"/>
      <c r="ABA125" s="339"/>
      <c r="ABB125" s="339"/>
      <c r="ABC125" s="339"/>
      <c r="ABD125" s="339"/>
      <c r="ABE125" s="339"/>
      <c r="ABF125" s="339"/>
      <c r="ABG125" s="339"/>
      <c r="ABH125" s="339"/>
      <c r="ABI125" s="339"/>
      <c r="ABJ125" s="339"/>
      <c r="ABK125" s="339"/>
      <c r="ABL125" s="339"/>
      <c r="ABM125" s="339"/>
      <c r="ABN125" s="339"/>
      <c r="ABO125" s="339"/>
      <c r="ABP125" s="339"/>
      <c r="ABQ125" s="339"/>
      <c r="ABR125" s="339"/>
      <c r="ABS125" s="339"/>
      <c r="ABT125" s="339"/>
      <c r="ABU125" s="339"/>
      <c r="ABV125" s="339"/>
      <c r="ABW125" s="339"/>
      <c r="ABX125" s="339"/>
      <c r="ABY125" s="339"/>
      <c r="ABZ125" s="339"/>
      <c r="ACA125" s="339"/>
      <c r="ACB125" s="339"/>
      <c r="ACC125" s="339"/>
      <c r="ACD125" s="339"/>
      <c r="ACE125" s="339"/>
      <c r="ACF125" s="339"/>
      <c r="ACG125" s="339"/>
      <c r="ACH125" s="339"/>
      <c r="ACI125" s="339"/>
      <c r="ACJ125" s="339"/>
      <c r="ACK125" s="339"/>
      <c r="ACL125" s="339"/>
      <c r="ACM125" s="339"/>
      <c r="ACN125" s="339"/>
      <c r="ACO125" s="339"/>
      <c r="ACP125" s="339"/>
      <c r="ACQ125" s="339"/>
      <c r="ACR125" s="339"/>
      <c r="ACS125" s="339"/>
      <c r="ACT125" s="339"/>
      <c r="ACU125" s="339"/>
      <c r="ACV125" s="339"/>
      <c r="ACW125" s="339"/>
      <c r="ACX125" s="339"/>
      <c r="ACY125" s="339"/>
      <c r="ACZ125" s="339"/>
      <c r="ADA125" s="339"/>
      <c r="ADB125" s="339"/>
      <c r="ADC125" s="339"/>
      <c r="ADD125" s="339"/>
      <c r="ADE125" s="339"/>
      <c r="ADF125" s="339"/>
      <c r="ADG125" s="339"/>
      <c r="ADH125" s="339"/>
      <c r="ADI125" s="339"/>
      <c r="ADJ125" s="339"/>
      <c r="ADK125" s="339"/>
      <c r="ADL125" s="339"/>
      <c r="ADM125" s="339"/>
      <c r="ADN125" s="339"/>
      <c r="ADO125" s="339"/>
      <c r="ADP125" s="339"/>
      <c r="ADQ125" s="339"/>
      <c r="ADR125" s="339"/>
      <c r="ADS125" s="339"/>
      <c r="ADT125" s="339"/>
      <c r="ADU125" s="339"/>
      <c r="ADV125" s="339"/>
      <c r="ADW125" s="339"/>
      <c r="ADX125" s="339"/>
      <c r="ADY125" s="339"/>
      <c r="ADZ125" s="339"/>
      <c r="AEA125" s="339"/>
      <c r="AEB125" s="339"/>
      <c r="AEC125" s="339"/>
      <c r="AED125" s="339"/>
      <c r="AEE125" s="339"/>
      <c r="AEF125" s="339"/>
      <c r="AEG125" s="339"/>
      <c r="AEH125" s="339"/>
      <c r="AEI125" s="339"/>
      <c r="AEJ125" s="339"/>
      <c r="AEK125" s="339"/>
      <c r="AEL125" s="339"/>
      <c r="AEM125" s="339"/>
      <c r="AEN125" s="339"/>
      <c r="AEO125" s="339"/>
      <c r="AEP125" s="339"/>
      <c r="AEQ125" s="339"/>
      <c r="AER125" s="339"/>
      <c r="AES125" s="339"/>
      <c r="AET125" s="339"/>
      <c r="AEU125" s="339"/>
      <c r="AEV125" s="339"/>
      <c r="AEW125" s="339"/>
      <c r="AEX125" s="339"/>
      <c r="AEY125" s="339"/>
      <c r="AEZ125" s="339"/>
      <c r="AFA125" s="339"/>
      <c r="AFB125" s="339"/>
      <c r="AFC125" s="339"/>
      <c r="AFD125" s="339"/>
      <c r="AFE125" s="339"/>
      <c r="AFF125" s="339"/>
      <c r="AFG125" s="339"/>
      <c r="AFH125" s="339"/>
      <c r="AFI125" s="339"/>
      <c r="AFJ125" s="339"/>
      <c r="AFK125" s="339"/>
      <c r="AFL125" s="339"/>
      <c r="AFM125" s="339"/>
      <c r="AFN125" s="339"/>
      <c r="AFO125" s="339"/>
      <c r="AFP125" s="339"/>
      <c r="AFQ125" s="339"/>
      <c r="AFR125" s="339"/>
      <c r="AFS125" s="339"/>
      <c r="AFT125" s="339"/>
      <c r="AFU125" s="339"/>
      <c r="AFV125" s="339"/>
      <c r="AFW125" s="339"/>
      <c r="AFX125" s="339"/>
      <c r="AFY125" s="339"/>
      <c r="AFZ125" s="339"/>
      <c r="AGA125" s="339"/>
      <c r="AGB125" s="339"/>
      <c r="AGC125" s="339"/>
      <c r="AGD125" s="339"/>
      <c r="AGE125" s="339"/>
      <c r="AGF125" s="339"/>
      <c r="AGG125" s="339"/>
      <c r="AGH125" s="339"/>
      <c r="AGI125" s="339"/>
      <c r="AGJ125" s="339"/>
      <c r="AGK125" s="339"/>
      <c r="AGL125" s="339"/>
      <c r="AGM125" s="339"/>
      <c r="AGN125" s="339"/>
      <c r="AGO125" s="339"/>
      <c r="AGP125" s="339"/>
      <c r="AGQ125" s="339"/>
      <c r="AGR125" s="339"/>
      <c r="AGS125" s="339"/>
      <c r="AGT125" s="339"/>
      <c r="AGU125" s="339"/>
      <c r="AGV125" s="339"/>
      <c r="AGW125" s="339"/>
      <c r="AGX125" s="339"/>
      <c r="AGY125" s="339"/>
      <c r="AGZ125" s="339"/>
      <c r="AHA125" s="339"/>
      <c r="AHB125" s="339"/>
      <c r="AHC125" s="339"/>
      <c r="AHD125" s="339"/>
      <c r="AHE125" s="339"/>
      <c r="AHF125" s="339"/>
      <c r="AHG125" s="339"/>
      <c r="AHH125" s="339"/>
      <c r="AHI125" s="339"/>
      <c r="AHJ125" s="339"/>
      <c r="AHK125" s="339"/>
      <c r="AHL125" s="339"/>
      <c r="AHM125" s="339"/>
      <c r="AHN125" s="339"/>
      <c r="AHO125" s="339"/>
      <c r="AHP125" s="339"/>
      <c r="AHQ125" s="339"/>
      <c r="AHR125" s="339"/>
      <c r="AHS125" s="339"/>
      <c r="AHT125" s="339"/>
      <c r="AHU125" s="339"/>
      <c r="AHV125" s="339"/>
      <c r="AHW125" s="339"/>
      <c r="AHX125" s="339"/>
      <c r="AHY125" s="339"/>
      <c r="AHZ125" s="339"/>
      <c r="AIA125" s="339"/>
      <c r="AIB125" s="339"/>
      <c r="AIC125" s="339"/>
      <c r="AID125" s="339"/>
      <c r="AIE125" s="339"/>
      <c r="AIF125" s="339"/>
      <c r="AIG125" s="339"/>
      <c r="AIH125" s="339"/>
      <c r="AII125" s="339"/>
      <c r="AIJ125" s="339"/>
      <c r="AIK125" s="339"/>
      <c r="AIL125" s="339"/>
      <c r="AIM125" s="339"/>
      <c r="AIN125" s="339"/>
      <c r="AIO125" s="339"/>
      <c r="AIP125" s="339"/>
      <c r="AIQ125" s="339"/>
      <c r="AIR125" s="339"/>
      <c r="AIS125" s="339"/>
      <c r="AIT125" s="339"/>
      <c r="AIU125" s="339"/>
      <c r="AIV125" s="339"/>
      <c r="AIW125" s="339"/>
      <c r="AIX125" s="339"/>
      <c r="AIY125" s="339"/>
      <c r="AIZ125" s="339"/>
      <c r="AJA125" s="339"/>
      <c r="AJB125" s="339"/>
      <c r="AJC125" s="339"/>
      <c r="AJD125" s="339"/>
      <c r="AJE125" s="339"/>
      <c r="AJF125" s="339"/>
      <c r="AJG125" s="339"/>
      <c r="AJH125" s="339"/>
      <c r="AJI125" s="339"/>
      <c r="AJJ125" s="339"/>
      <c r="AJK125" s="339"/>
      <c r="AJL125" s="339"/>
      <c r="AJM125" s="339"/>
      <c r="AJN125" s="339"/>
      <c r="AJO125" s="339"/>
      <c r="AJP125" s="339"/>
      <c r="AJQ125" s="339"/>
      <c r="AJR125" s="339"/>
      <c r="AJS125" s="339"/>
      <c r="AJT125" s="339"/>
      <c r="AJU125" s="339"/>
      <c r="AJV125" s="339"/>
      <c r="AJW125" s="339"/>
      <c r="AJX125" s="339"/>
      <c r="AJY125" s="339"/>
      <c r="AJZ125" s="339"/>
      <c r="AKA125" s="339"/>
      <c r="AKB125" s="339"/>
      <c r="AKC125" s="339"/>
      <c r="AKD125" s="339"/>
      <c r="AKE125" s="339"/>
      <c r="AKF125" s="339"/>
      <c r="AKG125" s="339"/>
      <c r="AKH125" s="339"/>
      <c r="AKI125" s="339"/>
      <c r="AKJ125" s="339"/>
      <c r="AKK125" s="339"/>
      <c r="AKL125" s="339"/>
      <c r="AKM125" s="339"/>
      <c r="AKN125" s="339"/>
      <c r="AKO125" s="339"/>
      <c r="AKP125" s="339"/>
      <c r="AKQ125" s="339"/>
      <c r="AKR125" s="339"/>
      <c r="AKS125" s="339"/>
      <c r="AKT125" s="339"/>
      <c r="AKU125" s="339"/>
      <c r="AKV125" s="339"/>
      <c r="AKW125" s="339"/>
      <c r="AKX125" s="339"/>
      <c r="AKY125" s="339"/>
      <c r="AKZ125" s="339"/>
      <c r="ALA125" s="339"/>
      <c r="ALB125" s="339"/>
      <c r="ALC125" s="339"/>
      <c r="ALD125" s="339"/>
      <c r="ALE125" s="339"/>
      <c r="ALF125" s="339"/>
      <c r="ALG125" s="339"/>
      <c r="ALH125" s="339"/>
      <c r="ALI125" s="339"/>
      <c r="ALJ125" s="339"/>
      <c r="ALK125" s="339"/>
      <c r="ALL125" s="339"/>
      <c r="ALM125" s="339"/>
      <c r="ALN125" s="339"/>
      <c r="ALO125" s="339"/>
      <c r="ALP125" s="339"/>
      <c r="ALQ125" s="339"/>
      <c r="ALR125" s="339"/>
      <c r="ALS125" s="339"/>
      <c r="ALT125" s="339"/>
      <c r="ALU125" s="339"/>
      <c r="ALV125" s="339"/>
      <c r="ALW125" s="339"/>
      <c r="ALX125" s="339"/>
      <c r="ALY125" s="339"/>
      <c r="ALZ125" s="339"/>
      <c r="AMA125" s="339"/>
      <c r="AMB125" s="339"/>
      <c r="AMC125" s="339"/>
      <c r="AMD125" s="339"/>
      <c r="AME125" s="339"/>
      <c r="AMF125" s="339"/>
      <c r="AMG125" s="339"/>
      <c r="AMH125" s="339"/>
    </row>
    <row r="126" spans="1:1023" s="742" customFormat="1" ht="28.5" customHeight="1" x14ac:dyDescent="0.2">
      <c r="A126" s="518">
        <v>12</v>
      </c>
      <c r="B126" s="740" t="s">
        <v>594</v>
      </c>
      <c r="C126" s="518">
        <v>2021</v>
      </c>
      <c r="D126" s="741">
        <v>580.55999999999995</v>
      </c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  <c r="AA126" s="339"/>
      <c r="AB126" s="339"/>
      <c r="AC126" s="339"/>
      <c r="AD126" s="339"/>
      <c r="AE126" s="339"/>
      <c r="AF126" s="339"/>
      <c r="AG126" s="339"/>
      <c r="AH126" s="339"/>
      <c r="AI126" s="339"/>
      <c r="AJ126" s="339"/>
      <c r="AK126" s="339"/>
      <c r="AL126" s="339"/>
      <c r="AM126" s="339"/>
      <c r="AN126" s="339"/>
      <c r="AO126" s="339"/>
      <c r="AP126" s="339"/>
      <c r="AQ126" s="339"/>
      <c r="AR126" s="339"/>
      <c r="AS126" s="339"/>
      <c r="AT126" s="339"/>
      <c r="AU126" s="339"/>
      <c r="AV126" s="339"/>
      <c r="AW126" s="339"/>
      <c r="AX126" s="339"/>
      <c r="AY126" s="339"/>
      <c r="AZ126" s="339"/>
      <c r="BA126" s="339"/>
      <c r="BB126" s="339"/>
      <c r="BC126" s="339"/>
      <c r="BD126" s="339"/>
      <c r="BE126" s="339"/>
      <c r="BF126" s="339"/>
      <c r="BG126" s="339"/>
      <c r="BH126" s="339"/>
      <c r="BI126" s="339"/>
      <c r="BJ126" s="339"/>
      <c r="BK126" s="339"/>
      <c r="BL126" s="339"/>
      <c r="BM126" s="339"/>
      <c r="BN126" s="339"/>
      <c r="BO126" s="339"/>
      <c r="BP126" s="339"/>
      <c r="BQ126" s="339"/>
      <c r="BR126" s="339"/>
      <c r="BS126" s="339"/>
      <c r="BT126" s="339"/>
      <c r="BU126" s="339"/>
      <c r="BV126" s="339"/>
      <c r="BW126" s="339"/>
      <c r="BX126" s="339"/>
      <c r="BY126" s="339"/>
      <c r="BZ126" s="339"/>
      <c r="CA126" s="339"/>
      <c r="CB126" s="339"/>
      <c r="CC126" s="339"/>
      <c r="CD126" s="339"/>
      <c r="CE126" s="339"/>
      <c r="CF126" s="339"/>
      <c r="CG126" s="339"/>
      <c r="CH126" s="339"/>
      <c r="CI126" s="339"/>
      <c r="CJ126" s="339"/>
      <c r="CK126" s="339"/>
      <c r="CL126" s="339"/>
      <c r="CM126" s="339"/>
      <c r="CN126" s="339"/>
      <c r="CO126" s="339"/>
      <c r="CP126" s="339"/>
      <c r="CQ126" s="339"/>
      <c r="CR126" s="339"/>
      <c r="CS126" s="339"/>
      <c r="CT126" s="339"/>
      <c r="CU126" s="339"/>
      <c r="CV126" s="339"/>
      <c r="CW126" s="339"/>
      <c r="CX126" s="339"/>
      <c r="CY126" s="339"/>
      <c r="CZ126" s="339"/>
      <c r="DA126" s="339"/>
      <c r="DB126" s="339"/>
      <c r="DC126" s="339"/>
      <c r="DD126" s="339"/>
      <c r="DE126" s="339"/>
      <c r="DF126" s="339"/>
      <c r="DG126" s="339"/>
      <c r="DH126" s="339"/>
      <c r="DI126" s="339"/>
      <c r="DJ126" s="339"/>
      <c r="DK126" s="339"/>
      <c r="DL126" s="339"/>
      <c r="DM126" s="339"/>
      <c r="DN126" s="339"/>
      <c r="DO126" s="339"/>
      <c r="DP126" s="339"/>
      <c r="DQ126" s="339"/>
      <c r="DR126" s="339"/>
      <c r="DS126" s="339"/>
      <c r="DT126" s="339"/>
      <c r="DU126" s="339"/>
      <c r="DV126" s="339"/>
      <c r="DW126" s="339"/>
      <c r="DX126" s="339"/>
      <c r="DY126" s="339"/>
      <c r="DZ126" s="339"/>
      <c r="EA126" s="339"/>
      <c r="EB126" s="339"/>
      <c r="EC126" s="339"/>
      <c r="ED126" s="339"/>
      <c r="EE126" s="339"/>
      <c r="EF126" s="339"/>
      <c r="EG126" s="339"/>
      <c r="EH126" s="339"/>
      <c r="EI126" s="339"/>
      <c r="EJ126" s="339"/>
      <c r="EK126" s="339"/>
      <c r="EL126" s="339"/>
      <c r="EM126" s="339"/>
      <c r="EN126" s="339"/>
      <c r="EO126" s="339"/>
      <c r="EP126" s="339"/>
      <c r="EQ126" s="339"/>
      <c r="ER126" s="339"/>
      <c r="ES126" s="339"/>
      <c r="ET126" s="339"/>
      <c r="EU126" s="339"/>
      <c r="EV126" s="339"/>
      <c r="EW126" s="339"/>
      <c r="EX126" s="339"/>
      <c r="EY126" s="339"/>
      <c r="EZ126" s="339"/>
      <c r="FA126" s="339"/>
      <c r="FB126" s="339"/>
      <c r="FC126" s="339"/>
      <c r="FD126" s="339"/>
      <c r="FE126" s="339"/>
      <c r="FF126" s="339"/>
      <c r="FG126" s="339"/>
      <c r="FH126" s="339"/>
      <c r="FI126" s="339"/>
      <c r="FJ126" s="339"/>
      <c r="FK126" s="339"/>
      <c r="FL126" s="339"/>
      <c r="FM126" s="339"/>
      <c r="FN126" s="339"/>
      <c r="FO126" s="339"/>
      <c r="FP126" s="339"/>
      <c r="FQ126" s="339"/>
      <c r="FR126" s="339"/>
      <c r="FS126" s="339"/>
      <c r="FT126" s="339"/>
      <c r="FU126" s="339"/>
      <c r="FV126" s="339"/>
      <c r="FW126" s="339"/>
      <c r="FX126" s="339"/>
      <c r="FY126" s="339"/>
      <c r="FZ126" s="339"/>
      <c r="GA126" s="339"/>
      <c r="GB126" s="339"/>
      <c r="GC126" s="339"/>
      <c r="GD126" s="339"/>
      <c r="GE126" s="339"/>
      <c r="GF126" s="339"/>
      <c r="GG126" s="339"/>
      <c r="GH126" s="339"/>
      <c r="GI126" s="339"/>
      <c r="GJ126" s="339"/>
      <c r="GK126" s="339"/>
      <c r="GL126" s="339"/>
      <c r="GM126" s="339"/>
      <c r="GN126" s="339"/>
      <c r="GO126" s="339"/>
      <c r="GP126" s="339"/>
      <c r="GQ126" s="339"/>
      <c r="GR126" s="339"/>
      <c r="GS126" s="339"/>
      <c r="GT126" s="339"/>
      <c r="GU126" s="339"/>
      <c r="GV126" s="339"/>
      <c r="GW126" s="339"/>
      <c r="GX126" s="339"/>
      <c r="GY126" s="339"/>
      <c r="GZ126" s="339"/>
      <c r="HA126" s="339"/>
      <c r="HB126" s="339"/>
      <c r="HC126" s="339"/>
      <c r="HD126" s="339"/>
      <c r="HE126" s="339"/>
      <c r="HF126" s="339"/>
      <c r="HG126" s="339"/>
      <c r="HH126" s="339"/>
      <c r="HI126" s="339"/>
      <c r="HJ126" s="339"/>
      <c r="HK126" s="339"/>
      <c r="HL126" s="339"/>
      <c r="HM126" s="339"/>
      <c r="HN126" s="339"/>
      <c r="HO126" s="339"/>
      <c r="HP126" s="339"/>
      <c r="HQ126" s="339"/>
      <c r="HR126" s="339"/>
      <c r="HS126" s="339"/>
      <c r="HT126" s="339"/>
      <c r="HU126" s="339"/>
      <c r="HV126" s="339"/>
      <c r="HW126" s="339"/>
      <c r="HX126" s="339"/>
      <c r="HY126" s="339"/>
      <c r="HZ126" s="339"/>
      <c r="IA126" s="339"/>
      <c r="IB126" s="339"/>
      <c r="IC126" s="339"/>
      <c r="ID126" s="339"/>
      <c r="IE126" s="339"/>
      <c r="IF126" s="339"/>
      <c r="IG126" s="339"/>
      <c r="IH126" s="339"/>
      <c r="II126" s="339"/>
      <c r="IJ126" s="339"/>
      <c r="IK126" s="339"/>
      <c r="IL126" s="339"/>
      <c r="IM126" s="339"/>
      <c r="IN126" s="339"/>
      <c r="IO126" s="339"/>
      <c r="IP126" s="339"/>
      <c r="IQ126" s="339"/>
      <c r="IR126" s="339"/>
      <c r="IS126" s="339"/>
      <c r="IT126" s="339"/>
      <c r="IU126" s="339"/>
      <c r="IV126" s="339"/>
      <c r="IW126" s="339"/>
      <c r="IX126" s="339"/>
      <c r="IY126" s="339"/>
      <c r="IZ126" s="339"/>
      <c r="JA126" s="339"/>
      <c r="JB126" s="339"/>
      <c r="JC126" s="339"/>
      <c r="JD126" s="339"/>
      <c r="JE126" s="339"/>
      <c r="JF126" s="339"/>
      <c r="JG126" s="339"/>
      <c r="JH126" s="339"/>
      <c r="JI126" s="339"/>
      <c r="JJ126" s="339"/>
      <c r="JK126" s="339"/>
      <c r="JL126" s="339"/>
      <c r="JM126" s="339"/>
      <c r="JN126" s="339"/>
      <c r="JO126" s="339"/>
      <c r="JP126" s="339"/>
      <c r="JQ126" s="339"/>
      <c r="JR126" s="339"/>
      <c r="JS126" s="339"/>
      <c r="JT126" s="339"/>
      <c r="JU126" s="339"/>
      <c r="JV126" s="339"/>
      <c r="JW126" s="339"/>
      <c r="JX126" s="339"/>
      <c r="JY126" s="339"/>
      <c r="JZ126" s="339"/>
      <c r="KA126" s="339"/>
      <c r="KB126" s="339"/>
      <c r="KC126" s="339"/>
      <c r="KD126" s="339"/>
      <c r="KE126" s="339"/>
      <c r="KF126" s="339"/>
      <c r="KG126" s="339"/>
      <c r="KH126" s="339"/>
      <c r="KI126" s="339"/>
      <c r="KJ126" s="339"/>
      <c r="KK126" s="339"/>
      <c r="KL126" s="339"/>
      <c r="KM126" s="339"/>
      <c r="KN126" s="339"/>
      <c r="KO126" s="339"/>
      <c r="KP126" s="339"/>
      <c r="KQ126" s="339"/>
      <c r="KR126" s="339"/>
      <c r="KS126" s="339"/>
      <c r="KT126" s="339"/>
      <c r="KU126" s="339"/>
      <c r="KV126" s="339"/>
      <c r="KW126" s="339"/>
      <c r="KX126" s="339"/>
      <c r="KY126" s="339"/>
      <c r="KZ126" s="339"/>
      <c r="LA126" s="339"/>
      <c r="LB126" s="339"/>
      <c r="LC126" s="339"/>
      <c r="LD126" s="339"/>
      <c r="LE126" s="339"/>
      <c r="LF126" s="339"/>
      <c r="LG126" s="339"/>
      <c r="LH126" s="339"/>
      <c r="LI126" s="339"/>
      <c r="LJ126" s="339"/>
      <c r="LK126" s="339"/>
      <c r="LL126" s="339"/>
      <c r="LM126" s="339"/>
      <c r="LN126" s="339"/>
      <c r="LO126" s="339"/>
      <c r="LP126" s="339"/>
      <c r="LQ126" s="339"/>
      <c r="LR126" s="339"/>
      <c r="LS126" s="339"/>
      <c r="LT126" s="339"/>
      <c r="LU126" s="339"/>
      <c r="LV126" s="339"/>
      <c r="LW126" s="339"/>
      <c r="LX126" s="339"/>
      <c r="LY126" s="339"/>
      <c r="LZ126" s="339"/>
      <c r="MA126" s="339"/>
      <c r="MB126" s="339"/>
      <c r="MC126" s="339"/>
      <c r="MD126" s="339"/>
      <c r="ME126" s="339"/>
      <c r="MF126" s="339"/>
      <c r="MG126" s="339"/>
      <c r="MH126" s="339"/>
      <c r="MI126" s="339"/>
      <c r="MJ126" s="339"/>
      <c r="MK126" s="339"/>
      <c r="ML126" s="339"/>
      <c r="MM126" s="339"/>
      <c r="MN126" s="339"/>
      <c r="MO126" s="339"/>
      <c r="MP126" s="339"/>
      <c r="MQ126" s="339"/>
      <c r="MR126" s="339"/>
      <c r="MS126" s="339"/>
      <c r="MT126" s="339"/>
      <c r="MU126" s="339"/>
      <c r="MV126" s="339"/>
      <c r="MW126" s="339"/>
      <c r="MX126" s="339"/>
      <c r="MY126" s="339"/>
      <c r="MZ126" s="339"/>
      <c r="NA126" s="339"/>
      <c r="NB126" s="339"/>
      <c r="NC126" s="339"/>
      <c r="ND126" s="339"/>
      <c r="NE126" s="339"/>
      <c r="NF126" s="339"/>
      <c r="NG126" s="339"/>
      <c r="NH126" s="339"/>
      <c r="NI126" s="339"/>
      <c r="NJ126" s="339"/>
      <c r="NK126" s="339"/>
      <c r="NL126" s="339"/>
      <c r="NM126" s="339"/>
      <c r="NN126" s="339"/>
      <c r="NO126" s="339"/>
      <c r="NP126" s="339"/>
      <c r="NQ126" s="339"/>
      <c r="NR126" s="339"/>
      <c r="NS126" s="339"/>
      <c r="NT126" s="339"/>
      <c r="NU126" s="339"/>
      <c r="NV126" s="339"/>
      <c r="NW126" s="339"/>
      <c r="NX126" s="339"/>
      <c r="NY126" s="339"/>
      <c r="NZ126" s="339"/>
      <c r="OA126" s="339"/>
      <c r="OB126" s="339"/>
      <c r="OC126" s="339"/>
      <c r="OD126" s="339"/>
      <c r="OE126" s="339"/>
      <c r="OF126" s="339"/>
      <c r="OG126" s="339"/>
      <c r="OH126" s="339"/>
      <c r="OI126" s="339"/>
      <c r="OJ126" s="339"/>
      <c r="OK126" s="339"/>
      <c r="OL126" s="339"/>
      <c r="OM126" s="339"/>
      <c r="ON126" s="339"/>
      <c r="OO126" s="339"/>
      <c r="OP126" s="339"/>
      <c r="OQ126" s="339"/>
      <c r="OR126" s="339"/>
      <c r="OS126" s="339"/>
      <c r="OT126" s="339"/>
      <c r="OU126" s="339"/>
      <c r="OV126" s="339"/>
      <c r="OW126" s="339"/>
      <c r="OX126" s="339"/>
      <c r="OY126" s="339"/>
      <c r="OZ126" s="339"/>
      <c r="PA126" s="339"/>
      <c r="PB126" s="339"/>
      <c r="PC126" s="339"/>
      <c r="PD126" s="339"/>
      <c r="PE126" s="339"/>
      <c r="PF126" s="339"/>
      <c r="PG126" s="339"/>
      <c r="PH126" s="339"/>
      <c r="PI126" s="339"/>
      <c r="PJ126" s="339"/>
      <c r="PK126" s="339"/>
      <c r="PL126" s="339"/>
      <c r="PM126" s="339"/>
      <c r="PN126" s="339"/>
      <c r="PO126" s="339"/>
      <c r="PP126" s="339"/>
      <c r="PQ126" s="339"/>
      <c r="PR126" s="339"/>
      <c r="PS126" s="339"/>
      <c r="PT126" s="339"/>
      <c r="PU126" s="339"/>
      <c r="PV126" s="339"/>
      <c r="PW126" s="339"/>
      <c r="PX126" s="339"/>
      <c r="PY126" s="339"/>
      <c r="PZ126" s="339"/>
      <c r="QA126" s="339"/>
      <c r="QB126" s="339"/>
      <c r="QC126" s="339"/>
      <c r="QD126" s="339"/>
      <c r="QE126" s="339"/>
      <c r="QF126" s="339"/>
      <c r="QG126" s="339"/>
      <c r="QH126" s="339"/>
      <c r="QI126" s="339"/>
      <c r="QJ126" s="339"/>
      <c r="QK126" s="339"/>
      <c r="QL126" s="339"/>
      <c r="QM126" s="339"/>
      <c r="QN126" s="339"/>
      <c r="QO126" s="339"/>
      <c r="QP126" s="339"/>
      <c r="QQ126" s="339"/>
      <c r="QR126" s="339"/>
      <c r="QS126" s="339"/>
      <c r="QT126" s="339"/>
      <c r="QU126" s="339"/>
      <c r="QV126" s="339"/>
      <c r="QW126" s="339"/>
      <c r="QX126" s="339"/>
      <c r="QY126" s="339"/>
      <c r="QZ126" s="339"/>
      <c r="RA126" s="339"/>
      <c r="RB126" s="339"/>
      <c r="RC126" s="339"/>
      <c r="RD126" s="339"/>
      <c r="RE126" s="339"/>
      <c r="RF126" s="339"/>
      <c r="RG126" s="339"/>
      <c r="RH126" s="339"/>
      <c r="RI126" s="339"/>
      <c r="RJ126" s="339"/>
      <c r="RK126" s="339"/>
      <c r="RL126" s="339"/>
      <c r="RM126" s="339"/>
      <c r="RN126" s="339"/>
      <c r="RO126" s="339"/>
      <c r="RP126" s="339"/>
      <c r="RQ126" s="339"/>
      <c r="RR126" s="339"/>
      <c r="RS126" s="339"/>
      <c r="RT126" s="339"/>
      <c r="RU126" s="339"/>
      <c r="RV126" s="339"/>
      <c r="RW126" s="339"/>
      <c r="RX126" s="339"/>
      <c r="RY126" s="339"/>
      <c r="RZ126" s="339"/>
      <c r="SA126" s="339"/>
      <c r="SB126" s="339"/>
      <c r="SC126" s="339"/>
      <c r="SD126" s="339"/>
      <c r="SE126" s="339"/>
      <c r="SF126" s="339"/>
      <c r="SG126" s="339"/>
      <c r="SH126" s="339"/>
      <c r="SI126" s="339"/>
      <c r="SJ126" s="339"/>
      <c r="SK126" s="339"/>
      <c r="SL126" s="339"/>
      <c r="SM126" s="339"/>
      <c r="SN126" s="339"/>
      <c r="SO126" s="339"/>
      <c r="SP126" s="339"/>
      <c r="SQ126" s="339"/>
      <c r="SR126" s="339"/>
      <c r="SS126" s="339"/>
      <c r="ST126" s="339"/>
      <c r="SU126" s="339"/>
      <c r="SV126" s="339"/>
      <c r="SW126" s="339"/>
      <c r="SX126" s="339"/>
      <c r="SY126" s="339"/>
      <c r="SZ126" s="339"/>
      <c r="TA126" s="339"/>
      <c r="TB126" s="339"/>
      <c r="TC126" s="339"/>
      <c r="TD126" s="339"/>
      <c r="TE126" s="339"/>
      <c r="TF126" s="339"/>
      <c r="TG126" s="339"/>
      <c r="TH126" s="339"/>
      <c r="TI126" s="339"/>
      <c r="TJ126" s="339"/>
      <c r="TK126" s="339"/>
      <c r="TL126" s="339"/>
      <c r="TM126" s="339"/>
      <c r="TN126" s="339"/>
      <c r="TO126" s="339"/>
      <c r="TP126" s="339"/>
      <c r="TQ126" s="339"/>
      <c r="TR126" s="339"/>
      <c r="TS126" s="339"/>
      <c r="TT126" s="339"/>
      <c r="TU126" s="339"/>
      <c r="TV126" s="339"/>
      <c r="TW126" s="339"/>
      <c r="TX126" s="339"/>
      <c r="TY126" s="339"/>
      <c r="TZ126" s="339"/>
      <c r="UA126" s="339"/>
      <c r="UB126" s="339"/>
      <c r="UC126" s="339"/>
      <c r="UD126" s="339"/>
      <c r="UE126" s="339"/>
      <c r="UF126" s="339"/>
      <c r="UG126" s="339"/>
      <c r="UH126" s="339"/>
      <c r="UI126" s="339"/>
      <c r="UJ126" s="339"/>
      <c r="UK126" s="339"/>
      <c r="UL126" s="339"/>
      <c r="UM126" s="339"/>
      <c r="UN126" s="339"/>
      <c r="UO126" s="339"/>
      <c r="UP126" s="339"/>
      <c r="UQ126" s="339"/>
      <c r="UR126" s="339"/>
      <c r="US126" s="339"/>
      <c r="UT126" s="339"/>
      <c r="UU126" s="339"/>
      <c r="UV126" s="339"/>
      <c r="UW126" s="339"/>
      <c r="UX126" s="339"/>
      <c r="UY126" s="339"/>
      <c r="UZ126" s="339"/>
      <c r="VA126" s="339"/>
      <c r="VB126" s="339"/>
      <c r="VC126" s="339"/>
      <c r="VD126" s="339"/>
      <c r="VE126" s="339"/>
      <c r="VF126" s="339"/>
      <c r="VG126" s="339"/>
      <c r="VH126" s="339"/>
      <c r="VI126" s="339"/>
      <c r="VJ126" s="339"/>
      <c r="VK126" s="339"/>
      <c r="VL126" s="339"/>
      <c r="VM126" s="339"/>
      <c r="VN126" s="339"/>
      <c r="VO126" s="339"/>
      <c r="VP126" s="339"/>
      <c r="VQ126" s="339"/>
      <c r="VR126" s="339"/>
      <c r="VS126" s="339"/>
      <c r="VT126" s="339"/>
      <c r="VU126" s="339"/>
      <c r="VV126" s="339"/>
      <c r="VW126" s="339"/>
      <c r="VX126" s="339"/>
      <c r="VY126" s="339"/>
      <c r="VZ126" s="339"/>
      <c r="WA126" s="339"/>
      <c r="WB126" s="339"/>
      <c r="WC126" s="339"/>
      <c r="WD126" s="339"/>
      <c r="WE126" s="339"/>
      <c r="WF126" s="339"/>
      <c r="WG126" s="339"/>
      <c r="WH126" s="339"/>
      <c r="WI126" s="339"/>
      <c r="WJ126" s="339"/>
      <c r="WK126" s="339"/>
      <c r="WL126" s="339"/>
      <c r="WM126" s="339"/>
      <c r="WN126" s="339"/>
      <c r="WO126" s="339"/>
      <c r="WP126" s="339"/>
      <c r="WQ126" s="339"/>
      <c r="WR126" s="339"/>
      <c r="WS126" s="339"/>
      <c r="WT126" s="339"/>
      <c r="WU126" s="339"/>
      <c r="WV126" s="339"/>
      <c r="WW126" s="339"/>
      <c r="WX126" s="339"/>
      <c r="WY126" s="339"/>
      <c r="WZ126" s="339"/>
      <c r="XA126" s="339"/>
      <c r="XB126" s="339"/>
      <c r="XC126" s="339"/>
      <c r="XD126" s="339"/>
      <c r="XE126" s="339"/>
      <c r="XF126" s="339"/>
      <c r="XG126" s="339"/>
      <c r="XH126" s="339"/>
      <c r="XI126" s="339"/>
      <c r="XJ126" s="339"/>
      <c r="XK126" s="339"/>
      <c r="XL126" s="339"/>
      <c r="XM126" s="339"/>
      <c r="XN126" s="339"/>
      <c r="XO126" s="339"/>
      <c r="XP126" s="339"/>
      <c r="XQ126" s="339"/>
      <c r="XR126" s="339"/>
      <c r="XS126" s="339"/>
      <c r="XT126" s="339"/>
      <c r="XU126" s="339"/>
      <c r="XV126" s="339"/>
      <c r="XW126" s="339"/>
      <c r="XX126" s="339"/>
      <c r="XY126" s="339"/>
      <c r="XZ126" s="339"/>
      <c r="YA126" s="339"/>
      <c r="YB126" s="339"/>
      <c r="YC126" s="339"/>
      <c r="YD126" s="339"/>
      <c r="YE126" s="339"/>
      <c r="YF126" s="339"/>
      <c r="YG126" s="339"/>
      <c r="YH126" s="339"/>
      <c r="YI126" s="339"/>
      <c r="YJ126" s="339"/>
      <c r="YK126" s="339"/>
      <c r="YL126" s="339"/>
      <c r="YM126" s="339"/>
      <c r="YN126" s="339"/>
      <c r="YO126" s="339"/>
      <c r="YP126" s="339"/>
      <c r="YQ126" s="339"/>
      <c r="YR126" s="339"/>
      <c r="YS126" s="339"/>
      <c r="YT126" s="339"/>
      <c r="YU126" s="339"/>
      <c r="YV126" s="339"/>
      <c r="YW126" s="339"/>
      <c r="YX126" s="339"/>
      <c r="YY126" s="339"/>
      <c r="YZ126" s="339"/>
      <c r="ZA126" s="339"/>
      <c r="ZB126" s="339"/>
      <c r="ZC126" s="339"/>
      <c r="ZD126" s="339"/>
      <c r="ZE126" s="339"/>
      <c r="ZF126" s="339"/>
      <c r="ZG126" s="339"/>
      <c r="ZH126" s="339"/>
      <c r="ZI126" s="339"/>
      <c r="ZJ126" s="339"/>
      <c r="ZK126" s="339"/>
      <c r="ZL126" s="339"/>
      <c r="ZM126" s="339"/>
      <c r="ZN126" s="339"/>
      <c r="ZO126" s="339"/>
      <c r="ZP126" s="339"/>
      <c r="ZQ126" s="339"/>
      <c r="ZR126" s="339"/>
      <c r="ZS126" s="339"/>
      <c r="ZT126" s="339"/>
      <c r="ZU126" s="339"/>
      <c r="ZV126" s="339"/>
      <c r="ZW126" s="339"/>
      <c r="ZX126" s="339"/>
      <c r="ZY126" s="339"/>
      <c r="ZZ126" s="339"/>
      <c r="AAA126" s="339"/>
      <c r="AAB126" s="339"/>
      <c r="AAC126" s="339"/>
      <c r="AAD126" s="339"/>
      <c r="AAE126" s="339"/>
      <c r="AAF126" s="339"/>
      <c r="AAG126" s="339"/>
      <c r="AAH126" s="339"/>
      <c r="AAI126" s="339"/>
      <c r="AAJ126" s="339"/>
      <c r="AAK126" s="339"/>
      <c r="AAL126" s="339"/>
      <c r="AAM126" s="339"/>
      <c r="AAN126" s="339"/>
      <c r="AAO126" s="339"/>
      <c r="AAP126" s="339"/>
      <c r="AAQ126" s="339"/>
      <c r="AAR126" s="339"/>
      <c r="AAS126" s="339"/>
      <c r="AAT126" s="339"/>
      <c r="AAU126" s="339"/>
      <c r="AAV126" s="339"/>
      <c r="AAW126" s="339"/>
      <c r="AAX126" s="339"/>
      <c r="AAY126" s="339"/>
      <c r="AAZ126" s="339"/>
      <c r="ABA126" s="339"/>
      <c r="ABB126" s="339"/>
      <c r="ABC126" s="339"/>
      <c r="ABD126" s="339"/>
      <c r="ABE126" s="339"/>
      <c r="ABF126" s="339"/>
      <c r="ABG126" s="339"/>
      <c r="ABH126" s="339"/>
      <c r="ABI126" s="339"/>
      <c r="ABJ126" s="339"/>
      <c r="ABK126" s="339"/>
      <c r="ABL126" s="339"/>
      <c r="ABM126" s="339"/>
      <c r="ABN126" s="339"/>
      <c r="ABO126" s="339"/>
      <c r="ABP126" s="339"/>
      <c r="ABQ126" s="339"/>
      <c r="ABR126" s="339"/>
      <c r="ABS126" s="339"/>
      <c r="ABT126" s="339"/>
      <c r="ABU126" s="339"/>
      <c r="ABV126" s="339"/>
      <c r="ABW126" s="339"/>
      <c r="ABX126" s="339"/>
      <c r="ABY126" s="339"/>
      <c r="ABZ126" s="339"/>
      <c r="ACA126" s="339"/>
      <c r="ACB126" s="339"/>
      <c r="ACC126" s="339"/>
      <c r="ACD126" s="339"/>
      <c r="ACE126" s="339"/>
      <c r="ACF126" s="339"/>
      <c r="ACG126" s="339"/>
      <c r="ACH126" s="339"/>
      <c r="ACI126" s="339"/>
      <c r="ACJ126" s="339"/>
      <c r="ACK126" s="339"/>
      <c r="ACL126" s="339"/>
      <c r="ACM126" s="339"/>
      <c r="ACN126" s="339"/>
      <c r="ACO126" s="339"/>
      <c r="ACP126" s="339"/>
      <c r="ACQ126" s="339"/>
      <c r="ACR126" s="339"/>
      <c r="ACS126" s="339"/>
      <c r="ACT126" s="339"/>
      <c r="ACU126" s="339"/>
      <c r="ACV126" s="339"/>
      <c r="ACW126" s="339"/>
      <c r="ACX126" s="339"/>
      <c r="ACY126" s="339"/>
      <c r="ACZ126" s="339"/>
      <c r="ADA126" s="339"/>
      <c r="ADB126" s="339"/>
      <c r="ADC126" s="339"/>
      <c r="ADD126" s="339"/>
      <c r="ADE126" s="339"/>
      <c r="ADF126" s="339"/>
      <c r="ADG126" s="339"/>
      <c r="ADH126" s="339"/>
      <c r="ADI126" s="339"/>
      <c r="ADJ126" s="339"/>
      <c r="ADK126" s="339"/>
      <c r="ADL126" s="339"/>
      <c r="ADM126" s="339"/>
      <c r="ADN126" s="339"/>
      <c r="ADO126" s="339"/>
      <c r="ADP126" s="339"/>
      <c r="ADQ126" s="339"/>
      <c r="ADR126" s="339"/>
      <c r="ADS126" s="339"/>
      <c r="ADT126" s="339"/>
      <c r="ADU126" s="339"/>
      <c r="ADV126" s="339"/>
      <c r="ADW126" s="339"/>
      <c r="ADX126" s="339"/>
      <c r="ADY126" s="339"/>
      <c r="ADZ126" s="339"/>
      <c r="AEA126" s="339"/>
      <c r="AEB126" s="339"/>
      <c r="AEC126" s="339"/>
      <c r="AED126" s="339"/>
      <c r="AEE126" s="339"/>
      <c r="AEF126" s="339"/>
      <c r="AEG126" s="339"/>
      <c r="AEH126" s="339"/>
      <c r="AEI126" s="339"/>
      <c r="AEJ126" s="339"/>
      <c r="AEK126" s="339"/>
      <c r="AEL126" s="339"/>
      <c r="AEM126" s="339"/>
      <c r="AEN126" s="339"/>
      <c r="AEO126" s="339"/>
      <c r="AEP126" s="339"/>
      <c r="AEQ126" s="339"/>
      <c r="AER126" s="339"/>
      <c r="AES126" s="339"/>
      <c r="AET126" s="339"/>
      <c r="AEU126" s="339"/>
      <c r="AEV126" s="339"/>
      <c r="AEW126" s="339"/>
      <c r="AEX126" s="339"/>
      <c r="AEY126" s="339"/>
      <c r="AEZ126" s="339"/>
      <c r="AFA126" s="339"/>
      <c r="AFB126" s="339"/>
      <c r="AFC126" s="339"/>
      <c r="AFD126" s="339"/>
      <c r="AFE126" s="339"/>
      <c r="AFF126" s="339"/>
      <c r="AFG126" s="339"/>
      <c r="AFH126" s="339"/>
      <c r="AFI126" s="339"/>
      <c r="AFJ126" s="339"/>
      <c r="AFK126" s="339"/>
      <c r="AFL126" s="339"/>
      <c r="AFM126" s="339"/>
      <c r="AFN126" s="339"/>
      <c r="AFO126" s="339"/>
      <c r="AFP126" s="339"/>
      <c r="AFQ126" s="339"/>
      <c r="AFR126" s="339"/>
      <c r="AFS126" s="339"/>
      <c r="AFT126" s="339"/>
      <c r="AFU126" s="339"/>
      <c r="AFV126" s="339"/>
      <c r="AFW126" s="339"/>
      <c r="AFX126" s="339"/>
      <c r="AFY126" s="339"/>
      <c r="AFZ126" s="339"/>
      <c r="AGA126" s="339"/>
      <c r="AGB126" s="339"/>
      <c r="AGC126" s="339"/>
      <c r="AGD126" s="339"/>
      <c r="AGE126" s="339"/>
      <c r="AGF126" s="339"/>
      <c r="AGG126" s="339"/>
      <c r="AGH126" s="339"/>
      <c r="AGI126" s="339"/>
      <c r="AGJ126" s="339"/>
      <c r="AGK126" s="339"/>
      <c r="AGL126" s="339"/>
      <c r="AGM126" s="339"/>
      <c r="AGN126" s="339"/>
      <c r="AGO126" s="339"/>
      <c r="AGP126" s="339"/>
      <c r="AGQ126" s="339"/>
      <c r="AGR126" s="339"/>
      <c r="AGS126" s="339"/>
      <c r="AGT126" s="339"/>
      <c r="AGU126" s="339"/>
      <c r="AGV126" s="339"/>
      <c r="AGW126" s="339"/>
      <c r="AGX126" s="339"/>
      <c r="AGY126" s="339"/>
      <c r="AGZ126" s="339"/>
      <c r="AHA126" s="339"/>
      <c r="AHB126" s="339"/>
      <c r="AHC126" s="339"/>
      <c r="AHD126" s="339"/>
      <c r="AHE126" s="339"/>
      <c r="AHF126" s="339"/>
      <c r="AHG126" s="339"/>
      <c r="AHH126" s="339"/>
      <c r="AHI126" s="339"/>
      <c r="AHJ126" s="339"/>
      <c r="AHK126" s="339"/>
      <c r="AHL126" s="339"/>
      <c r="AHM126" s="339"/>
      <c r="AHN126" s="339"/>
      <c r="AHO126" s="339"/>
      <c r="AHP126" s="339"/>
      <c r="AHQ126" s="339"/>
      <c r="AHR126" s="339"/>
      <c r="AHS126" s="339"/>
      <c r="AHT126" s="339"/>
      <c r="AHU126" s="339"/>
      <c r="AHV126" s="339"/>
      <c r="AHW126" s="339"/>
      <c r="AHX126" s="339"/>
      <c r="AHY126" s="339"/>
      <c r="AHZ126" s="339"/>
      <c r="AIA126" s="339"/>
      <c r="AIB126" s="339"/>
      <c r="AIC126" s="339"/>
      <c r="AID126" s="339"/>
      <c r="AIE126" s="339"/>
      <c r="AIF126" s="339"/>
      <c r="AIG126" s="339"/>
      <c r="AIH126" s="339"/>
      <c r="AII126" s="339"/>
      <c r="AIJ126" s="339"/>
      <c r="AIK126" s="339"/>
      <c r="AIL126" s="339"/>
      <c r="AIM126" s="339"/>
      <c r="AIN126" s="339"/>
      <c r="AIO126" s="339"/>
      <c r="AIP126" s="339"/>
      <c r="AIQ126" s="339"/>
      <c r="AIR126" s="339"/>
      <c r="AIS126" s="339"/>
      <c r="AIT126" s="339"/>
      <c r="AIU126" s="339"/>
      <c r="AIV126" s="339"/>
      <c r="AIW126" s="339"/>
      <c r="AIX126" s="339"/>
      <c r="AIY126" s="339"/>
      <c r="AIZ126" s="339"/>
      <c r="AJA126" s="339"/>
      <c r="AJB126" s="339"/>
      <c r="AJC126" s="339"/>
      <c r="AJD126" s="339"/>
      <c r="AJE126" s="339"/>
      <c r="AJF126" s="339"/>
      <c r="AJG126" s="339"/>
      <c r="AJH126" s="339"/>
      <c r="AJI126" s="339"/>
      <c r="AJJ126" s="339"/>
      <c r="AJK126" s="339"/>
      <c r="AJL126" s="339"/>
      <c r="AJM126" s="339"/>
      <c r="AJN126" s="339"/>
      <c r="AJO126" s="339"/>
      <c r="AJP126" s="339"/>
      <c r="AJQ126" s="339"/>
      <c r="AJR126" s="339"/>
      <c r="AJS126" s="339"/>
      <c r="AJT126" s="339"/>
      <c r="AJU126" s="339"/>
      <c r="AJV126" s="339"/>
      <c r="AJW126" s="339"/>
      <c r="AJX126" s="339"/>
      <c r="AJY126" s="339"/>
      <c r="AJZ126" s="339"/>
      <c r="AKA126" s="339"/>
      <c r="AKB126" s="339"/>
      <c r="AKC126" s="339"/>
      <c r="AKD126" s="339"/>
      <c r="AKE126" s="339"/>
      <c r="AKF126" s="339"/>
      <c r="AKG126" s="339"/>
      <c r="AKH126" s="339"/>
      <c r="AKI126" s="339"/>
      <c r="AKJ126" s="339"/>
      <c r="AKK126" s="339"/>
      <c r="AKL126" s="339"/>
      <c r="AKM126" s="339"/>
      <c r="AKN126" s="339"/>
      <c r="AKO126" s="339"/>
      <c r="AKP126" s="339"/>
      <c r="AKQ126" s="339"/>
      <c r="AKR126" s="339"/>
      <c r="AKS126" s="339"/>
      <c r="AKT126" s="339"/>
      <c r="AKU126" s="339"/>
      <c r="AKV126" s="339"/>
      <c r="AKW126" s="339"/>
      <c r="AKX126" s="339"/>
      <c r="AKY126" s="339"/>
      <c r="AKZ126" s="339"/>
      <c r="ALA126" s="339"/>
      <c r="ALB126" s="339"/>
      <c r="ALC126" s="339"/>
      <c r="ALD126" s="339"/>
      <c r="ALE126" s="339"/>
      <c r="ALF126" s="339"/>
      <c r="ALG126" s="339"/>
      <c r="ALH126" s="339"/>
      <c r="ALI126" s="339"/>
      <c r="ALJ126" s="339"/>
      <c r="ALK126" s="339"/>
      <c r="ALL126" s="339"/>
      <c r="ALM126" s="339"/>
      <c r="ALN126" s="339"/>
      <c r="ALO126" s="339"/>
      <c r="ALP126" s="339"/>
      <c r="ALQ126" s="339"/>
      <c r="ALR126" s="339"/>
      <c r="ALS126" s="339"/>
      <c r="ALT126" s="339"/>
      <c r="ALU126" s="339"/>
      <c r="ALV126" s="339"/>
      <c r="ALW126" s="339"/>
      <c r="ALX126" s="339"/>
      <c r="ALY126" s="339"/>
      <c r="ALZ126" s="339"/>
      <c r="AMA126" s="339"/>
      <c r="AMB126" s="339"/>
      <c r="AMC126" s="339"/>
      <c r="AMD126" s="339"/>
      <c r="AME126" s="339"/>
      <c r="AMF126" s="339"/>
      <c r="AMG126" s="339"/>
      <c r="AMH126" s="339"/>
    </row>
    <row r="127" spans="1:1023" s="742" customFormat="1" ht="28.5" customHeight="1" x14ac:dyDescent="0.2">
      <c r="A127" s="518">
        <v>13</v>
      </c>
      <c r="B127" s="740" t="s">
        <v>595</v>
      </c>
      <c r="C127" s="518">
        <v>2021</v>
      </c>
      <c r="D127" s="741">
        <v>38527.29</v>
      </c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339"/>
      <c r="AL127" s="339"/>
      <c r="AM127" s="339"/>
      <c r="AN127" s="339"/>
      <c r="AO127" s="339"/>
      <c r="AP127" s="339"/>
      <c r="AQ127" s="339"/>
      <c r="AR127" s="339"/>
      <c r="AS127" s="339"/>
      <c r="AT127" s="339"/>
      <c r="AU127" s="339"/>
      <c r="AV127" s="339"/>
      <c r="AW127" s="339"/>
      <c r="AX127" s="339"/>
      <c r="AY127" s="339"/>
      <c r="AZ127" s="339"/>
      <c r="BA127" s="339"/>
      <c r="BB127" s="339"/>
      <c r="BC127" s="339"/>
      <c r="BD127" s="339"/>
      <c r="BE127" s="339"/>
      <c r="BF127" s="339"/>
      <c r="BG127" s="339"/>
      <c r="BH127" s="339"/>
      <c r="BI127" s="339"/>
      <c r="BJ127" s="339"/>
      <c r="BK127" s="339"/>
      <c r="BL127" s="339"/>
      <c r="BM127" s="339"/>
      <c r="BN127" s="339"/>
      <c r="BO127" s="339"/>
      <c r="BP127" s="339"/>
      <c r="BQ127" s="339"/>
      <c r="BR127" s="339"/>
      <c r="BS127" s="339"/>
      <c r="BT127" s="339"/>
      <c r="BU127" s="339"/>
      <c r="BV127" s="339"/>
      <c r="BW127" s="339"/>
      <c r="BX127" s="339"/>
      <c r="BY127" s="339"/>
      <c r="BZ127" s="339"/>
      <c r="CA127" s="339"/>
      <c r="CB127" s="339"/>
      <c r="CC127" s="339"/>
      <c r="CD127" s="339"/>
      <c r="CE127" s="339"/>
      <c r="CF127" s="339"/>
      <c r="CG127" s="339"/>
      <c r="CH127" s="339"/>
      <c r="CI127" s="339"/>
      <c r="CJ127" s="339"/>
      <c r="CK127" s="339"/>
      <c r="CL127" s="339"/>
      <c r="CM127" s="339"/>
      <c r="CN127" s="339"/>
      <c r="CO127" s="339"/>
      <c r="CP127" s="339"/>
      <c r="CQ127" s="339"/>
      <c r="CR127" s="339"/>
      <c r="CS127" s="339"/>
      <c r="CT127" s="339"/>
      <c r="CU127" s="339"/>
      <c r="CV127" s="339"/>
      <c r="CW127" s="339"/>
      <c r="CX127" s="339"/>
      <c r="CY127" s="339"/>
      <c r="CZ127" s="339"/>
      <c r="DA127" s="339"/>
      <c r="DB127" s="339"/>
      <c r="DC127" s="339"/>
      <c r="DD127" s="339"/>
      <c r="DE127" s="339"/>
      <c r="DF127" s="339"/>
      <c r="DG127" s="339"/>
      <c r="DH127" s="339"/>
      <c r="DI127" s="339"/>
      <c r="DJ127" s="339"/>
      <c r="DK127" s="339"/>
      <c r="DL127" s="339"/>
      <c r="DM127" s="339"/>
      <c r="DN127" s="339"/>
      <c r="DO127" s="339"/>
      <c r="DP127" s="339"/>
      <c r="DQ127" s="339"/>
      <c r="DR127" s="339"/>
      <c r="DS127" s="339"/>
      <c r="DT127" s="339"/>
      <c r="DU127" s="339"/>
      <c r="DV127" s="339"/>
      <c r="DW127" s="339"/>
      <c r="DX127" s="339"/>
      <c r="DY127" s="339"/>
      <c r="DZ127" s="339"/>
      <c r="EA127" s="339"/>
      <c r="EB127" s="339"/>
      <c r="EC127" s="339"/>
      <c r="ED127" s="339"/>
      <c r="EE127" s="339"/>
      <c r="EF127" s="339"/>
      <c r="EG127" s="339"/>
      <c r="EH127" s="339"/>
      <c r="EI127" s="339"/>
      <c r="EJ127" s="339"/>
      <c r="EK127" s="339"/>
      <c r="EL127" s="339"/>
      <c r="EM127" s="339"/>
      <c r="EN127" s="339"/>
      <c r="EO127" s="339"/>
      <c r="EP127" s="339"/>
      <c r="EQ127" s="339"/>
      <c r="ER127" s="339"/>
      <c r="ES127" s="339"/>
      <c r="ET127" s="339"/>
      <c r="EU127" s="339"/>
      <c r="EV127" s="339"/>
      <c r="EW127" s="339"/>
      <c r="EX127" s="339"/>
      <c r="EY127" s="339"/>
      <c r="EZ127" s="339"/>
      <c r="FA127" s="339"/>
      <c r="FB127" s="339"/>
      <c r="FC127" s="339"/>
      <c r="FD127" s="339"/>
      <c r="FE127" s="339"/>
      <c r="FF127" s="339"/>
      <c r="FG127" s="339"/>
      <c r="FH127" s="339"/>
      <c r="FI127" s="339"/>
      <c r="FJ127" s="339"/>
      <c r="FK127" s="339"/>
      <c r="FL127" s="339"/>
      <c r="FM127" s="339"/>
      <c r="FN127" s="339"/>
      <c r="FO127" s="339"/>
      <c r="FP127" s="339"/>
      <c r="FQ127" s="339"/>
      <c r="FR127" s="339"/>
      <c r="FS127" s="339"/>
      <c r="FT127" s="339"/>
      <c r="FU127" s="339"/>
      <c r="FV127" s="339"/>
      <c r="FW127" s="339"/>
      <c r="FX127" s="339"/>
      <c r="FY127" s="339"/>
      <c r="FZ127" s="339"/>
      <c r="GA127" s="339"/>
      <c r="GB127" s="339"/>
      <c r="GC127" s="339"/>
      <c r="GD127" s="339"/>
      <c r="GE127" s="339"/>
      <c r="GF127" s="339"/>
      <c r="GG127" s="339"/>
      <c r="GH127" s="339"/>
      <c r="GI127" s="339"/>
      <c r="GJ127" s="339"/>
      <c r="GK127" s="339"/>
      <c r="GL127" s="339"/>
      <c r="GM127" s="339"/>
      <c r="GN127" s="339"/>
      <c r="GO127" s="339"/>
      <c r="GP127" s="339"/>
      <c r="GQ127" s="339"/>
      <c r="GR127" s="339"/>
      <c r="GS127" s="339"/>
      <c r="GT127" s="339"/>
      <c r="GU127" s="339"/>
      <c r="GV127" s="339"/>
      <c r="GW127" s="339"/>
      <c r="GX127" s="339"/>
      <c r="GY127" s="339"/>
      <c r="GZ127" s="339"/>
      <c r="HA127" s="339"/>
      <c r="HB127" s="339"/>
      <c r="HC127" s="339"/>
      <c r="HD127" s="339"/>
      <c r="HE127" s="339"/>
      <c r="HF127" s="339"/>
      <c r="HG127" s="339"/>
      <c r="HH127" s="339"/>
      <c r="HI127" s="339"/>
      <c r="HJ127" s="339"/>
      <c r="HK127" s="339"/>
      <c r="HL127" s="339"/>
      <c r="HM127" s="339"/>
      <c r="HN127" s="339"/>
      <c r="HO127" s="339"/>
      <c r="HP127" s="339"/>
      <c r="HQ127" s="339"/>
      <c r="HR127" s="339"/>
      <c r="HS127" s="339"/>
      <c r="HT127" s="339"/>
      <c r="HU127" s="339"/>
      <c r="HV127" s="339"/>
      <c r="HW127" s="339"/>
      <c r="HX127" s="339"/>
      <c r="HY127" s="339"/>
      <c r="HZ127" s="339"/>
      <c r="IA127" s="339"/>
      <c r="IB127" s="339"/>
      <c r="IC127" s="339"/>
      <c r="ID127" s="339"/>
      <c r="IE127" s="339"/>
      <c r="IF127" s="339"/>
      <c r="IG127" s="339"/>
      <c r="IH127" s="339"/>
      <c r="II127" s="339"/>
      <c r="IJ127" s="339"/>
      <c r="IK127" s="339"/>
      <c r="IL127" s="339"/>
      <c r="IM127" s="339"/>
      <c r="IN127" s="339"/>
      <c r="IO127" s="339"/>
      <c r="IP127" s="339"/>
      <c r="IQ127" s="339"/>
      <c r="IR127" s="339"/>
      <c r="IS127" s="339"/>
      <c r="IT127" s="339"/>
      <c r="IU127" s="339"/>
      <c r="IV127" s="339"/>
      <c r="IW127" s="339"/>
      <c r="IX127" s="339"/>
      <c r="IY127" s="339"/>
      <c r="IZ127" s="339"/>
      <c r="JA127" s="339"/>
      <c r="JB127" s="339"/>
      <c r="JC127" s="339"/>
      <c r="JD127" s="339"/>
      <c r="JE127" s="339"/>
      <c r="JF127" s="339"/>
      <c r="JG127" s="339"/>
      <c r="JH127" s="339"/>
      <c r="JI127" s="339"/>
      <c r="JJ127" s="339"/>
      <c r="JK127" s="339"/>
      <c r="JL127" s="339"/>
      <c r="JM127" s="339"/>
      <c r="JN127" s="339"/>
      <c r="JO127" s="339"/>
      <c r="JP127" s="339"/>
      <c r="JQ127" s="339"/>
      <c r="JR127" s="339"/>
      <c r="JS127" s="339"/>
      <c r="JT127" s="339"/>
      <c r="JU127" s="339"/>
      <c r="JV127" s="339"/>
      <c r="JW127" s="339"/>
      <c r="JX127" s="339"/>
      <c r="JY127" s="339"/>
      <c r="JZ127" s="339"/>
      <c r="KA127" s="339"/>
      <c r="KB127" s="339"/>
      <c r="KC127" s="339"/>
      <c r="KD127" s="339"/>
      <c r="KE127" s="339"/>
      <c r="KF127" s="339"/>
      <c r="KG127" s="339"/>
      <c r="KH127" s="339"/>
      <c r="KI127" s="339"/>
      <c r="KJ127" s="339"/>
      <c r="KK127" s="339"/>
      <c r="KL127" s="339"/>
      <c r="KM127" s="339"/>
      <c r="KN127" s="339"/>
      <c r="KO127" s="339"/>
      <c r="KP127" s="339"/>
      <c r="KQ127" s="339"/>
      <c r="KR127" s="339"/>
      <c r="KS127" s="339"/>
      <c r="KT127" s="339"/>
      <c r="KU127" s="339"/>
      <c r="KV127" s="339"/>
      <c r="KW127" s="339"/>
      <c r="KX127" s="339"/>
      <c r="KY127" s="339"/>
      <c r="KZ127" s="339"/>
      <c r="LA127" s="339"/>
      <c r="LB127" s="339"/>
      <c r="LC127" s="339"/>
      <c r="LD127" s="339"/>
      <c r="LE127" s="339"/>
      <c r="LF127" s="339"/>
      <c r="LG127" s="339"/>
      <c r="LH127" s="339"/>
      <c r="LI127" s="339"/>
      <c r="LJ127" s="339"/>
      <c r="LK127" s="339"/>
      <c r="LL127" s="339"/>
      <c r="LM127" s="339"/>
      <c r="LN127" s="339"/>
      <c r="LO127" s="339"/>
      <c r="LP127" s="339"/>
      <c r="LQ127" s="339"/>
      <c r="LR127" s="339"/>
      <c r="LS127" s="339"/>
      <c r="LT127" s="339"/>
      <c r="LU127" s="339"/>
      <c r="LV127" s="339"/>
      <c r="LW127" s="339"/>
      <c r="LX127" s="339"/>
      <c r="LY127" s="339"/>
      <c r="LZ127" s="339"/>
      <c r="MA127" s="339"/>
      <c r="MB127" s="339"/>
      <c r="MC127" s="339"/>
      <c r="MD127" s="339"/>
      <c r="ME127" s="339"/>
      <c r="MF127" s="339"/>
      <c r="MG127" s="339"/>
      <c r="MH127" s="339"/>
      <c r="MI127" s="339"/>
      <c r="MJ127" s="339"/>
      <c r="MK127" s="339"/>
      <c r="ML127" s="339"/>
      <c r="MM127" s="339"/>
      <c r="MN127" s="339"/>
      <c r="MO127" s="339"/>
      <c r="MP127" s="339"/>
      <c r="MQ127" s="339"/>
      <c r="MR127" s="339"/>
      <c r="MS127" s="339"/>
      <c r="MT127" s="339"/>
      <c r="MU127" s="339"/>
      <c r="MV127" s="339"/>
      <c r="MW127" s="339"/>
      <c r="MX127" s="339"/>
      <c r="MY127" s="339"/>
      <c r="MZ127" s="339"/>
      <c r="NA127" s="339"/>
      <c r="NB127" s="339"/>
      <c r="NC127" s="339"/>
      <c r="ND127" s="339"/>
      <c r="NE127" s="339"/>
      <c r="NF127" s="339"/>
      <c r="NG127" s="339"/>
      <c r="NH127" s="339"/>
      <c r="NI127" s="339"/>
      <c r="NJ127" s="339"/>
      <c r="NK127" s="339"/>
      <c r="NL127" s="339"/>
      <c r="NM127" s="339"/>
      <c r="NN127" s="339"/>
      <c r="NO127" s="339"/>
      <c r="NP127" s="339"/>
      <c r="NQ127" s="339"/>
      <c r="NR127" s="339"/>
      <c r="NS127" s="339"/>
      <c r="NT127" s="339"/>
      <c r="NU127" s="339"/>
      <c r="NV127" s="339"/>
      <c r="NW127" s="339"/>
      <c r="NX127" s="339"/>
      <c r="NY127" s="339"/>
      <c r="NZ127" s="339"/>
      <c r="OA127" s="339"/>
      <c r="OB127" s="339"/>
      <c r="OC127" s="339"/>
      <c r="OD127" s="339"/>
      <c r="OE127" s="339"/>
      <c r="OF127" s="339"/>
      <c r="OG127" s="339"/>
      <c r="OH127" s="339"/>
      <c r="OI127" s="339"/>
      <c r="OJ127" s="339"/>
      <c r="OK127" s="339"/>
      <c r="OL127" s="339"/>
      <c r="OM127" s="339"/>
      <c r="ON127" s="339"/>
      <c r="OO127" s="339"/>
      <c r="OP127" s="339"/>
      <c r="OQ127" s="339"/>
      <c r="OR127" s="339"/>
      <c r="OS127" s="339"/>
      <c r="OT127" s="339"/>
      <c r="OU127" s="339"/>
      <c r="OV127" s="339"/>
      <c r="OW127" s="339"/>
      <c r="OX127" s="339"/>
      <c r="OY127" s="339"/>
      <c r="OZ127" s="339"/>
      <c r="PA127" s="339"/>
      <c r="PB127" s="339"/>
      <c r="PC127" s="339"/>
      <c r="PD127" s="339"/>
      <c r="PE127" s="339"/>
      <c r="PF127" s="339"/>
      <c r="PG127" s="339"/>
      <c r="PH127" s="339"/>
      <c r="PI127" s="339"/>
      <c r="PJ127" s="339"/>
      <c r="PK127" s="339"/>
      <c r="PL127" s="339"/>
      <c r="PM127" s="339"/>
      <c r="PN127" s="339"/>
      <c r="PO127" s="339"/>
      <c r="PP127" s="339"/>
      <c r="PQ127" s="339"/>
      <c r="PR127" s="339"/>
      <c r="PS127" s="339"/>
      <c r="PT127" s="339"/>
      <c r="PU127" s="339"/>
      <c r="PV127" s="339"/>
      <c r="PW127" s="339"/>
      <c r="PX127" s="339"/>
      <c r="PY127" s="339"/>
      <c r="PZ127" s="339"/>
      <c r="QA127" s="339"/>
      <c r="QB127" s="339"/>
      <c r="QC127" s="339"/>
      <c r="QD127" s="339"/>
      <c r="QE127" s="339"/>
      <c r="QF127" s="339"/>
      <c r="QG127" s="339"/>
      <c r="QH127" s="339"/>
      <c r="QI127" s="339"/>
      <c r="QJ127" s="339"/>
      <c r="QK127" s="339"/>
      <c r="QL127" s="339"/>
      <c r="QM127" s="339"/>
      <c r="QN127" s="339"/>
      <c r="QO127" s="339"/>
      <c r="QP127" s="339"/>
      <c r="QQ127" s="339"/>
      <c r="QR127" s="339"/>
      <c r="QS127" s="339"/>
      <c r="QT127" s="339"/>
      <c r="QU127" s="339"/>
      <c r="QV127" s="339"/>
      <c r="QW127" s="339"/>
      <c r="QX127" s="339"/>
      <c r="QY127" s="339"/>
      <c r="QZ127" s="339"/>
      <c r="RA127" s="339"/>
      <c r="RB127" s="339"/>
      <c r="RC127" s="339"/>
      <c r="RD127" s="339"/>
      <c r="RE127" s="339"/>
      <c r="RF127" s="339"/>
      <c r="RG127" s="339"/>
      <c r="RH127" s="339"/>
      <c r="RI127" s="339"/>
      <c r="RJ127" s="339"/>
      <c r="RK127" s="339"/>
      <c r="RL127" s="339"/>
      <c r="RM127" s="339"/>
      <c r="RN127" s="339"/>
      <c r="RO127" s="339"/>
      <c r="RP127" s="339"/>
      <c r="RQ127" s="339"/>
      <c r="RR127" s="339"/>
      <c r="RS127" s="339"/>
      <c r="RT127" s="339"/>
      <c r="RU127" s="339"/>
      <c r="RV127" s="339"/>
      <c r="RW127" s="339"/>
      <c r="RX127" s="339"/>
      <c r="RY127" s="339"/>
      <c r="RZ127" s="339"/>
      <c r="SA127" s="339"/>
      <c r="SB127" s="339"/>
      <c r="SC127" s="339"/>
      <c r="SD127" s="339"/>
      <c r="SE127" s="339"/>
      <c r="SF127" s="339"/>
      <c r="SG127" s="339"/>
      <c r="SH127" s="339"/>
      <c r="SI127" s="339"/>
      <c r="SJ127" s="339"/>
      <c r="SK127" s="339"/>
      <c r="SL127" s="339"/>
      <c r="SM127" s="339"/>
      <c r="SN127" s="339"/>
      <c r="SO127" s="339"/>
      <c r="SP127" s="339"/>
      <c r="SQ127" s="339"/>
      <c r="SR127" s="339"/>
      <c r="SS127" s="339"/>
      <c r="ST127" s="339"/>
      <c r="SU127" s="339"/>
      <c r="SV127" s="339"/>
      <c r="SW127" s="339"/>
      <c r="SX127" s="339"/>
      <c r="SY127" s="339"/>
      <c r="SZ127" s="339"/>
      <c r="TA127" s="339"/>
      <c r="TB127" s="339"/>
      <c r="TC127" s="339"/>
      <c r="TD127" s="339"/>
      <c r="TE127" s="339"/>
      <c r="TF127" s="339"/>
      <c r="TG127" s="339"/>
      <c r="TH127" s="339"/>
      <c r="TI127" s="339"/>
      <c r="TJ127" s="339"/>
      <c r="TK127" s="339"/>
      <c r="TL127" s="339"/>
      <c r="TM127" s="339"/>
      <c r="TN127" s="339"/>
      <c r="TO127" s="339"/>
      <c r="TP127" s="339"/>
      <c r="TQ127" s="339"/>
      <c r="TR127" s="339"/>
      <c r="TS127" s="339"/>
      <c r="TT127" s="339"/>
      <c r="TU127" s="339"/>
      <c r="TV127" s="339"/>
      <c r="TW127" s="339"/>
      <c r="TX127" s="339"/>
      <c r="TY127" s="339"/>
      <c r="TZ127" s="339"/>
      <c r="UA127" s="339"/>
      <c r="UB127" s="339"/>
      <c r="UC127" s="339"/>
      <c r="UD127" s="339"/>
      <c r="UE127" s="339"/>
      <c r="UF127" s="339"/>
      <c r="UG127" s="339"/>
      <c r="UH127" s="339"/>
      <c r="UI127" s="339"/>
      <c r="UJ127" s="339"/>
      <c r="UK127" s="339"/>
      <c r="UL127" s="339"/>
      <c r="UM127" s="339"/>
      <c r="UN127" s="339"/>
      <c r="UO127" s="339"/>
      <c r="UP127" s="339"/>
      <c r="UQ127" s="339"/>
      <c r="UR127" s="339"/>
      <c r="US127" s="339"/>
      <c r="UT127" s="339"/>
      <c r="UU127" s="339"/>
      <c r="UV127" s="339"/>
      <c r="UW127" s="339"/>
      <c r="UX127" s="339"/>
      <c r="UY127" s="339"/>
      <c r="UZ127" s="339"/>
      <c r="VA127" s="339"/>
      <c r="VB127" s="339"/>
      <c r="VC127" s="339"/>
      <c r="VD127" s="339"/>
      <c r="VE127" s="339"/>
      <c r="VF127" s="339"/>
      <c r="VG127" s="339"/>
      <c r="VH127" s="339"/>
      <c r="VI127" s="339"/>
      <c r="VJ127" s="339"/>
      <c r="VK127" s="339"/>
      <c r="VL127" s="339"/>
      <c r="VM127" s="339"/>
      <c r="VN127" s="339"/>
      <c r="VO127" s="339"/>
      <c r="VP127" s="339"/>
      <c r="VQ127" s="339"/>
      <c r="VR127" s="339"/>
      <c r="VS127" s="339"/>
      <c r="VT127" s="339"/>
      <c r="VU127" s="339"/>
      <c r="VV127" s="339"/>
      <c r="VW127" s="339"/>
      <c r="VX127" s="339"/>
      <c r="VY127" s="339"/>
      <c r="VZ127" s="339"/>
      <c r="WA127" s="339"/>
      <c r="WB127" s="339"/>
      <c r="WC127" s="339"/>
      <c r="WD127" s="339"/>
      <c r="WE127" s="339"/>
      <c r="WF127" s="339"/>
      <c r="WG127" s="339"/>
      <c r="WH127" s="339"/>
      <c r="WI127" s="339"/>
      <c r="WJ127" s="339"/>
      <c r="WK127" s="339"/>
      <c r="WL127" s="339"/>
      <c r="WM127" s="339"/>
      <c r="WN127" s="339"/>
      <c r="WO127" s="339"/>
      <c r="WP127" s="339"/>
      <c r="WQ127" s="339"/>
      <c r="WR127" s="339"/>
      <c r="WS127" s="339"/>
      <c r="WT127" s="339"/>
      <c r="WU127" s="339"/>
      <c r="WV127" s="339"/>
      <c r="WW127" s="339"/>
      <c r="WX127" s="339"/>
      <c r="WY127" s="339"/>
      <c r="WZ127" s="339"/>
      <c r="XA127" s="339"/>
      <c r="XB127" s="339"/>
      <c r="XC127" s="339"/>
      <c r="XD127" s="339"/>
      <c r="XE127" s="339"/>
      <c r="XF127" s="339"/>
      <c r="XG127" s="339"/>
      <c r="XH127" s="339"/>
      <c r="XI127" s="339"/>
      <c r="XJ127" s="339"/>
      <c r="XK127" s="339"/>
      <c r="XL127" s="339"/>
      <c r="XM127" s="339"/>
      <c r="XN127" s="339"/>
      <c r="XO127" s="339"/>
      <c r="XP127" s="339"/>
      <c r="XQ127" s="339"/>
      <c r="XR127" s="339"/>
      <c r="XS127" s="339"/>
      <c r="XT127" s="339"/>
      <c r="XU127" s="339"/>
      <c r="XV127" s="339"/>
      <c r="XW127" s="339"/>
      <c r="XX127" s="339"/>
      <c r="XY127" s="339"/>
      <c r="XZ127" s="339"/>
      <c r="YA127" s="339"/>
      <c r="YB127" s="339"/>
      <c r="YC127" s="339"/>
      <c r="YD127" s="339"/>
      <c r="YE127" s="339"/>
      <c r="YF127" s="339"/>
      <c r="YG127" s="339"/>
      <c r="YH127" s="339"/>
      <c r="YI127" s="339"/>
      <c r="YJ127" s="339"/>
      <c r="YK127" s="339"/>
      <c r="YL127" s="339"/>
      <c r="YM127" s="339"/>
      <c r="YN127" s="339"/>
      <c r="YO127" s="339"/>
      <c r="YP127" s="339"/>
      <c r="YQ127" s="339"/>
      <c r="YR127" s="339"/>
      <c r="YS127" s="339"/>
      <c r="YT127" s="339"/>
      <c r="YU127" s="339"/>
      <c r="YV127" s="339"/>
      <c r="YW127" s="339"/>
      <c r="YX127" s="339"/>
      <c r="YY127" s="339"/>
      <c r="YZ127" s="339"/>
      <c r="ZA127" s="339"/>
      <c r="ZB127" s="339"/>
      <c r="ZC127" s="339"/>
      <c r="ZD127" s="339"/>
      <c r="ZE127" s="339"/>
      <c r="ZF127" s="339"/>
      <c r="ZG127" s="339"/>
      <c r="ZH127" s="339"/>
      <c r="ZI127" s="339"/>
      <c r="ZJ127" s="339"/>
      <c r="ZK127" s="339"/>
      <c r="ZL127" s="339"/>
      <c r="ZM127" s="339"/>
      <c r="ZN127" s="339"/>
      <c r="ZO127" s="339"/>
      <c r="ZP127" s="339"/>
      <c r="ZQ127" s="339"/>
      <c r="ZR127" s="339"/>
      <c r="ZS127" s="339"/>
      <c r="ZT127" s="339"/>
      <c r="ZU127" s="339"/>
      <c r="ZV127" s="339"/>
      <c r="ZW127" s="339"/>
      <c r="ZX127" s="339"/>
      <c r="ZY127" s="339"/>
      <c r="ZZ127" s="339"/>
      <c r="AAA127" s="339"/>
      <c r="AAB127" s="339"/>
      <c r="AAC127" s="339"/>
      <c r="AAD127" s="339"/>
      <c r="AAE127" s="339"/>
      <c r="AAF127" s="339"/>
      <c r="AAG127" s="339"/>
      <c r="AAH127" s="339"/>
      <c r="AAI127" s="339"/>
      <c r="AAJ127" s="339"/>
      <c r="AAK127" s="339"/>
      <c r="AAL127" s="339"/>
      <c r="AAM127" s="339"/>
      <c r="AAN127" s="339"/>
      <c r="AAO127" s="339"/>
      <c r="AAP127" s="339"/>
      <c r="AAQ127" s="339"/>
      <c r="AAR127" s="339"/>
      <c r="AAS127" s="339"/>
      <c r="AAT127" s="339"/>
      <c r="AAU127" s="339"/>
      <c r="AAV127" s="339"/>
      <c r="AAW127" s="339"/>
      <c r="AAX127" s="339"/>
      <c r="AAY127" s="339"/>
      <c r="AAZ127" s="339"/>
      <c r="ABA127" s="339"/>
      <c r="ABB127" s="339"/>
      <c r="ABC127" s="339"/>
      <c r="ABD127" s="339"/>
      <c r="ABE127" s="339"/>
      <c r="ABF127" s="339"/>
      <c r="ABG127" s="339"/>
      <c r="ABH127" s="339"/>
      <c r="ABI127" s="339"/>
      <c r="ABJ127" s="339"/>
      <c r="ABK127" s="339"/>
      <c r="ABL127" s="339"/>
      <c r="ABM127" s="339"/>
      <c r="ABN127" s="339"/>
      <c r="ABO127" s="339"/>
      <c r="ABP127" s="339"/>
      <c r="ABQ127" s="339"/>
      <c r="ABR127" s="339"/>
      <c r="ABS127" s="339"/>
      <c r="ABT127" s="339"/>
      <c r="ABU127" s="339"/>
      <c r="ABV127" s="339"/>
      <c r="ABW127" s="339"/>
      <c r="ABX127" s="339"/>
      <c r="ABY127" s="339"/>
      <c r="ABZ127" s="339"/>
      <c r="ACA127" s="339"/>
      <c r="ACB127" s="339"/>
      <c r="ACC127" s="339"/>
      <c r="ACD127" s="339"/>
      <c r="ACE127" s="339"/>
      <c r="ACF127" s="339"/>
      <c r="ACG127" s="339"/>
      <c r="ACH127" s="339"/>
      <c r="ACI127" s="339"/>
      <c r="ACJ127" s="339"/>
      <c r="ACK127" s="339"/>
      <c r="ACL127" s="339"/>
      <c r="ACM127" s="339"/>
      <c r="ACN127" s="339"/>
      <c r="ACO127" s="339"/>
      <c r="ACP127" s="339"/>
      <c r="ACQ127" s="339"/>
      <c r="ACR127" s="339"/>
      <c r="ACS127" s="339"/>
      <c r="ACT127" s="339"/>
      <c r="ACU127" s="339"/>
      <c r="ACV127" s="339"/>
      <c r="ACW127" s="339"/>
      <c r="ACX127" s="339"/>
      <c r="ACY127" s="339"/>
      <c r="ACZ127" s="339"/>
      <c r="ADA127" s="339"/>
      <c r="ADB127" s="339"/>
      <c r="ADC127" s="339"/>
      <c r="ADD127" s="339"/>
      <c r="ADE127" s="339"/>
      <c r="ADF127" s="339"/>
      <c r="ADG127" s="339"/>
      <c r="ADH127" s="339"/>
      <c r="ADI127" s="339"/>
      <c r="ADJ127" s="339"/>
      <c r="ADK127" s="339"/>
      <c r="ADL127" s="339"/>
      <c r="ADM127" s="339"/>
      <c r="ADN127" s="339"/>
      <c r="ADO127" s="339"/>
      <c r="ADP127" s="339"/>
      <c r="ADQ127" s="339"/>
      <c r="ADR127" s="339"/>
      <c r="ADS127" s="339"/>
      <c r="ADT127" s="339"/>
      <c r="ADU127" s="339"/>
      <c r="ADV127" s="339"/>
      <c r="ADW127" s="339"/>
      <c r="ADX127" s="339"/>
      <c r="ADY127" s="339"/>
      <c r="ADZ127" s="339"/>
      <c r="AEA127" s="339"/>
      <c r="AEB127" s="339"/>
      <c r="AEC127" s="339"/>
      <c r="AED127" s="339"/>
      <c r="AEE127" s="339"/>
      <c r="AEF127" s="339"/>
      <c r="AEG127" s="339"/>
      <c r="AEH127" s="339"/>
      <c r="AEI127" s="339"/>
      <c r="AEJ127" s="339"/>
      <c r="AEK127" s="339"/>
      <c r="AEL127" s="339"/>
      <c r="AEM127" s="339"/>
      <c r="AEN127" s="339"/>
      <c r="AEO127" s="339"/>
      <c r="AEP127" s="339"/>
      <c r="AEQ127" s="339"/>
      <c r="AER127" s="339"/>
      <c r="AES127" s="339"/>
      <c r="AET127" s="339"/>
      <c r="AEU127" s="339"/>
      <c r="AEV127" s="339"/>
      <c r="AEW127" s="339"/>
      <c r="AEX127" s="339"/>
      <c r="AEY127" s="339"/>
      <c r="AEZ127" s="339"/>
      <c r="AFA127" s="339"/>
      <c r="AFB127" s="339"/>
      <c r="AFC127" s="339"/>
      <c r="AFD127" s="339"/>
      <c r="AFE127" s="339"/>
      <c r="AFF127" s="339"/>
      <c r="AFG127" s="339"/>
      <c r="AFH127" s="339"/>
      <c r="AFI127" s="339"/>
      <c r="AFJ127" s="339"/>
      <c r="AFK127" s="339"/>
      <c r="AFL127" s="339"/>
      <c r="AFM127" s="339"/>
      <c r="AFN127" s="339"/>
      <c r="AFO127" s="339"/>
      <c r="AFP127" s="339"/>
      <c r="AFQ127" s="339"/>
      <c r="AFR127" s="339"/>
      <c r="AFS127" s="339"/>
      <c r="AFT127" s="339"/>
      <c r="AFU127" s="339"/>
      <c r="AFV127" s="339"/>
      <c r="AFW127" s="339"/>
      <c r="AFX127" s="339"/>
      <c r="AFY127" s="339"/>
      <c r="AFZ127" s="339"/>
      <c r="AGA127" s="339"/>
      <c r="AGB127" s="339"/>
      <c r="AGC127" s="339"/>
      <c r="AGD127" s="339"/>
      <c r="AGE127" s="339"/>
      <c r="AGF127" s="339"/>
      <c r="AGG127" s="339"/>
      <c r="AGH127" s="339"/>
      <c r="AGI127" s="339"/>
      <c r="AGJ127" s="339"/>
      <c r="AGK127" s="339"/>
      <c r="AGL127" s="339"/>
      <c r="AGM127" s="339"/>
      <c r="AGN127" s="339"/>
      <c r="AGO127" s="339"/>
      <c r="AGP127" s="339"/>
      <c r="AGQ127" s="339"/>
      <c r="AGR127" s="339"/>
      <c r="AGS127" s="339"/>
      <c r="AGT127" s="339"/>
      <c r="AGU127" s="339"/>
      <c r="AGV127" s="339"/>
      <c r="AGW127" s="339"/>
      <c r="AGX127" s="339"/>
      <c r="AGY127" s="339"/>
      <c r="AGZ127" s="339"/>
      <c r="AHA127" s="339"/>
      <c r="AHB127" s="339"/>
      <c r="AHC127" s="339"/>
      <c r="AHD127" s="339"/>
      <c r="AHE127" s="339"/>
      <c r="AHF127" s="339"/>
      <c r="AHG127" s="339"/>
      <c r="AHH127" s="339"/>
      <c r="AHI127" s="339"/>
      <c r="AHJ127" s="339"/>
      <c r="AHK127" s="339"/>
      <c r="AHL127" s="339"/>
      <c r="AHM127" s="339"/>
      <c r="AHN127" s="339"/>
      <c r="AHO127" s="339"/>
      <c r="AHP127" s="339"/>
      <c r="AHQ127" s="339"/>
      <c r="AHR127" s="339"/>
      <c r="AHS127" s="339"/>
      <c r="AHT127" s="339"/>
      <c r="AHU127" s="339"/>
      <c r="AHV127" s="339"/>
      <c r="AHW127" s="339"/>
      <c r="AHX127" s="339"/>
      <c r="AHY127" s="339"/>
      <c r="AHZ127" s="339"/>
      <c r="AIA127" s="339"/>
      <c r="AIB127" s="339"/>
      <c r="AIC127" s="339"/>
      <c r="AID127" s="339"/>
      <c r="AIE127" s="339"/>
      <c r="AIF127" s="339"/>
      <c r="AIG127" s="339"/>
      <c r="AIH127" s="339"/>
      <c r="AII127" s="339"/>
      <c r="AIJ127" s="339"/>
      <c r="AIK127" s="339"/>
      <c r="AIL127" s="339"/>
      <c r="AIM127" s="339"/>
      <c r="AIN127" s="339"/>
      <c r="AIO127" s="339"/>
      <c r="AIP127" s="339"/>
      <c r="AIQ127" s="339"/>
      <c r="AIR127" s="339"/>
      <c r="AIS127" s="339"/>
      <c r="AIT127" s="339"/>
      <c r="AIU127" s="339"/>
      <c r="AIV127" s="339"/>
      <c r="AIW127" s="339"/>
      <c r="AIX127" s="339"/>
      <c r="AIY127" s="339"/>
      <c r="AIZ127" s="339"/>
      <c r="AJA127" s="339"/>
      <c r="AJB127" s="339"/>
      <c r="AJC127" s="339"/>
      <c r="AJD127" s="339"/>
      <c r="AJE127" s="339"/>
      <c r="AJF127" s="339"/>
      <c r="AJG127" s="339"/>
      <c r="AJH127" s="339"/>
      <c r="AJI127" s="339"/>
      <c r="AJJ127" s="339"/>
      <c r="AJK127" s="339"/>
      <c r="AJL127" s="339"/>
      <c r="AJM127" s="339"/>
      <c r="AJN127" s="339"/>
      <c r="AJO127" s="339"/>
      <c r="AJP127" s="339"/>
      <c r="AJQ127" s="339"/>
      <c r="AJR127" s="339"/>
      <c r="AJS127" s="339"/>
      <c r="AJT127" s="339"/>
      <c r="AJU127" s="339"/>
      <c r="AJV127" s="339"/>
      <c r="AJW127" s="339"/>
      <c r="AJX127" s="339"/>
      <c r="AJY127" s="339"/>
      <c r="AJZ127" s="339"/>
      <c r="AKA127" s="339"/>
      <c r="AKB127" s="339"/>
      <c r="AKC127" s="339"/>
      <c r="AKD127" s="339"/>
      <c r="AKE127" s="339"/>
      <c r="AKF127" s="339"/>
      <c r="AKG127" s="339"/>
      <c r="AKH127" s="339"/>
      <c r="AKI127" s="339"/>
      <c r="AKJ127" s="339"/>
      <c r="AKK127" s="339"/>
      <c r="AKL127" s="339"/>
      <c r="AKM127" s="339"/>
      <c r="AKN127" s="339"/>
      <c r="AKO127" s="339"/>
      <c r="AKP127" s="339"/>
      <c r="AKQ127" s="339"/>
      <c r="AKR127" s="339"/>
      <c r="AKS127" s="339"/>
      <c r="AKT127" s="339"/>
      <c r="AKU127" s="339"/>
      <c r="AKV127" s="339"/>
      <c r="AKW127" s="339"/>
      <c r="AKX127" s="339"/>
      <c r="AKY127" s="339"/>
      <c r="AKZ127" s="339"/>
      <c r="ALA127" s="339"/>
      <c r="ALB127" s="339"/>
      <c r="ALC127" s="339"/>
      <c r="ALD127" s="339"/>
      <c r="ALE127" s="339"/>
      <c r="ALF127" s="339"/>
      <c r="ALG127" s="339"/>
      <c r="ALH127" s="339"/>
      <c r="ALI127" s="339"/>
      <c r="ALJ127" s="339"/>
      <c r="ALK127" s="339"/>
      <c r="ALL127" s="339"/>
      <c r="ALM127" s="339"/>
      <c r="ALN127" s="339"/>
      <c r="ALO127" s="339"/>
      <c r="ALP127" s="339"/>
      <c r="ALQ127" s="339"/>
      <c r="ALR127" s="339"/>
      <c r="ALS127" s="339"/>
      <c r="ALT127" s="339"/>
      <c r="ALU127" s="339"/>
      <c r="ALV127" s="339"/>
      <c r="ALW127" s="339"/>
      <c r="ALX127" s="339"/>
      <c r="ALY127" s="339"/>
      <c r="ALZ127" s="339"/>
      <c r="AMA127" s="339"/>
      <c r="AMB127" s="339"/>
      <c r="AMC127" s="339"/>
      <c r="AMD127" s="339"/>
      <c r="AME127" s="339"/>
      <c r="AMF127" s="339"/>
      <c r="AMG127" s="339"/>
      <c r="AMH127" s="339"/>
    </row>
    <row r="128" spans="1:1023" s="742" customFormat="1" ht="28.5" customHeight="1" x14ac:dyDescent="0.2">
      <c r="A128" s="518">
        <v>14</v>
      </c>
      <c r="B128" s="740" t="s">
        <v>596</v>
      </c>
      <c r="C128" s="518">
        <v>2021</v>
      </c>
      <c r="D128" s="741">
        <v>8380</v>
      </c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  <c r="AE128" s="339"/>
      <c r="AF128" s="339"/>
      <c r="AG128" s="339"/>
      <c r="AH128" s="339"/>
      <c r="AI128" s="339"/>
      <c r="AJ128" s="339"/>
      <c r="AK128" s="339"/>
      <c r="AL128" s="339"/>
      <c r="AM128" s="339"/>
      <c r="AN128" s="339"/>
      <c r="AO128" s="339"/>
      <c r="AP128" s="339"/>
      <c r="AQ128" s="339"/>
      <c r="AR128" s="339"/>
      <c r="AS128" s="339"/>
      <c r="AT128" s="339"/>
      <c r="AU128" s="339"/>
      <c r="AV128" s="339"/>
      <c r="AW128" s="339"/>
      <c r="AX128" s="339"/>
      <c r="AY128" s="339"/>
      <c r="AZ128" s="339"/>
      <c r="BA128" s="339"/>
      <c r="BB128" s="339"/>
      <c r="BC128" s="339"/>
      <c r="BD128" s="339"/>
      <c r="BE128" s="339"/>
      <c r="BF128" s="339"/>
      <c r="BG128" s="339"/>
      <c r="BH128" s="339"/>
      <c r="BI128" s="339"/>
      <c r="BJ128" s="339"/>
      <c r="BK128" s="339"/>
      <c r="BL128" s="339"/>
      <c r="BM128" s="339"/>
      <c r="BN128" s="339"/>
      <c r="BO128" s="339"/>
      <c r="BP128" s="339"/>
      <c r="BQ128" s="339"/>
      <c r="BR128" s="339"/>
      <c r="BS128" s="339"/>
      <c r="BT128" s="339"/>
      <c r="BU128" s="339"/>
      <c r="BV128" s="339"/>
      <c r="BW128" s="339"/>
      <c r="BX128" s="339"/>
      <c r="BY128" s="339"/>
      <c r="BZ128" s="339"/>
      <c r="CA128" s="339"/>
      <c r="CB128" s="339"/>
      <c r="CC128" s="339"/>
      <c r="CD128" s="339"/>
      <c r="CE128" s="339"/>
      <c r="CF128" s="339"/>
      <c r="CG128" s="339"/>
      <c r="CH128" s="339"/>
      <c r="CI128" s="339"/>
      <c r="CJ128" s="339"/>
      <c r="CK128" s="339"/>
      <c r="CL128" s="339"/>
      <c r="CM128" s="339"/>
      <c r="CN128" s="339"/>
      <c r="CO128" s="339"/>
      <c r="CP128" s="339"/>
      <c r="CQ128" s="339"/>
      <c r="CR128" s="339"/>
      <c r="CS128" s="339"/>
      <c r="CT128" s="339"/>
      <c r="CU128" s="339"/>
      <c r="CV128" s="339"/>
      <c r="CW128" s="339"/>
      <c r="CX128" s="339"/>
      <c r="CY128" s="339"/>
      <c r="CZ128" s="339"/>
      <c r="DA128" s="339"/>
      <c r="DB128" s="339"/>
      <c r="DC128" s="339"/>
      <c r="DD128" s="339"/>
      <c r="DE128" s="339"/>
      <c r="DF128" s="339"/>
      <c r="DG128" s="339"/>
      <c r="DH128" s="339"/>
      <c r="DI128" s="339"/>
      <c r="DJ128" s="339"/>
      <c r="DK128" s="339"/>
      <c r="DL128" s="339"/>
      <c r="DM128" s="339"/>
      <c r="DN128" s="339"/>
      <c r="DO128" s="339"/>
      <c r="DP128" s="339"/>
      <c r="DQ128" s="339"/>
      <c r="DR128" s="339"/>
      <c r="DS128" s="339"/>
      <c r="DT128" s="339"/>
      <c r="DU128" s="339"/>
      <c r="DV128" s="339"/>
      <c r="DW128" s="339"/>
      <c r="DX128" s="339"/>
      <c r="DY128" s="339"/>
      <c r="DZ128" s="339"/>
      <c r="EA128" s="339"/>
      <c r="EB128" s="339"/>
      <c r="EC128" s="339"/>
      <c r="ED128" s="339"/>
      <c r="EE128" s="339"/>
      <c r="EF128" s="339"/>
      <c r="EG128" s="339"/>
      <c r="EH128" s="339"/>
      <c r="EI128" s="339"/>
      <c r="EJ128" s="339"/>
      <c r="EK128" s="339"/>
      <c r="EL128" s="339"/>
      <c r="EM128" s="339"/>
      <c r="EN128" s="339"/>
      <c r="EO128" s="339"/>
      <c r="EP128" s="339"/>
      <c r="EQ128" s="339"/>
      <c r="ER128" s="339"/>
      <c r="ES128" s="339"/>
      <c r="ET128" s="339"/>
      <c r="EU128" s="339"/>
      <c r="EV128" s="339"/>
      <c r="EW128" s="339"/>
      <c r="EX128" s="339"/>
      <c r="EY128" s="339"/>
      <c r="EZ128" s="339"/>
      <c r="FA128" s="339"/>
      <c r="FB128" s="339"/>
      <c r="FC128" s="339"/>
      <c r="FD128" s="339"/>
      <c r="FE128" s="339"/>
      <c r="FF128" s="339"/>
      <c r="FG128" s="339"/>
      <c r="FH128" s="339"/>
      <c r="FI128" s="339"/>
      <c r="FJ128" s="339"/>
      <c r="FK128" s="339"/>
      <c r="FL128" s="339"/>
      <c r="FM128" s="339"/>
      <c r="FN128" s="339"/>
      <c r="FO128" s="339"/>
      <c r="FP128" s="339"/>
      <c r="FQ128" s="339"/>
      <c r="FR128" s="339"/>
      <c r="FS128" s="339"/>
      <c r="FT128" s="339"/>
      <c r="FU128" s="339"/>
      <c r="FV128" s="339"/>
      <c r="FW128" s="339"/>
      <c r="FX128" s="339"/>
      <c r="FY128" s="339"/>
      <c r="FZ128" s="339"/>
      <c r="GA128" s="339"/>
      <c r="GB128" s="339"/>
      <c r="GC128" s="339"/>
      <c r="GD128" s="339"/>
      <c r="GE128" s="339"/>
      <c r="GF128" s="339"/>
      <c r="GG128" s="339"/>
      <c r="GH128" s="339"/>
      <c r="GI128" s="339"/>
      <c r="GJ128" s="339"/>
      <c r="GK128" s="339"/>
      <c r="GL128" s="339"/>
      <c r="GM128" s="339"/>
      <c r="GN128" s="339"/>
      <c r="GO128" s="339"/>
      <c r="GP128" s="339"/>
      <c r="GQ128" s="339"/>
      <c r="GR128" s="339"/>
      <c r="GS128" s="339"/>
      <c r="GT128" s="339"/>
      <c r="GU128" s="339"/>
      <c r="GV128" s="339"/>
      <c r="GW128" s="339"/>
      <c r="GX128" s="339"/>
      <c r="GY128" s="339"/>
      <c r="GZ128" s="339"/>
      <c r="HA128" s="339"/>
      <c r="HB128" s="339"/>
      <c r="HC128" s="339"/>
      <c r="HD128" s="339"/>
      <c r="HE128" s="339"/>
      <c r="HF128" s="339"/>
      <c r="HG128" s="339"/>
      <c r="HH128" s="339"/>
      <c r="HI128" s="339"/>
      <c r="HJ128" s="339"/>
      <c r="HK128" s="339"/>
      <c r="HL128" s="339"/>
      <c r="HM128" s="339"/>
      <c r="HN128" s="339"/>
      <c r="HO128" s="339"/>
      <c r="HP128" s="339"/>
      <c r="HQ128" s="339"/>
      <c r="HR128" s="339"/>
      <c r="HS128" s="339"/>
      <c r="HT128" s="339"/>
      <c r="HU128" s="339"/>
      <c r="HV128" s="339"/>
      <c r="HW128" s="339"/>
      <c r="HX128" s="339"/>
      <c r="HY128" s="339"/>
      <c r="HZ128" s="339"/>
      <c r="IA128" s="339"/>
      <c r="IB128" s="339"/>
      <c r="IC128" s="339"/>
      <c r="ID128" s="339"/>
      <c r="IE128" s="339"/>
      <c r="IF128" s="339"/>
      <c r="IG128" s="339"/>
      <c r="IH128" s="339"/>
      <c r="II128" s="339"/>
      <c r="IJ128" s="339"/>
      <c r="IK128" s="339"/>
      <c r="IL128" s="339"/>
      <c r="IM128" s="339"/>
      <c r="IN128" s="339"/>
      <c r="IO128" s="339"/>
      <c r="IP128" s="339"/>
      <c r="IQ128" s="339"/>
      <c r="IR128" s="339"/>
      <c r="IS128" s="339"/>
      <c r="IT128" s="339"/>
      <c r="IU128" s="339"/>
      <c r="IV128" s="339"/>
      <c r="IW128" s="339"/>
      <c r="IX128" s="339"/>
      <c r="IY128" s="339"/>
      <c r="IZ128" s="339"/>
      <c r="JA128" s="339"/>
      <c r="JB128" s="339"/>
      <c r="JC128" s="339"/>
      <c r="JD128" s="339"/>
      <c r="JE128" s="339"/>
      <c r="JF128" s="339"/>
      <c r="JG128" s="339"/>
      <c r="JH128" s="339"/>
      <c r="JI128" s="339"/>
      <c r="JJ128" s="339"/>
      <c r="JK128" s="339"/>
      <c r="JL128" s="339"/>
      <c r="JM128" s="339"/>
      <c r="JN128" s="339"/>
      <c r="JO128" s="339"/>
      <c r="JP128" s="339"/>
      <c r="JQ128" s="339"/>
      <c r="JR128" s="339"/>
      <c r="JS128" s="339"/>
      <c r="JT128" s="339"/>
      <c r="JU128" s="339"/>
      <c r="JV128" s="339"/>
      <c r="JW128" s="339"/>
      <c r="JX128" s="339"/>
      <c r="JY128" s="339"/>
      <c r="JZ128" s="339"/>
      <c r="KA128" s="339"/>
      <c r="KB128" s="339"/>
      <c r="KC128" s="339"/>
      <c r="KD128" s="339"/>
      <c r="KE128" s="339"/>
      <c r="KF128" s="339"/>
      <c r="KG128" s="339"/>
      <c r="KH128" s="339"/>
      <c r="KI128" s="339"/>
      <c r="KJ128" s="339"/>
      <c r="KK128" s="339"/>
      <c r="KL128" s="339"/>
      <c r="KM128" s="339"/>
      <c r="KN128" s="339"/>
      <c r="KO128" s="339"/>
      <c r="KP128" s="339"/>
      <c r="KQ128" s="339"/>
      <c r="KR128" s="339"/>
      <c r="KS128" s="339"/>
      <c r="KT128" s="339"/>
      <c r="KU128" s="339"/>
      <c r="KV128" s="339"/>
      <c r="KW128" s="339"/>
      <c r="KX128" s="339"/>
      <c r="KY128" s="339"/>
      <c r="KZ128" s="339"/>
      <c r="LA128" s="339"/>
      <c r="LB128" s="339"/>
      <c r="LC128" s="339"/>
      <c r="LD128" s="339"/>
      <c r="LE128" s="339"/>
      <c r="LF128" s="339"/>
      <c r="LG128" s="339"/>
      <c r="LH128" s="339"/>
      <c r="LI128" s="339"/>
      <c r="LJ128" s="339"/>
      <c r="LK128" s="339"/>
      <c r="LL128" s="339"/>
      <c r="LM128" s="339"/>
      <c r="LN128" s="339"/>
      <c r="LO128" s="339"/>
      <c r="LP128" s="339"/>
      <c r="LQ128" s="339"/>
      <c r="LR128" s="339"/>
      <c r="LS128" s="339"/>
      <c r="LT128" s="339"/>
      <c r="LU128" s="339"/>
      <c r="LV128" s="339"/>
      <c r="LW128" s="339"/>
      <c r="LX128" s="339"/>
      <c r="LY128" s="339"/>
      <c r="LZ128" s="339"/>
      <c r="MA128" s="339"/>
      <c r="MB128" s="339"/>
      <c r="MC128" s="339"/>
      <c r="MD128" s="339"/>
      <c r="ME128" s="339"/>
      <c r="MF128" s="339"/>
      <c r="MG128" s="339"/>
      <c r="MH128" s="339"/>
      <c r="MI128" s="339"/>
      <c r="MJ128" s="339"/>
      <c r="MK128" s="339"/>
      <c r="ML128" s="339"/>
      <c r="MM128" s="339"/>
      <c r="MN128" s="339"/>
      <c r="MO128" s="339"/>
      <c r="MP128" s="339"/>
      <c r="MQ128" s="339"/>
      <c r="MR128" s="339"/>
      <c r="MS128" s="339"/>
      <c r="MT128" s="339"/>
      <c r="MU128" s="339"/>
      <c r="MV128" s="339"/>
      <c r="MW128" s="339"/>
      <c r="MX128" s="339"/>
      <c r="MY128" s="339"/>
      <c r="MZ128" s="339"/>
      <c r="NA128" s="339"/>
      <c r="NB128" s="339"/>
      <c r="NC128" s="339"/>
      <c r="ND128" s="339"/>
      <c r="NE128" s="339"/>
      <c r="NF128" s="339"/>
      <c r="NG128" s="339"/>
      <c r="NH128" s="339"/>
      <c r="NI128" s="339"/>
      <c r="NJ128" s="339"/>
      <c r="NK128" s="339"/>
      <c r="NL128" s="339"/>
      <c r="NM128" s="339"/>
      <c r="NN128" s="339"/>
      <c r="NO128" s="339"/>
      <c r="NP128" s="339"/>
      <c r="NQ128" s="339"/>
      <c r="NR128" s="339"/>
      <c r="NS128" s="339"/>
      <c r="NT128" s="339"/>
      <c r="NU128" s="339"/>
      <c r="NV128" s="339"/>
      <c r="NW128" s="339"/>
      <c r="NX128" s="339"/>
      <c r="NY128" s="339"/>
      <c r="NZ128" s="339"/>
      <c r="OA128" s="339"/>
      <c r="OB128" s="339"/>
      <c r="OC128" s="339"/>
      <c r="OD128" s="339"/>
      <c r="OE128" s="339"/>
      <c r="OF128" s="339"/>
      <c r="OG128" s="339"/>
      <c r="OH128" s="339"/>
      <c r="OI128" s="339"/>
      <c r="OJ128" s="339"/>
      <c r="OK128" s="339"/>
      <c r="OL128" s="339"/>
      <c r="OM128" s="339"/>
      <c r="ON128" s="339"/>
      <c r="OO128" s="339"/>
      <c r="OP128" s="339"/>
      <c r="OQ128" s="339"/>
      <c r="OR128" s="339"/>
      <c r="OS128" s="339"/>
      <c r="OT128" s="339"/>
      <c r="OU128" s="339"/>
      <c r="OV128" s="339"/>
      <c r="OW128" s="339"/>
      <c r="OX128" s="339"/>
      <c r="OY128" s="339"/>
      <c r="OZ128" s="339"/>
      <c r="PA128" s="339"/>
      <c r="PB128" s="339"/>
      <c r="PC128" s="339"/>
      <c r="PD128" s="339"/>
      <c r="PE128" s="339"/>
      <c r="PF128" s="339"/>
      <c r="PG128" s="339"/>
      <c r="PH128" s="339"/>
      <c r="PI128" s="339"/>
      <c r="PJ128" s="339"/>
      <c r="PK128" s="339"/>
      <c r="PL128" s="339"/>
      <c r="PM128" s="339"/>
      <c r="PN128" s="339"/>
      <c r="PO128" s="339"/>
      <c r="PP128" s="339"/>
      <c r="PQ128" s="339"/>
      <c r="PR128" s="339"/>
      <c r="PS128" s="339"/>
      <c r="PT128" s="339"/>
      <c r="PU128" s="339"/>
      <c r="PV128" s="339"/>
      <c r="PW128" s="339"/>
      <c r="PX128" s="339"/>
      <c r="PY128" s="339"/>
      <c r="PZ128" s="339"/>
      <c r="QA128" s="339"/>
      <c r="QB128" s="339"/>
      <c r="QC128" s="339"/>
      <c r="QD128" s="339"/>
      <c r="QE128" s="339"/>
      <c r="QF128" s="339"/>
      <c r="QG128" s="339"/>
      <c r="QH128" s="339"/>
      <c r="QI128" s="339"/>
      <c r="QJ128" s="339"/>
      <c r="QK128" s="339"/>
      <c r="QL128" s="339"/>
      <c r="QM128" s="339"/>
      <c r="QN128" s="339"/>
      <c r="QO128" s="339"/>
      <c r="QP128" s="339"/>
      <c r="QQ128" s="339"/>
      <c r="QR128" s="339"/>
      <c r="QS128" s="339"/>
      <c r="QT128" s="339"/>
      <c r="QU128" s="339"/>
      <c r="QV128" s="339"/>
      <c r="QW128" s="339"/>
      <c r="QX128" s="339"/>
      <c r="QY128" s="339"/>
      <c r="QZ128" s="339"/>
      <c r="RA128" s="339"/>
      <c r="RB128" s="339"/>
      <c r="RC128" s="339"/>
      <c r="RD128" s="339"/>
      <c r="RE128" s="339"/>
      <c r="RF128" s="339"/>
      <c r="RG128" s="339"/>
      <c r="RH128" s="339"/>
      <c r="RI128" s="339"/>
      <c r="RJ128" s="339"/>
      <c r="RK128" s="339"/>
      <c r="RL128" s="339"/>
      <c r="RM128" s="339"/>
      <c r="RN128" s="339"/>
      <c r="RO128" s="339"/>
      <c r="RP128" s="339"/>
      <c r="RQ128" s="339"/>
      <c r="RR128" s="339"/>
      <c r="RS128" s="339"/>
      <c r="RT128" s="339"/>
      <c r="RU128" s="339"/>
      <c r="RV128" s="339"/>
      <c r="RW128" s="339"/>
      <c r="RX128" s="339"/>
      <c r="RY128" s="339"/>
      <c r="RZ128" s="339"/>
      <c r="SA128" s="339"/>
      <c r="SB128" s="339"/>
      <c r="SC128" s="339"/>
      <c r="SD128" s="339"/>
      <c r="SE128" s="339"/>
      <c r="SF128" s="339"/>
      <c r="SG128" s="339"/>
      <c r="SH128" s="339"/>
      <c r="SI128" s="339"/>
      <c r="SJ128" s="339"/>
      <c r="SK128" s="339"/>
      <c r="SL128" s="339"/>
      <c r="SM128" s="339"/>
      <c r="SN128" s="339"/>
      <c r="SO128" s="339"/>
      <c r="SP128" s="339"/>
      <c r="SQ128" s="339"/>
      <c r="SR128" s="339"/>
      <c r="SS128" s="339"/>
      <c r="ST128" s="339"/>
      <c r="SU128" s="339"/>
      <c r="SV128" s="339"/>
      <c r="SW128" s="339"/>
      <c r="SX128" s="339"/>
      <c r="SY128" s="339"/>
      <c r="SZ128" s="339"/>
      <c r="TA128" s="339"/>
      <c r="TB128" s="339"/>
      <c r="TC128" s="339"/>
      <c r="TD128" s="339"/>
      <c r="TE128" s="339"/>
      <c r="TF128" s="339"/>
      <c r="TG128" s="339"/>
      <c r="TH128" s="339"/>
      <c r="TI128" s="339"/>
      <c r="TJ128" s="339"/>
      <c r="TK128" s="339"/>
      <c r="TL128" s="339"/>
      <c r="TM128" s="339"/>
      <c r="TN128" s="339"/>
      <c r="TO128" s="339"/>
      <c r="TP128" s="339"/>
      <c r="TQ128" s="339"/>
      <c r="TR128" s="339"/>
      <c r="TS128" s="339"/>
      <c r="TT128" s="339"/>
      <c r="TU128" s="339"/>
      <c r="TV128" s="339"/>
      <c r="TW128" s="339"/>
      <c r="TX128" s="339"/>
      <c r="TY128" s="339"/>
      <c r="TZ128" s="339"/>
      <c r="UA128" s="339"/>
      <c r="UB128" s="339"/>
      <c r="UC128" s="339"/>
      <c r="UD128" s="339"/>
      <c r="UE128" s="339"/>
      <c r="UF128" s="339"/>
      <c r="UG128" s="339"/>
      <c r="UH128" s="339"/>
      <c r="UI128" s="339"/>
      <c r="UJ128" s="339"/>
      <c r="UK128" s="339"/>
      <c r="UL128" s="339"/>
      <c r="UM128" s="339"/>
      <c r="UN128" s="339"/>
      <c r="UO128" s="339"/>
      <c r="UP128" s="339"/>
      <c r="UQ128" s="339"/>
      <c r="UR128" s="339"/>
      <c r="US128" s="339"/>
      <c r="UT128" s="339"/>
      <c r="UU128" s="339"/>
      <c r="UV128" s="339"/>
      <c r="UW128" s="339"/>
      <c r="UX128" s="339"/>
      <c r="UY128" s="339"/>
      <c r="UZ128" s="339"/>
      <c r="VA128" s="339"/>
      <c r="VB128" s="339"/>
      <c r="VC128" s="339"/>
      <c r="VD128" s="339"/>
      <c r="VE128" s="339"/>
      <c r="VF128" s="339"/>
      <c r="VG128" s="339"/>
      <c r="VH128" s="339"/>
      <c r="VI128" s="339"/>
      <c r="VJ128" s="339"/>
      <c r="VK128" s="339"/>
      <c r="VL128" s="339"/>
      <c r="VM128" s="339"/>
      <c r="VN128" s="339"/>
      <c r="VO128" s="339"/>
      <c r="VP128" s="339"/>
      <c r="VQ128" s="339"/>
      <c r="VR128" s="339"/>
      <c r="VS128" s="339"/>
      <c r="VT128" s="339"/>
      <c r="VU128" s="339"/>
      <c r="VV128" s="339"/>
      <c r="VW128" s="339"/>
      <c r="VX128" s="339"/>
      <c r="VY128" s="339"/>
      <c r="VZ128" s="339"/>
      <c r="WA128" s="339"/>
      <c r="WB128" s="339"/>
      <c r="WC128" s="339"/>
      <c r="WD128" s="339"/>
      <c r="WE128" s="339"/>
      <c r="WF128" s="339"/>
      <c r="WG128" s="339"/>
      <c r="WH128" s="339"/>
      <c r="WI128" s="339"/>
      <c r="WJ128" s="339"/>
      <c r="WK128" s="339"/>
      <c r="WL128" s="339"/>
      <c r="WM128" s="339"/>
      <c r="WN128" s="339"/>
      <c r="WO128" s="339"/>
      <c r="WP128" s="339"/>
      <c r="WQ128" s="339"/>
      <c r="WR128" s="339"/>
      <c r="WS128" s="339"/>
      <c r="WT128" s="339"/>
      <c r="WU128" s="339"/>
      <c r="WV128" s="339"/>
      <c r="WW128" s="339"/>
      <c r="WX128" s="339"/>
      <c r="WY128" s="339"/>
      <c r="WZ128" s="339"/>
      <c r="XA128" s="339"/>
      <c r="XB128" s="339"/>
      <c r="XC128" s="339"/>
      <c r="XD128" s="339"/>
      <c r="XE128" s="339"/>
      <c r="XF128" s="339"/>
      <c r="XG128" s="339"/>
      <c r="XH128" s="339"/>
      <c r="XI128" s="339"/>
      <c r="XJ128" s="339"/>
      <c r="XK128" s="339"/>
      <c r="XL128" s="339"/>
      <c r="XM128" s="339"/>
      <c r="XN128" s="339"/>
      <c r="XO128" s="339"/>
      <c r="XP128" s="339"/>
      <c r="XQ128" s="339"/>
      <c r="XR128" s="339"/>
      <c r="XS128" s="339"/>
      <c r="XT128" s="339"/>
      <c r="XU128" s="339"/>
      <c r="XV128" s="339"/>
      <c r="XW128" s="339"/>
      <c r="XX128" s="339"/>
      <c r="XY128" s="339"/>
      <c r="XZ128" s="339"/>
      <c r="YA128" s="339"/>
      <c r="YB128" s="339"/>
      <c r="YC128" s="339"/>
      <c r="YD128" s="339"/>
      <c r="YE128" s="339"/>
      <c r="YF128" s="339"/>
      <c r="YG128" s="339"/>
      <c r="YH128" s="339"/>
      <c r="YI128" s="339"/>
      <c r="YJ128" s="339"/>
      <c r="YK128" s="339"/>
      <c r="YL128" s="339"/>
      <c r="YM128" s="339"/>
      <c r="YN128" s="339"/>
      <c r="YO128" s="339"/>
      <c r="YP128" s="339"/>
      <c r="YQ128" s="339"/>
      <c r="YR128" s="339"/>
      <c r="YS128" s="339"/>
      <c r="YT128" s="339"/>
      <c r="YU128" s="339"/>
      <c r="YV128" s="339"/>
      <c r="YW128" s="339"/>
      <c r="YX128" s="339"/>
      <c r="YY128" s="339"/>
      <c r="YZ128" s="339"/>
      <c r="ZA128" s="339"/>
      <c r="ZB128" s="339"/>
      <c r="ZC128" s="339"/>
      <c r="ZD128" s="339"/>
      <c r="ZE128" s="339"/>
      <c r="ZF128" s="339"/>
      <c r="ZG128" s="339"/>
      <c r="ZH128" s="339"/>
      <c r="ZI128" s="339"/>
      <c r="ZJ128" s="339"/>
      <c r="ZK128" s="339"/>
      <c r="ZL128" s="339"/>
      <c r="ZM128" s="339"/>
      <c r="ZN128" s="339"/>
      <c r="ZO128" s="339"/>
      <c r="ZP128" s="339"/>
      <c r="ZQ128" s="339"/>
      <c r="ZR128" s="339"/>
      <c r="ZS128" s="339"/>
      <c r="ZT128" s="339"/>
      <c r="ZU128" s="339"/>
      <c r="ZV128" s="339"/>
      <c r="ZW128" s="339"/>
      <c r="ZX128" s="339"/>
      <c r="ZY128" s="339"/>
      <c r="ZZ128" s="339"/>
      <c r="AAA128" s="339"/>
      <c r="AAB128" s="339"/>
      <c r="AAC128" s="339"/>
      <c r="AAD128" s="339"/>
      <c r="AAE128" s="339"/>
      <c r="AAF128" s="339"/>
      <c r="AAG128" s="339"/>
      <c r="AAH128" s="339"/>
      <c r="AAI128" s="339"/>
      <c r="AAJ128" s="339"/>
      <c r="AAK128" s="339"/>
      <c r="AAL128" s="339"/>
      <c r="AAM128" s="339"/>
      <c r="AAN128" s="339"/>
      <c r="AAO128" s="339"/>
      <c r="AAP128" s="339"/>
      <c r="AAQ128" s="339"/>
      <c r="AAR128" s="339"/>
      <c r="AAS128" s="339"/>
      <c r="AAT128" s="339"/>
      <c r="AAU128" s="339"/>
      <c r="AAV128" s="339"/>
      <c r="AAW128" s="339"/>
      <c r="AAX128" s="339"/>
      <c r="AAY128" s="339"/>
      <c r="AAZ128" s="339"/>
      <c r="ABA128" s="339"/>
      <c r="ABB128" s="339"/>
      <c r="ABC128" s="339"/>
      <c r="ABD128" s="339"/>
      <c r="ABE128" s="339"/>
      <c r="ABF128" s="339"/>
      <c r="ABG128" s="339"/>
      <c r="ABH128" s="339"/>
      <c r="ABI128" s="339"/>
      <c r="ABJ128" s="339"/>
      <c r="ABK128" s="339"/>
      <c r="ABL128" s="339"/>
      <c r="ABM128" s="339"/>
      <c r="ABN128" s="339"/>
      <c r="ABO128" s="339"/>
      <c r="ABP128" s="339"/>
      <c r="ABQ128" s="339"/>
      <c r="ABR128" s="339"/>
      <c r="ABS128" s="339"/>
      <c r="ABT128" s="339"/>
      <c r="ABU128" s="339"/>
      <c r="ABV128" s="339"/>
      <c r="ABW128" s="339"/>
      <c r="ABX128" s="339"/>
      <c r="ABY128" s="339"/>
      <c r="ABZ128" s="339"/>
      <c r="ACA128" s="339"/>
      <c r="ACB128" s="339"/>
      <c r="ACC128" s="339"/>
      <c r="ACD128" s="339"/>
      <c r="ACE128" s="339"/>
      <c r="ACF128" s="339"/>
      <c r="ACG128" s="339"/>
      <c r="ACH128" s="339"/>
      <c r="ACI128" s="339"/>
      <c r="ACJ128" s="339"/>
      <c r="ACK128" s="339"/>
      <c r="ACL128" s="339"/>
      <c r="ACM128" s="339"/>
      <c r="ACN128" s="339"/>
      <c r="ACO128" s="339"/>
      <c r="ACP128" s="339"/>
      <c r="ACQ128" s="339"/>
      <c r="ACR128" s="339"/>
      <c r="ACS128" s="339"/>
      <c r="ACT128" s="339"/>
      <c r="ACU128" s="339"/>
      <c r="ACV128" s="339"/>
      <c r="ACW128" s="339"/>
      <c r="ACX128" s="339"/>
      <c r="ACY128" s="339"/>
      <c r="ACZ128" s="339"/>
      <c r="ADA128" s="339"/>
      <c r="ADB128" s="339"/>
      <c r="ADC128" s="339"/>
      <c r="ADD128" s="339"/>
      <c r="ADE128" s="339"/>
      <c r="ADF128" s="339"/>
      <c r="ADG128" s="339"/>
      <c r="ADH128" s="339"/>
      <c r="ADI128" s="339"/>
      <c r="ADJ128" s="339"/>
      <c r="ADK128" s="339"/>
      <c r="ADL128" s="339"/>
      <c r="ADM128" s="339"/>
      <c r="ADN128" s="339"/>
      <c r="ADO128" s="339"/>
      <c r="ADP128" s="339"/>
      <c r="ADQ128" s="339"/>
      <c r="ADR128" s="339"/>
      <c r="ADS128" s="339"/>
      <c r="ADT128" s="339"/>
      <c r="ADU128" s="339"/>
      <c r="ADV128" s="339"/>
      <c r="ADW128" s="339"/>
      <c r="ADX128" s="339"/>
      <c r="ADY128" s="339"/>
      <c r="ADZ128" s="339"/>
      <c r="AEA128" s="339"/>
      <c r="AEB128" s="339"/>
      <c r="AEC128" s="339"/>
      <c r="AED128" s="339"/>
      <c r="AEE128" s="339"/>
      <c r="AEF128" s="339"/>
      <c r="AEG128" s="339"/>
      <c r="AEH128" s="339"/>
      <c r="AEI128" s="339"/>
      <c r="AEJ128" s="339"/>
      <c r="AEK128" s="339"/>
      <c r="AEL128" s="339"/>
      <c r="AEM128" s="339"/>
      <c r="AEN128" s="339"/>
      <c r="AEO128" s="339"/>
      <c r="AEP128" s="339"/>
      <c r="AEQ128" s="339"/>
      <c r="AER128" s="339"/>
      <c r="AES128" s="339"/>
      <c r="AET128" s="339"/>
      <c r="AEU128" s="339"/>
      <c r="AEV128" s="339"/>
      <c r="AEW128" s="339"/>
      <c r="AEX128" s="339"/>
      <c r="AEY128" s="339"/>
      <c r="AEZ128" s="339"/>
      <c r="AFA128" s="339"/>
      <c r="AFB128" s="339"/>
      <c r="AFC128" s="339"/>
      <c r="AFD128" s="339"/>
      <c r="AFE128" s="339"/>
      <c r="AFF128" s="339"/>
      <c r="AFG128" s="339"/>
      <c r="AFH128" s="339"/>
      <c r="AFI128" s="339"/>
      <c r="AFJ128" s="339"/>
      <c r="AFK128" s="339"/>
      <c r="AFL128" s="339"/>
      <c r="AFM128" s="339"/>
      <c r="AFN128" s="339"/>
      <c r="AFO128" s="339"/>
      <c r="AFP128" s="339"/>
      <c r="AFQ128" s="339"/>
      <c r="AFR128" s="339"/>
      <c r="AFS128" s="339"/>
      <c r="AFT128" s="339"/>
      <c r="AFU128" s="339"/>
      <c r="AFV128" s="339"/>
      <c r="AFW128" s="339"/>
      <c r="AFX128" s="339"/>
      <c r="AFY128" s="339"/>
      <c r="AFZ128" s="339"/>
      <c r="AGA128" s="339"/>
      <c r="AGB128" s="339"/>
      <c r="AGC128" s="339"/>
      <c r="AGD128" s="339"/>
      <c r="AGE128" s="339"/>
      <c r="AGF128" s="339"/>
      <c r="AGG128" s="339"/>
      <c r="AGH128" s="339"/>
      <c r="AGI128" s="339"/>
      <c r="AGJ128" s="339"/>
      <c r="AGK128" s="339"/>
      <c r="AGL128" s="339"/>
      <c r="AGM128" s="339"/>
      <c r="AGN128" s="339"/>
      <c r="AGO128" s="339"/>
      <c r="AGP128" s="339"/>
      <c r="AGQ128" s="339"/>
      <c r="AGR128" s="339"/>
      <c r="AGS128" s="339"/>
      <c r="AGT128" s="339"/>
      <c r="AGU128" s="339"/>
      <c r="AGV128" s="339"/>
      <c r="AGW128" s="339"/>
      <c r="AGX128" s="339"/>
      <c r="AGY128" s="339"/>
      <c r="AGZ128" s="339"/>
      <c r="AHA128" s="339"/>
      <c r="AHB128" s="339"/>
      <c r="AHC128" s="339"/>
      <c r="AHD128" s="339"/>
      <c r="AHE128" s="339"/>
      <c r="AHF128" s="339"/>
      <c r="AHG128" s="339"/>
      <c r="AHH128" s="339"/>
      <c r="AHI128" s="339"/>
      <c r="AHJ128" s="339"/>
      <c r="AHK128" s="339"/>
      <c r="AHL128" s="339"/>
      <c r="AHM128" s="339"/>
      <c r="AHN128" s="339"/>
      <c r="AHO128" s="339"/>
      <c r="AHP128" s="339"/>
      <c r="AHQ128" s="339"/>
      <c r="AHR128" s="339"/>
      <c r="AHS128" s="339"/>
      <c r="AHT128" s="339"/>
      <c r="AHU128" s="339"/>
      <c r="AHV128" s="339"/>
      <c r="AHW128" s="339"/>
      <c r="AHX128" s="339"/>
      <c r="AHY128" s="339"/>
      <c r="AHZ128" s="339"/>
      <c r="AIA128" s="339"/>
      <c r="AIB128" s="339"/>
      <c r="AIC128" s="339"/>
      <c r="AID128" s="339"/>
      <c r="AIE128" s="339"/>
      <c r="AIF128" s="339"/>
      <c r="AIG128" s="339"/>
      <c r="AIH128" s="339"/>
      <c r="AII128" s="339"/>
      <c r="AIJ128" s="339"/>
      <c r="AIK128" s="339"/>
      <c r="AIL128" s="339"/>
      <c r="AIM128" s="339"/>
      <c r="AIN128" s="339"/>
      <c r="AIO128" s="339"/>
      <c r="AIP128" s="339"/>
      <c r="AIQ128" s="339"/>
      <c r="AIR128" s="339"/>
      <c r="AIS128" s="339"/>
      <c r="AIT128" s="339"/>
      <c r="AIU128" s="339"/>
      <c r="AIV128" s="339"/>
      <c r="AIW128" s="339"/>
      <c r="AIX128" s="339"/>
      <c r="AIY128" s="339"/>
      <c r="AIZ128" s="339"/>
      <c r="AJA128" s="339"/>
      <c r="AJB128" s="339"/>
      <c r="AJC128" s="339"/>
      <c r="AJD128" s="339"/>
      <c r="AJE128" s="339"/>
      <c r="AJF128" s="339"/>
      <c r="AJG128" s="339"/>
      <c r="AJH128" s="339"/>
      <c r="AJI128" s="339"/>
      <c r="AJJ128" s="339"/>
      <c r="AJK128" s="339"/>
      <c r="AJL128" s="339"/>
      <c r="AJM128" s="339"/>
      <c r="AJN128" s="339"/>
      <c r="AJO128" s="339"/>
      <c r="AJP128" s="339"/>
      <c r="AJQ128" s="339"/>
      <c r="AJR128" s="339"/>
      <c r="AJS128" s="339"/>
      <c r="AJT128" s="339"/>
      <c r="AJU128" s="339"/>
      <c r="AJV128" s="339"/>
      <c r="AJW128" s="339"/>
      <c r="AJX128" s="339"/>
      <c r="AJY128" s="339"/>
      <c r="AJZ128" s="339"/>
      <c r="AKA128" s="339"/>
      <c r="AKB128" s="339"/>
      <c r="AKC128" s="339"/>
      <c r="AKD128" s="339"/>
      <c r="AKE128" s="339"/>
      <c r="AKF128" s="339"/>
      <c r="AKG128" s="339"/>
      <c r="AKH128" s="339"/>
      <c r="AKI128" s="339"/>
      <c r="AKJ128" s="339"/>
      <c r="AKK128" s="339"/>
      <c r="AKL128" s="339"/>
      <c r="AKM128" s="339"/>
      <c r="AKN128" s="339"/>
      <c r="AKO128" s="339"/>
      <c r="AKP128" s="339"/>
      <c r="AKQ128" s="339"/>
      <c r="AKR128" s="339"/>
      <c r="AKS128" s="339"/>
      <c r="AKT128" s="339"/>
      <c r="AKU128" s="339"/>
      <c r="AKV128" s="339"/>
      <c r="AKW128" s="339"/>
      <c r="AKX128" s="339"/>
      <c r="AKY128" s="339"/>
      <c r="AKZ128" s="339"/>
      <c r="ALA128" s="339"/>
      <c r="ALB128" s="339"/>
      <c r="ALC128" s="339"/>
      <c r="ALD128" s="339"/>
      <c r="ALE128" s="339"/>
      <c r="ALF128" s="339"/>
      <c r="ALG128" s="339"/>
      <c r="ALH128" s="339"/>
      <c r="ALI128" s="339"/>
      <c r="ALJ128" s="339"/>
      <c r="ALK128" s="339"/>
      <c r="ALL128" s="339"/>
      <c r="ALM128" s="339"/>
      <c r="ALN128" s="339"/>
      <c r="ALO128" s="339"/>
      <c r="ALP128" s="339"/>
      <c r="ALQ128" s="339"/>
      <c r="ALR128" s="339"/>
      <c r="ALS128" s="339"/>
      <c r="ALT128" s="339"/>
      <c r="ALU128" s="339"/>
      <c r="ALV128" s="339"/>
      <c r="ALW128" s="339"/>
      <c r="ALX128" s="339"/>
      <c r="ALY128" s="339"/>
      <c r="ALZ128" s="339"/>
      <c r="AMA128" s="339"/>
      <c r="AMB128" s="339"/>
      <c r="AMC128" s="339"/>
      <c r="AMD128" s="339"/>
      <c r="AME128" s="339"/>
      <c r="AMF128" s="339"/>
      <c r="AMG128" s="339"/>
      <c r="AMH128" s="339"/>
    </row>
    <row r="129" spans="1:1022" s="742" customFormat="1" ht="28.5" customHeight="1" x14ac:dyDescent="0.2">
      <c r="A129" s="518">
        <v>15</v>
      </c>
      <c r="B129" s="740" t="s">
        <v>597</v>
      </c>
      <c r="C129" s="518">
        <v>2022</v>
      </c>
      <c r="D129" s="741">
        <v>9600</v>
      </c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339"/>
      <c r="AF129" s="339"/>
      <c r="AG129" s="339"/>
      <c r="AH129" s="339"/>
      <c r="AI129" s="339"/>
      <c r="AJ129" s="339"/>
      <c r="AK129" s="339"/>
      <c r="AL129" s="339"/>
      <c r="AM129" s="339"/>
      <c r="AN129" s="339"/>
      <c r="AO129" s="339"/>
      <c r="AP129" s="339"/>
      <c r="AQ129" s="339"/>
      <c r="AR129" s="339"/>
      <c r="AS129" s="339"/>
      <c r="AT129" s="339"/>
      <c r="AU129" s="339"/>
      <c r="AV129" s="339"/>
      <c r="AW129" s="339"/>
      <c r="AX129" s="339"/>
      <c r="AY129" s="339"/>
      <c r="AZ129" s="339"/>
      <c r="BA129" s="339"/>
      <c r="BB129" s="339"/>
      <c r="BC129" s="339"/>
      <c r="BD129" s="339"/>
      <c r="BE129" s="339"/>
      <c r="BF129" s="339"/>
      <c r="BG129" s="339"/>
      <c r="BH129" s="339"/>
      <c r="BI129" s="339"/>
      <c r="BJ129" s="339"/>
      <c r="BK129" s="339"/>
      <c r="BL129" s="339"/>
      <c r="BM129" s="339"/>
      <c r="BN129" s="339"/>
      <c r="BO129" s="339"/>
      <c r="BP129" s="339"/>
      <c r="BQ129" s="339"/>
      <c r="BR129" s="339"/>
      <c r="BS129" s="339"/>
      <c r="BT129" s="339"/>
      <c r="BU129" s="339"/>
      <c r="BV129" s="339"/>
      <c r="BW129" s="339"/>
      <c r="BX129" s="339"/>
      <c r="BY129" s="339"/>
      <c r="BZ129" s="339"/>
      <c r="CA129" s="339"/>
      <c r="CB129" s="339"/>
      <c r="CC129" s="339"/>
      <c r="CD129" s="339"/>
      <c r="CE129" s="339"/>
      <c r="CF129" s="339"/>
      <c r="CG129" s="339"/>
      <c r="CH129" s="339"/>
      <c r="CI129" s="339"/>
      <c r="CJ129" s="339"/>
      <c r="CK129" s="339"/>
      <c r="CL129" s="339"/>
      <c r="CM129" s="339"/>
      <c r="CN129" s="339"/>
      <c r="CO129" s="339"/>
      <c r="CP129" s="339"/>
      <c r="CQ129" s="339"/>
      <c r="CR129" s="339"/>
      <c r="CS129" s="339"/>
      <c r="CT129" s="339"/>
      <c r="CU129" s="339"/>
      <c r="CV129" s="339"/>
      <c r="CW129" s="339"/>
      <c r="CX129" s="339"/>
      <c r="CY129" s="339"/>
      <c r="CZ129" s="339"/>
      <c r="DA129" s="339"/>
      <c r="DB129" s="339"/>
      <c r="DC129" s="339"/>
      <c r="DD129" s="339"/>
      <c r="DE129" s="339"/>
      <c r="DF129" s="339"/>
      <c r="DG129" s="339"/>
      <c r="DH129" s="339"/>
      <c r="DI129" s="339"/>
      <c r="DJ129" s="339"/>
      <c r="DK129" s="339"/>
      <c r="DL129" s="339"/>
      <c r="DM129" s="339"/>
      <c r="DN129" s="339"/>
      <c r="DO129" s="339"/>
      <c r="DP129" s="339"/>
      <c r="DQ129" s="339"/>
      <c r="DR129" s="339"/>
      <c r="DS129" s="339"/>
      <c r="DT129" s="339"/>
      <c r="DU129" s="339"/>
      <c r="DV129" s="339"/>
      <c r="DW129" s="339"/>
      <c r="DX129" s="339"/>
      <c r="DY129" s="339"/>
      <c r="DZ129" s="339"/>
      <c r="EA129" s="339"/>
      <c r="EB129" s="339"/>
      <c r="EC129" s="339"/>
      <c r="ED129" s="339"/>
      <c r="EE129" s="339"/>
      <c r="EF129" s="339"/>
      <c r="EG129" s="339"/>
      <c r="EH129" s="339"/>
      <c r="EI129" s="339"/>
      <c r="EJ129" s="339"/>
      <c r="EK129" s="339"/>
      <c r="EL129" s="339"/>
      <c r="EM129" s="339"/>
      <c r="EN129" s="339"/>
      <c r="EO129" s="339"/>
      <c r="EP129" s="339"/>
      <c r="EQ129" s="339"/>
      <c r="ER129" s="339"/>
      <c r="ES129" s="339"/>
      <c r="ET129" s="339"/>
      <c r="EU129" s="339"/>
      <c r="EV129" s="339"/>
      <c r="EW129" s="339"/>
      <c r="EX129" s="339"/>
      <c r="EY129" s="339"/>
      <c r="EZ129" s="339"/>
      <c r="FA129" s="339"/>
      <c r="FB129" s="339"/>
      <c r="FC129" s="339"/>
      <c r="FD129" s="339"/>
      <c r="FE129" s="339"/>
      <c r="FF129" s="339"/>
      <c r="FG129" s="339"/>
      <c r="FH129" s="339"/>
      <c r="FI129" s="339"/>
      <c r="FJ129" s="339"/>
      <c r="FK129" s="339"/>
      <c r="FL129" s="339"/>
      <c r="FM129" s="339"/>
      <c r="FN129" s="339"/>
      <c r="FO129" s="339"/>
      <c r="FP129" s="339"/>
      <c r="FQ129" s="339"/>
      <c r="FR129" s="339"/>
      <c r="FS129" s="339"/>
      <c r="FT129" s="339"/>
      <c r="FU129" s="339"/>
      <c r="FV129" s="339"/>
      <c r="FW129" s="339"/>
      <c r="FX129" s="339"/>
      <c r="FY129" s="339"/>
      <c r="FZ129" s="339"/>
      <c r="GA129" s="339"/>
      <c r="GB129" s="339"/>
      <c r="GC129" s="339"/>
      <c r="GD129" s="339"/>
      <c r="GE129" s="339"/>
      <c r="GF129" s="339"/>
      <c r="GG129" s="339"/>
      <c r="GH129" s="339"/>
      <c r="GI129" s="339"/>
      <c r="GJ129" s="339"/>
      <c r="GK129" s="339"/>
      <c r="GL129" s="339"/>
      <c r="GM129" s="339"/>
      <c r="GN129" s="339"/>
      <c r="GO129" s="339"/>
      <c r="GP129" s="339"/>
      <c r="GQ129" s="339"/>
      <c r="GR129" s="339"/>
      <c r="GS129" s="339"/>
      <c r="GT129" s="339"/>
      <c r="GU129" s="339"/>
      <c r="GV129" s="339"/>
      <c r="GW129" s="339"/>
      <c r="GX129" s="339"/>
      <c r="GY129" s="339"/>
      <c r="GZ129" s="339"/>
      <c r="HA129" s="339"/>
      <c r="HB129" s="339"/>
      <c r="HC129" s="339"/>
      <c r="HD129" s="339"/>
      <c r="HE129" s="339"/>
      <c r="HF129" s="339"/>
      <c r="HG129" s="339"/>
      <c r="HH129" s="339"/>
      <c r="HI129" s="339"/>
      <c r="HJ129" s="339"/>
      <c r="HK129" s="339"/>
      <c r="HL129" s="339"/>
      <c r="HM129" s="339"/>
      <c r="HN129" s="339"/>
      <c r="HO129" s="339"/>
      <c r="HP129" s="339"/>
      <c r="HQ129" s="339"/>
      <c r="HR129" s="339"/>
      <c r="HS129" s="339"/>
      <c r="HT129" s="339"/>
      <c r="HU129" s="339"/>
      <c r="HV129" s="339"/>
      <c r="HW129" s="339"/>
      <c r="HX129" s="339"/>
      <c r="HY129" s="339"/>
      <c r="HZ129" s="339"/>
      <c r="IA129" s="339"/>
      <c r="IB129" s="339"/>
      <c r="IC129" s="339"/>
      <c r="ID129" s="339"/>
      <c r="IE129" s="339"/>
      <c r="IF129" s="339"/>
      <c r="IG129" s="339"/>
      <c r="IH129" s="339"/>
      <c r="II129" s="339"/>
      <c r="IJ129" s="339"/>
      <c r="IK129" s="339"/>
      <c r="IL129" s="339"/>
      <c r="IM129" s="339"/>
      <c r="IN129" s="339"/>
      <c r="IO129" s="339"/>
      <c r="IP129" s="339"/>
      <c r="IQ129" s="339"/>
      <c r="IR129" s="339"/>
      <c r="IS129" s="339"/>
      <c r="IT129" s="339"/>
      <c r="IU129" s="339"/>
      <c r="IV129" s="339"/>
      <c r="IW129" s="339"/>
      <c r="IX129" s="339"/>
      <c r="IY129" s="339"/>
      <c r="IZ129" s="339"/>
      <c r="JA129" s="339"/>
      <c r="JB129" s="339"/>
      <c r="JC129" s="339"/>
      <c r="JD129" s="339"/>
      <c r="JE129" s="339"/>
      <c r="JF129" s="339"/>
      <c r="JG129" s="339"/>
      <c r="JH129" s="339"/>
      <c r="JI129" s="339"/>
      <c r="JJ129" s="339"/>
      <c r="JK129" s="339"/>
      <c r="JL129" s="339"/>
      <c r="JM129" s="339"/>
      <c r="JN129" s="339"/>
      <c r="JO129" s="339"/>
      <c r="JP129" s="339"/>
      <c r="JQ129" s="339"/>
      <c r="JR129" s="339"/>
      <c r="JS129" s="339"/>
      <c r="JT129" s="339"/>
      <c r="JU129" s="339"/>
      <c r="JV129" s="339"/>
      <c r="JW129" s="339"/>
      <c r="JX129" s="339"/>
      <c r="JY129" s="339"/>
      <c r="JZ129" s="339"/>
      <c r="KA129" s="339"/>
      <c r="KB129" s="339"/>
      <c r="KC129" s="339"/>
      <c r="KD129" s="339"/>
      <c r="KE129" s="339"/>
      <c r="KF129" s="339"/>
      <c r="KG129" s="339"/>
      <c r="KH129" s="339"/>
      <c r="KI129" s="339"/>
      <c r="KJ129" s="339"/>
      <c r="KK129" s="339"/>
      <c r="KL129" s="339"/>
      <c r="KM129" s="339"/>
      <c r="KN129" s="339"/>
      <c r="KO129" s="339"/>
      <c r="KP129" s="339"/>
      <c r="KQ129" s="339"/>
      <c r="KR129" s="339"/>
      <c r="KS129" s="339"/>
      <c r="KT129" s="339"/>
      <c r="KU129" s="339"/>
      <c r="KV129" s="339"/>
      <c r="KW129" s="339"/>
      <c r="KX129" s="339"/>
      <c r="KY129" s="339"/>
      <c r="KZ129" s="339"/>
      <c r="LA129" s="339"/>
      <c r="LB129" s="339"/>
      <c r="LC129" s="339"/>
      <c r="LD129" s="339"/>
      <c r="LE129" s="339"/>
      <c r="LF129" s="339"/>
      <c r="LG129" s="339"/>
      <c r="LH129" s="339"/>
      <c r="LI129" s="339"/>
      <c r="LJ129" s="339"/>
      <c r="LK129" s="339"/>
      <c r="LL129" s="339"/>
      <c r="LM129" s="339"/>
      <c r="LN129" s="339"/>
      <c r="LO129" s="339"/>
      <c r="LP129" s="339"/>
      <c r="LQ129" s="339"/>
      <c r="LR129" s="339"/>
      <c r="LS129" s="339"/>
      <c r="LT129" s="339"/>
      <c r="LU129" s="339"/>
      <c r="LV129" s="339"/>
      <c r="LW129" s="339"/>
      <c r="LX129" s="339"/>
      <c r="LY129" s="339"/>
      <c r="LZ129" s="339"/>
      <c r="MA129" s="339"/>
      <c r="MB129" s="339"/>
      <c r="MC129" s="339"/>
      <c r="MD129" s="339"/>
      <c r="ME129" s="339"/>
      <c r="MF129" s="339"/>
      <c r="MG129" s="339"/>
      <c r="MH129" s="339"/>
      <c r="MI129" s="339"/>
      <c r="MJ129" s="339"/>
      <c r="MK129" s="339"/>
      <c r="ML129" s="339"/>
      <c r="MM129" s="339"/>
      <c r="MN129" s="339"/>
      <c r="MO129" s="339"/>
      <c r="MP129" s="339"/>
      <c r="MQ129" s="339"/>
      <c r="MR129" s="339"/>
      <c r="MS129" s="339"/>
      <c r="MT129" s="339"/>
      <c r="MU129" s="339"/>
      <c r="MV129" s="339"/>
      <c r="MW129" s="339"/>
      <c r="MX129" s="339"/>
      <c r="MY129" s="339"/>
      <c r="MZ129" s="339"/>
      <c r="NA129" s="339"/>
      <c r="NB129" s="339"/>
      <c r="NC129" s="339"/>
      <c r="ND129" s="339"/>
      <c r="NE129" s="339"/>
      <c r="NF129" s="339"/>
      <c r="NG129" s="339"/>
      <c r="NH129" s="339"/>
      <c r="NI129" s="339"/>
      <c r="NJ129" s="339"/>
      <c r="NK129" s="339"/>
      <c r="NL129" s="339"/>
      <c r="NM129" s="339"/>
      <c r="NN129" s="339"/>
      <c r="NO129" s="339"/>
      <c r="NP129" s="339"/>
      <c r="NQ129" s="339"/>
      <c r="NR129" s="339"/>
      <c r="NS129" s="339"/>
      <c r="NT129" s="339"/>
      <c r="NU129" s="339"/>
      <c r="NV129" s="339"/>
      <c r="NW129" s="339"/>
      <c r="NX129" s="339"/>
      <c r="NY129" s="339"/>
      <c r="NZ129" s="339"/>
      <c r="OA129" s="339"/>
      <c r="OB129" s="339"/>
      <c r="OC129" s="339"/>
      <c r="OD129" s="339"/>
      <c r="OE129" s="339"/>
      <c r="OF129" s="339"/>
      <c r="OG129" s="339"/>
      <c r="OH129" s="339"/>
      <c r="OI129" s="339"/>
      <c r="OJ129" s="339"/>
      <c r="OK129" s="339"/>
      <c r="OL129" s="339"/>
      <c r="OM129" s="339"/>
      <c r="ON129" s="339"/>
      <c r="OO129" s="339"/>
      <c r="OP129" s="339"/>
      <c r="OQ129" s="339"/>
      <c r="OR129" s="339"/>
      <c r="OS129" s="339"/>
      <c r="OT129" s="339"/>
      <c r="OU129" s="339"/>
      <c r="OV129" s="339"/>
      <c r="OW129" s="339"/>
      <c r="OX129" s="339"/>
      <c r="OY129" s="339"/>
      <c r="OZ129" s="339"/>
      <c r="PA129" s="339"/>
      <c r="PB129" s="339"/>
      <c r="PC129" s="339"/>
      <c r="PD129" s="339"/>
      <c r="PE129" s="339"/>
      <c r="PF129" s="339"/>
      <c r="PG129" s="339"/>
      <c r="PH129" s="339"/>
      <c r="PI129" s="339"/>
      <c r="PJ129" s="339"/>
      <c r="PK129" s="339"/>
      <c r="PL129" s="339"/>
      <c r="PM129" s="339"/>
      <c r="PN129" s="339"/>
      <c r="PO129" s="339"/>
      <c r="PP129" s="339"/>
      <c r="PQ129" s="339"/>
      <c r="PR129" s="339"/>
      <c r="PS129" s="339"/>
      <c r="PT129" s="339"/>
      <c r="PU129" s="339"/>
      <c r="PV129" s="339"/>
      <c r="PW129" s="339"/>
      <c r="PX129" s="339"/>
      <c r="PY129" s="339"/>
      <c r="PZ129" s="339"/>
      <c r="QA129" s="339"/>
      <c r="QB129" s="339"/>
      <c r="QC129" s="339"/>
      <c r="QD129" s="339"/>
      <c r="QE129" s="339"/>
      <c r="QF129" s="339"/>
      <c r="QG129" s="339"/>
      <c r="QH129" s="339"/>
      <c r="QI129" s="339"/>
      <c r="QJ129" s="339"/>
      <c r="QK129" s="339"/>
      <c r="QL129" s="339"/>
      <c r="QM129" s="339"/>
      <c r="QN129" s="339"/>
      <c r="QO129" s="339"/>
      <c r="QP129" s="339"/>
      <c r="QQ129" s="339"/>
      <c r="QR129" s="339"/>
      <c r="QS129" s="339"/>
      <c r="QT129" s="339"/>
      <c r="QU129" s="339"/>
      <c r="QV129" s="339"/>
      <c r="QW129" s="339"/>
      <c r="QX129" s="339"/>
      <c r="QY129" s="339"/>
      <c r="QZ129" s="339"/>
      <c r="RA129" s="339"/>
      <c r="RB129" s="339"/>
      <c r="RC129" s="339"/>
      <c r="RD129" s="339"/>
      <c r="RE129" s="339"/>
      <c r="RF129" s="339"/>
      <c r="RG129" s="339"/>
      <c r="RH129" s="339"/>
      <c r="RI129" s="339"/>
      <c r="RJ129" s="339"/>
      <c r="RK129" s="339"/>
      <c r="RL129" s="339"/>
      <c r="RM129" s="339"/>
      <c r="RN129" s="339"/>
      <c r="RO129" s="339"/>
      <c r="RP129" s="339"/>
      <c r="RQ129" s="339"/>
      <c r="RR129" s="339"/>
      <c r="RS129" s="339"/>
      <c r="RT129" s="339"/>
      <c r="RU129" s="339"/>
      <c r="RV129" s="339"/>
      <c r="RW129" s="339"/>
      <c r="RX129" s="339"/>
      <c r="RY129" s="339"/>
      <c r="RZ129" s="339"/>
      <c r="SA129" s="339"/>
      <c r="SB129" s="339"/>
      <c r="SC129" s="339"/>
      <c r="SD129" s="339"/>
      <c r="SE129" s="339"/>
      <c r="SF129" s="339"/>
      <c r="SG129" s="339"/>
      <c r="SH129" s="339"/>
      <c r="SI129" s="339"/>
      <c r="SJ129" s="339"/>
      <c r="SK129" s="339"/>
      <c r="SL129" s="339"/>
      <c r="SM129" s="339"/>
      <c r="SN129" s="339"/>
      <c r="SO129" s="339"/>
      <c r="SP129" s="339"/>
      <c r="SQ129" s="339"/>
      <c r="SR129" s="339"/>
      <c r="SS129" s="339"/>
      <c r="ST129" s="339"/>
      <c r="SU129" s="339"/>
      <c r="SV129" s="339"/>
      <c r="SW129" s="339"/>
      <c r="SX129" s="339"/>
      <c r="SY129" s="339"/>
      <c r="SZ129" s="339"/>
      <c r="TA129" s="339"/>
      <c r="TB129" s="339"/>
      <c r="TC129" s="339"/>
      <c r="TD129" s="339"/>
      <c r="TE129" s="339"/>
      <c r="TF129" s="339"/>
      <c r="TG129" s="339"/>
      <c r="TH129" s="339"/>
      <c r="TI129" s="339"/>
      <c r="TJ129" s="339"/>
      <c r="TK129" s="339"/>
      <c r="TL129" s="339"/>
      <c r="TM129" s="339"/>
      <c r="TN129" s="339"/>
      <c r="TO129" s="339"/>
      <c r="TP129" s="339"/>
      <c r="TQ129" s="339"/>
      <c r="TR129" s="339"/>
      <c r="TS129" s="339"/>
      <c r="TT129" s="339"/>
      <c r="TU129" s="339"/>
      <c r="TV129" s="339"/>
      <c r="TW129" s="339"/>
      <c r="TX129" s="339"/>
      <c r="TY129" s="339"/>
      <c r="TZ129" s="339"/>
      <c r="UA129" s="339"/>
      <c r="UB129" s="339"/>
      <c r="UC129" s="339"/>
      <c r="UD129" s="339"/>
      <c r="UE129" s="339"/>
      <c r="UF129" s="339"/>
      <c r="UG129" s="339"/>
      <c r="UH129" s="339"/>
      <c r="UI129" s="339"/>
      <c r="UJ129" s="339"/>
      <c r="UK129" s="339"/>
      <c r="UL129" s="339"/>
      <c r="UM129" s="339"/>
      <c r="UN129" s="339"/>
      <c r="UO129" s="339"/>
      <c r="UP129" s="339"/>
      <c r="UQ129" s="339"/>
      <c r="UR129" s="339"/>
      <c r="US129" s="339"/>
      <c r="UT129" s="339"/>
      <c r="UU129" s="339"/>
      <c r="UV129" s="339"/>
      <c r="UW129" s="339"/>
      <c r="UX129" s="339"/>
      <c r="UY129" s="339"/>
      <c r="UZ129" s="339"/>
      <c r="VA129" s="339"/>
      <c r="VB129" s="339"/>
      <c r="VC129" s="339"/>
      <c r="VD129" s="339"/>
      <c r="VE129" s="339"/>
      <c r="VF129" s="339"/>
      <c r="VG129" s="339"/>
      <c r="VH129" s="339"/>
      <c r="VI129" s="339"/>
      <c r="VJ129" s="339"/>
      <c r="VK129" s="339"/>
      <c r="VL129" s="339"/>
      <c r="VM129" s="339"/>
      <c r="VN129" s="339"/>
      <c r="VO129" s="339"/>
      <c r="VP129" s="339"/>
      <c r="VQ129" s="339"/>
      <c r="VR129" s="339"/>
      <c r="VS129" s="339"/>
      <c r="VT129" s="339"/>
      <c r="VU129" s="339"/>
      <c r="VV129" s="339"/>
      <c r="VW129" s="339"/>
      <c r="VX129" s="339"/>
      <c r="VY129" s="339"/>
      <c r="VZ129" s="339"/>
      <c r="WA129" s="339"/>
      <c r="WB129" s="339"/>
      <c r="WC129" s="339"/>
      <c r="WD129" s="339"/>
      <c r="WE129" s="339"/>
      <c r="WF129" s="339"/>
      <c r="WG129" s="339"/>
      <c r="WH129" s="339"/>
      <c r="WI129" s="339"/>
      <c r="WJ129" s="339"/>
      <c r="WK129" s="339"/>
      <c r="WL129" s="339"/>
      <c r="WM129" s="339"/>
      <c r="WN129" s="339"/>
      <c r="WO129" s="339"/>
      <c r="WP129" s="339"/>
      <c r="WQ129" s="339"/>
      <c r="WR129" s="339"/>
      <c r="WS129" s="339"/>
      <c r="WT129" s="339"/>
      <c r="WU129" s="339"/>
      <c r="WV129" s="339"/>
      <c r="WW129" s="339"/>
      <c r="WX129" s="339"/>
      <c r="WY129" s="339"/>
      <c r="WZ129" s="339"/>
      <c r="XA129" s="339"/>
      <c r="XB129" s="339"/>
      <c r="XC129" s="339"/>
      <c r="XD129" s="339"/>
      <c r="XE129" s="339"/>
      <c r="XF129" s="339"/>
      <c r="XG129" s="339"/>
      <c r="XH129" s="339"/>
      <c r="XI129" s="339"/>
      <c r="XJ129" s="339"/>
      <c r="XK129" s="339"/>
      <c r="XL129" s="339"/>
      <c r="XM129" s="339"/>
      <c r="XN129" s="339"/>
      <c r="XO129" s="339"/>
      <c r="XP129" s="339"/>
      <c r="XQ129" s="339"/>
      <c r="XR129" s="339"/>
      <c r="XS129" s="339"/>
      <c r="XT129" s="339"/>
      <c r="XU129" s="339"/>
      <c r="XV129" s="339"/>
      <c r="XW129" s="339"/>
      <c r="XX129" s="339"/>
      <c r="XY129" s="339"/>
      <c r="XZ129" s="339"/>
      <c r="YA129" s="339"/>
      <c r="YB129" s="339"/>
      <c r="YC129" s="339"/>
      <c r="YD129" s="339"/>
      <c r="YE129" s="339"/>
      <c r="YF129" s="339"/>
      <c r="YG129" s="339"/>
      <c r="YH129" s="339"/>
      <c r="YI129" s="339"/>
      <c r="YJ129" s="339"/>
      <c r="YK129" s="339"/>
      <c r="YL129" s="339"/>
      <c r="YM129" s="339"/>
      <c r="YN129" s="339"/>
      <c r="YO129" s="339"/>
      <c r="YP129" s="339"/>
      <c r="YQ129" s="339"/>
      <c r="YR129" s="339"/>
      <c r="YS129" s="339"/>
      <c r="YT129" s="339"/>
      <c r="YU129" s="339"/>
      <c r="YV129" s="339"/>
      <c r="YW129" s="339"/>
      <c r="YX129" s="339"/>
      <c r="YY129" s="339"/>
      <c r="YZ129" s="339"/>
      <c r="ZA129" s="339"/>
      <c r="ZB129" s="339"/>
      <c r="ZC129" s="339"/>
      <c r="ZD129" s="339"/>
      <c r="ZE129" s="339"/>
      <c r="ZF129" s="339"/>
      <c r="ZG129" s="339"/>
      <c r="ZH129" s="339"/>
      <c r="ZI129" s="339"/>
      <c r="ZJ129" s="339"/>
      <c r="ZK129" s="339"/>
      <c r="ZL129" s="339"/>
      <c r="ZM129" s="339"/>
      <c r="ZN129" s="339"/>
      <c r="ZO129" s="339"/>
      <c r="ZP129" s="339"/>
      <c r="ZQ129" s="339"/>
      <c r="ZR129" s="339"/>
      <c r="ZS129" s="339"/>
      <c r="ZT129" s="339"/>
      <c r="ZU129" s="339"/>
      <c r="ZV129" s="339"/>
      <c r="ZW129" s="339"/>
      <c r="ZX129" s="339"/>
      <c r="ZY129" s="339"/>
      <c r="ZZ129" s="339"/>
      <c r="AAA129" s="339"/>
      <c r="AAB129" s="339"/>
      <c r="AAC129" s="339"/>
      <c r="AAD129" s="339"/>
      <c r="AAE129" s="339"/>
      <c r="AAF129" s="339"/>
      <c r="AAG129" s="339"/>
      <c r="AAH129" s="339"/>
      <c r="AAI129" s="339"/>
      <c r="AAJ129" s="339"/>
      <c r="AAK129" s="339"/>
      <c r="AAL129" s="339"/>
      <c r="AAM129" s="339"/>
      <c r="AAN129" s="339"/>
      <c r="AAO129" s="339"/>
      <c r="AAP129" s="339"/>
      <c r="AAQ129" s="339"/>
      <c r="AAR129" s="339"/>
      <c r="AAS129" s="339"/>
      <c r="AAT129" s="339"/>
      <c r="AAU129" s="339"/>
      <c r="AAV129" s="339"/>
      <c r="AAW129" s="339"/>
      <c r="AAX129" s="339"/>
      <c r="AAY129" s="339"/>
      <c r="AAZ129" s="339"/>
      <c r="ABA129" s="339"/>
      <c r="ABB129" s="339"/>
      <c r="ABC129" s="339"/>
      <c r="ABD129" s="339"/>
      <c r="ABE129" s="339"/>
      <c r="ABF129" s="339"/>
      <c r="ABG129" s="339"/>
      <c r="ABH129" s="339"/>
      <c r="ABI129" s="339"/>
      <c r="ABJ129" s="339"/>
      <c r="ABK129" s="339"/>
      <c r="ABL129" s="339"/>
      <c r="ABM129" s="339"/>
      <c r="ABN129" s="339"/>
      <c r="ABO129" s="339"/>
      <c r="ABP129" s="339"/>
      <c r="ABQ129" s="339"/>
      <c r="ABR129" s="339"/>
      <c r="ABS129" s="339"/>
      <c r="ABT129" s="339"/>
      <c r="ABU129" s="339"/>
      <c r="ABV129" s="339"/>
      <c r="ABW129" s="339"/>
      <c r="ABX129" s="339"/>
      <c r="ABY129" s="339"/>
      <c r="ABZ129" s="339"/>
      <c r="ACA129" s="339"/>
      <c r="ACB129" s="339"/>
      <c r="ACC129" s="339"/>
      <c r="ACD129" s="339"/>
      <c r="ACE129" s="339"/>
      <c r="ACF129" s="339"/>
      <c r="ACG129" s="339"/>
      <c r="ACH129" s="339"/>
      <c r="ACI129" s="339"/>
      <c r="ACJ129" s="339"/>
      <c r="ACK129" s="339"/>
      <c r="ACL129" s="339"/>
      <c r="ACM129" s="339"/>
      <c r="ACN129" s="339"/>
      <c r="ACO129" s="339"/>
      <c r="ACP129" s="339"/>
      <c r="ACQ129" s="339"/>
      <c r="ACR129" s="339"/>
      <c r="ACS129" s="339"/>
      <c r="ACT129" s="339"/>
      <c r="ACU129" s="339"/>
      <c r="ACV129" s="339"/>
      <c r="ACW129" s="339"/>
      <c r="ACX129" s="339"/>
      <c r="ACY129" s="339"/>
      <c r="ACZ129" s="339"/>
      <c r="ADA129" s="339"/>
      <c r="ADB129" s="339"/>
      <c r="ADC129" s="339"/>
      <c r="ADD129" s="339"/>
      <c r="ADE129" s="339"/>
      <c r="ADF129" s="339"/>
      <c r="ADG129" s="339"/>
      <c r="ADH129" s="339"/>
      <c r="ADI129" s="339"/>
      <c r="ADJ129" s="339"/>
      <c r="ADK129" s="339"/>
      <c r="ADL129" s="339"/>
      <c r="ADM129" s="339"/>
      <c r="ADN129" s="339"/>
      <c r="ADO129" s="339"/>
      <c r="ADP129" s="339"/>
      <c r="ADQ129" s="339"/>
      <c r="ADR129" s="339"/>
      <c r="ADS129" s="339"/>
      <c r="ADT129" s="339"/>
      <c r="ADU129" s="339"/>
      <c r="ADV129" s="339"/>
      <c r="ADW129" s="339"/>
      <c r="ADX129" s="339"/>
      <c r="ADY129" s="339"/>
      <c r="ADZ129" s="339"/>
      <c r="AEA129" s="339"/>
      <c r="AEB129" s="339"/>
      <c r="AEC129" s="339"/>
      <c r="AED129" s="339"/>
      <c r="AEE129" s="339"/>
      <c r="AEF129" s="339"/>
      <c r="AEG129" s="339"/>
      <c r="AEH129" s="339"/>
      <c r="AEI129" s="339"/>
      <c r="AEJ129" s="339"/>
      <c r="AEK129" s="339"/>
      <c r="AEL129" s="339"/>
      <c r="AEM129" s="339"/>
      <c r="AEN129" s="339"/>
      <c r="AEO129" s="339"/>
      <c r="AEP129" s="339"/>
      <c r="AEQ129" s="339"/>
      <c r="AER129" s="339"/>
      <c r="AES129" s="339"/>
      <c r="AET129" s="339"/>
      <c r="AEU129" s="339"/>
      <c r="AEV129" s="339"/>
      <c r="AEW129" s="339"/>
      <c r="AEX129" s="339"/>
      <c r="AEY129" s="339"/>
      <c r="AEZ129" s="339"/>
      <c r="AFA129" s="339"/>
      <c r="AFB129" s="339"/>
      <c r="AFC129" s="339"/>
      <c r="AFD129" s="339"/>
      <c r="AFE129" s="339"/>
      <c r="AFF129" s="339"/>
      <c r="AFG129" s="339"/>
      <c r="AFH129" s="339"/>
      <c r="AFI129" s="339"/>
      <c r="AFJ129" s="339"/>
      <c r="AFK129" s="339"/>
      <c r="AFL129" s="339"/>
      <c r="AFM129" s="339"/>
      <c r="AFN129" s="339"/>
      <c r="AFO129" s="339"/>
      <c r="AFP129" s="339"/>
      <c r="AFQ129" s="339"/>
      <c r="AFR129" s="339"/>
      <c r="AFS129" s="339"/>
      <c r="AFT129" s="339"/>
      <c r="AFU129" s="339"/>
      <c r="AFV129" s="339"/>
      <c r="AFW129" s="339"/>
      <c r="AFX129" s="339"/>
      <c r="AFY129" s="339"/>
      <c r="AFZ129" s="339"/>
      <c r="AGA129" s="339"/>
      <c r="AGB129" s="339"/>
      <c r="AGC129" s="339"/>
      <c r="AGD129" s="339"/>
      <c r="AGE129" s="339"/>
      <c r="AGF129" s="339"/>
      <c r="AGG129" s="339"/>
      <c r="AGH129" s="339"/>
      <c r="AGI129" s="339"/>
      <c r="AGJ129" s="339"/>
      <c r="AGK129" s="339"/>
      <c r="AGL129" s="339"/>
      <c r="AGM129" s="339"/>
      <c r="AGN129" s="339"/>
      <c r="AGO129" s="339"/>
      <c r="AGP129" s="339"/>
      <c r="AGQ129" s="339"/>
      <c r="AGR129" s="339"/>
      <c r="AGS129" s="339"/>
      <c r="AGT129" s="339"/>
      <c r="AGU129" s="339"/>
      <c r="AGV129" s="339"/>
      <c r="AGW129" s="339"/>
      <c r="AGX129" s="339"/>
      <c r="AGY129" s="339"/>
      <c r="AGZ129" s="339"/>
      <c r="AHA129" s="339"/>
      <c r="AHB129" s="339"/>
      <c r="AHC129" s="339"/>
      <c r="AHD129" s="339"/>
      <c r="AHE129" s="339"/>
      <c r="AHF129" s="339"/>
      <c r="AHG129" s="339"/>
      <c r="AHH129" s="339"/>
      <c r="AHI129" s="339"/>
      <c r="AHJ129" s="339"/>
      <c r="AHK129" s="339"/>
      <c r="AHL129" s="339"/>
      <c r="AHM129" s="339"/>
      <c r="AHN129" s="339"/>
      <c r="AHO129" s="339"/>
      <c r="AHP129" s="339"/>
      <c r="AHQ129" s="339"/>
      <c r="AHR129" s="339"/>
      <c r="AHS129" s="339"/>
      <c r="AHT129" s="339"/>
      <c r="AHU129" s="339"/>
      <c r="AHV129" s="339"/>
      <c r="AHW129" s="339"/>
      <c r="AHX129" s="339"/>
      <c r="AHY129" s="339"/>
      <c r="AHZ129" s="339"/>
      <c r="AIA129" s="339"/>
      <c r="AIB129" s="339"/>
      <c r="AIC129" s="339"/>
      <c r="AID129" s="339"/>
      <c r="AIE129" s="339"/>
      <c r="AIF129" s="339"/>
      <c r="AIG129" s="339"/>
      <c r="AIH129" s="339"/>
      <c r="AII129" s="339"/>
      <c r="AIJ129" s="339"/>
      <c r="AIK129" s="339"/>
      <c r="AIL129" s="339"/>
      <c r="AIM129" s="339"/>
      <c r="AIN129" s="339"/>
      <c r="AIO129" s="339"/>
      <c r="AIP129" s="339"/>
      <c r="AIQ129" s="339"/>
      <c r="AIR129" s="339"/>
      <c r="AIS129" s="339"/>
      <c r="AIT129" s="339"/>
      <c r="AIU129" s="339"/>
      <c r="AIV129" s="339"/>
      <c r="AIW129" s="339"/>
      <c r="AIX129" s="339"/>
      <c r="AIY129" s="339"/>
      <c r="AIZ129" s="339"/>
      <c r="AJA129" s="339"/>
      <c r="AJB129" s="339"/>
      <c r="AJC129" s="339"/>
      <c r="AJD129" s="339"/>
      <c r="AJE129" s="339"/>
      <c r="AJF129" s="339"/>
      <c r="AJG129" s="339"/>
      <c r="AJH129" s="339"/>
      <c r="AJI129" s="339"/>
      <c r="AJJ129" s="339"/>
      <c r="AJK129" s="339"/>
      <c r="AJL129" s="339"/>
      <c r="AJM129" s="339"/>
      <c r="AJN129" s="339"/>
      <c r="AJO129" s="339"/>
      <c r="AJP129" s="339"/>
      <c r="AJQ129" s="339"/>
      <c r="AJR129" s="339"/>
      <c r="AJS129" s="339"/>
      <c r="AJT129" s="339"/>
      <c r="AJU129" s="339"/>
      <c r="AJV129" s="339"/>
      <c r="AJW129" s="339"/>
      <c r="AJX129" s="339"/>
      <c r="AJY129" s="339"/>
      <c r="AJZ129" s="339"/>
      <c r="AKA129" s="339"/>
      <c r="AKB129" s="339"/>
      <c r="AKC129" s="339"/>
      <c r="AKD129" s="339"/>
      <c r="AKE129" s="339"/>
      <c r="AKF129" s="339"/>
      <c r="AKG129" s="339"/>
      <c r="AKH129" s="339"/>
      <c r="AKI129" s="339"/>
      <c r="AKJ129" s="339"/>
      <c r="AKK129" s="339"/>
      <c r="AKL129" s="339"/>
      <c r="AKM129" s="339"/>
      <c r="AKN129" s="339"/>
      <c r="AKO129" s="339"/>
      <c r="AKP129" s="339"/>
      <c r="AKQ129" s="339"/>
      <c r="AKR129" s="339"/>
      <c r="AKS129" s="339"/>
      <c r="AKT129" s="339"/>
      <c r="AKU129" s="339"/>
      <c r="AKV129" s="339"/>
      <c r="AKW129" s="339"/>
      <c r="AKX129" s="339"/>
      <c r="AKY129" s="339"/>
      <c r="AKZ129" s="339"/>
      <c r="ALA129" s="339"/>
      <c r="ALB129" s="339"/>
      <c r="ALC129" s="339"/>
      <c r="ALD129" s="339"/>
      <c r="ALE129" s="339"/>
      <c r="ALF129" s="339"/>
      <c r="ALG129" s="339"/>
      <c r="ALH129" s="339"/>
      <c r="ALI129" s="339"/>
      <c r="ALJ129" s="339"/>
      <c r="ALK129" s="339"/>
      <c r="ALL129" s="339"/>
      <c r="ALM129" s="339"/>
      <c r="ALN129" s="339"/>
      <c r="ALO129" s="339"/>
      <c r="ALP129" s="339"/>
      <c r="ALQ129" s="339"/>
      <c r="ALR129" s="339"/>
      <c r="ALS129" s="339"/>
      <c r="ALT129" s="339"/>
      <c r="ALU129" s="339"/>
      <c r="ALV129" s="339"/>
      <c r="ALW129" s="339"/>
      <c r="ALX129" s="339"/>
      <c r="ALY129" s="339"/>
      <c r="ALZ129" s="339"/>
      <c r="AMA129" s="339"/>
      <c r="AMB129" s="339"/>
      <c r="AMC129" s="339"/>
      <c r="AMD129" s="339"/>
      <c r="AME129" s="339"/>
      <c r="AMF129" s="339"/>
      <c r="AMG129" s="339"/>
      <c r="AMH129" s="339"/>
    </row>
    <row r="130" spans="1:1022" s="742" customFormat="1" ht="28.5" customHeight="1" x14ac:dyDescent="0.2">
      <c r="A130" s="518">
        <v>16</v>
      </c>
      <c r="B130" s="740" t="s">
        <v>598</v>
      </c>
      <c r="C130" s="518">
        <v>2022</v>
      </c>
      <c r="D130" s="741">
        <v>1107</v>
      </c>
      <c r="E130" s="339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39"/>
      <c r="AF130" s="339"/>
      <c r="AG130" s="339"/>
      <c r="AH130" s="339"/>
      <c r="AI130" s="339"/>
      <c r="AJ130" s="339"/>
      <c r="AK130" s="339"/>
      <c r="AL130" s="339"/>
      <c r="AM130" s="339"/>
      <c r="AN130" s="339"/>
      <c r="AO130" s="339"/>
      <c r="AP130" s="339"/>
      <c r="AQ130" s="339"/>
      <c r="AR130" s="339"/>
      <c r="AS130" s="339"/>
      <c r="AT130" s="339"/>
      <c r="AU130" s="339"/>
      <c r="AV130" s="339"/>
      <c r="AW130" s="339"/>
      <c r="AX130" s="339"/>
      <c r="AY130" s="339"/>
      <c r="AZ130" s="339"/>
      <c r="BA130" s="339"/>
      <c r="BB130" s="339"/>
      <c r="BC130" s="339"/>
      <c r="BD130" s="339"/>
      <c r="BE130" s="339"/>
      <c r="BF130" s="339"/>
      <c r="BG130" s="339"/>
      <c r="BH130" s="339"/>
      <c r="BI130" s="339"/>
      <c r="BJ130" s="339"/>
      <c r="BK130" s="339"/>
      <c r="BL130" s="339"/>
      <c r="BM130" s="339"/>
      <c r="BN130" s="339"/>
      <c r="BO130" s="339"/>
      <c r="BP130" s="339"/>
      <c r="BQ130" s="339"/>
      <c r="BR130" s="339"/>
      <c r="BS130" s="339"/>
      <c r="BT130" s="339"/>
      <c r="BU130" s="339"/>
      <c r="BV130" s="339"/>
      <c r="BW130" s="339"/>
      <c r="BX130" s="339"/>
      <c r="BY130" s="339"/>
      <c r="BZ130" s="339"/>
      <c r="CA130" s="339"/>
      <c r="CB130" s="339"/>
      <c r="CC130" s="339"/>
      <c r="CD130" s="339"/>
      <c r="CE130" s="339"/>
      <c r="CF130" s="339"/>
      <c r="CG130" s="339"/>
      <c r="CH130" s="339"/>
      <c r="CI130" s="339"/>
      <c r="CJ130" s="339"/>
      <c r="CK130" s="339"/>
      <c r="CL130" s="339"/>
      <c r="CM130" s="339"/>
      <c r="CN130" s="339"/>
      <c r="CO130" s="339"/>
      <c r="CP130" s="339"/>
      <c r="CQ130" s="339"/>
      <c r="CR130" s="339"/>
      <c r="CS130" s="339"/>
      <c r="CT130" s="339"/>
      <c r="CU130" s="339"/>
      <c r="CV130" s="339"/>
      <c r="CW130" s="339"/>
      <c r="CX130" s="339"/>
      <c r="CY130" s="339"/>
      <c r="CZ130" s="339"/>
      <c r="DA130" s="339"/>
      <c r="DB130" s="339"/>
      <c r="DC130" s="339"/>
      <c r="DD130" s="339"/>
      <c r="DE130" s="339"/>
      <c r="DF130" s="339"/>
      <c r="DG130" s="339"/>
      <c r="DH130" s="339"/>
      <c r="DI130" s="339"/>
      <c r="DJ130" s="339"/>
      <c r="DK130" s="339"/>
      <c r="DL130" s="339"/>
      <c r="DM130" s="339"/>
      <c r="DN130" s="339"/>
      <c r="DO130" s="339"/>
      <c r="DP130" s="339"/>
      <c r="DQ130" s="339"/>
      <c r="DR130" s="339"/>
      <c r="DS130" s="339"/>
      <c r="DT130" s="339"/>
      <c r="DU130" s="339"/>
      <c r="DV130" s="339"/>
      <c r="DW130" s="339"/>
      <c r="DX130" s="339"/>
      <c r="DY130" s="339"/>
      <c r="DZ130" s="339"/>
      <c r="EA130" s="339"/>
      <c r="EB130" s="339"/>
      <c r="EC130" s="339"/>
      <c r="ED130" s="339"/>
      <c r="EE130" s="339"/>
      <c r="EF130" s="339"/>
      <c r="EG130" s="339"/>
      <c r="EH130" s="339"/>
      <c r="EI130" s="339"/>
      <c r="EJ130" s="339"/>
      <c r="EK130" s="339"/>
      <c r="EL130" s="339"/>
      <c r="EM130" s="339"/>
      <c r="EN130" s="339"/>
      <c r="EO130" s="339"/>
      <c r="EP130" s="339"/>
      <c r="EQ130" s="339"/>
      <c r="ER130" s="339"/>
      <c r="ES130" s="339"/>
      <c r="ET130" s="339"/>
      <c r="EU130" s="339"/>
      <c r="EV130" s="339"/>
      <c r="EW130" s="339"/>
      <c r="EX130" s="339"/>
      <c r="EY130" s="339"/>
      <c r="EZ130" s="339"/>
      <c r="FA130" s="339"/>
      <c r="FB130" s="339"/>
      <c r="FC130" s="339"/>
      <c r="FD130" s="339"/>
      <c r="FE130" s="339"/>
      <c r="FF130" s="339"/>
      <c r="FG130" s="339"/>
      <c r="FH130" s="339"/>
      <c r="FI130" s="339"/>
      <c r="FJ130" s="339"/>
      <c r="FK130" s="339"/>
      <c r="FL130" s="339"/>
      <c r="FM130" s="339"/>
      <c r="FN130" s="339"/>
      <c r="FO130" s="339"/>
      <c r="FP130" s="339"/>
      <c r="FQ130" s="339"/>
      <c r="FR130" s="339"/>
      <c r="FS130" s="339"/>
      <c r="FT130" s="339"/>
      <c r="FU130" s="339"/>
      <c r="FV130" s="339"/>
      <c r="FW130" s="339"/>
      <c r="FX130" s="339"/>
      <c r="FY130" s="339"/>
      <c r="FZ130" s="339"/>
      <c r="GA130" s="339"/>
      <c r="GB130" s="339"/>
      <c r="GC130" s="339"/>
      <c r="GD130" s="339"/>
      <c r="GE130" s="339"/>
      <c r="GF130" s="339"/>
      <c r="GG130" s="339"/>
      <c r="GH130" s="339"/>
      <c r="GI130" s="339"/>
      <c r="GJ130" s="339"/>
      <c r="GK130" s="339"/>
      <c r="GL130" s="339"/>
      <c r="GM130" s="339"/>
      <c r="GN130" s="339"/>
      <c r="GO130" s="339"/>
      <c r="GP130" s="339"/>
      <c r="GQ130" s="339"/>
      <c r="GR130" s="339"/>
      <c r="GS130" s="339"/>
      <c r="GT130" s="339"/>
      <c r="GU130" s="339"/>
      <c r="GV130" s="339"/>
      <c r="GW130" s="339"/>
      <c r="GX130" s="339"/>
      <c r="GY130" s="339"/>
      <c r="GZ130" s="339"/>
      <c r="HA130" s="339"/>
      <c r="HB130" s="339"/>
      <c r="HC130" s="339"/>
      <c r="HD130" s="339"/>
      <c r="HE130" s="339"/>
      <c r="HF130" s="339"/>
      <c r="HG130" s="339"/>
      <c r="HH130" s="339"/>
      <c r="HI130" s="339"/>
      <c r="HJ130" s="339"/>
      <c r="HK130" s="339"/>
      <c r="HL130" s="339"/>
      <c r="HM130" s="339"/>
      <c r="HN130" s="339"/>
      <c r="HO130" s="339"/>
      <c r="HP130" s="339"/>
      <c r="HQ130" s="339"/>
      <c r="HR130" s="339"/>
      <c r="HS130" s="339"/>
      <c r="HT130" s="339"/>
      <c r="HU130" s="339"/>
      <c r="HV130" s="339"/>
      <c r="HW130" s="339"/>
      <c r="HX130" s="339"/>
      <c r="HY130" s="339"/>
      <c r="HZ130" s="339"/>
      <c r="IA130" s="339"/>
      <c r="IB130" s="339"/>
      <c r="IC130" s="339"/>
      <c r="ID130" s="339"/>
      <c r="IE130" s="339"/>
      <c r="IF130" s="339"/>
      <c r="IG130" s="339"/>
      <c r="IH130" s="339"/>
      <c r="II130" s="339"/>
      <c r="IJ130" s="339"/>
      <c r="IK130" s="339"/>
      <c r="IL130" s="339"/>
      <c r="IM130" s="339"/>
      <c r="IN130" s="339"/>
      <c r="IO130" s="339"/>
      <c r="IP130" s="339"/>
      <c r="IQ130" s="339"/>
      <c r="IR130" s="339"/>
      <c r="IS130" s="339"/>
      <c r="IT130" s="339"/>
      <c r="IU130" s="339"/>
      <c r="IV130" s="339"/>
      <c r="IW130" s="339"/>
      <c r="IX130" s="339"/>
      <c r="IY130" s="339"/>
      <c r="IZ130" s="339"/>
      <c r="JA130" s="339"/>
      <c r="JB130" s="339"/>
      <c r="JC130" s="339"/>
      <c r="JD130" s="339"/>
      <c r="JE130" s="339"/>
      <c r="JF130" s="339"/>
      <c r="JG130" s="339"/>
      <c r="JH130" s="339"/>
      <c r="JI130" s="339"/>
      <c r="JJ130" s="339"/>
      <c r="JK130" s="339"/>
      <c r="JL130" s="339"/>
      <c r="JM130" s="339"/>
      <c r="JN130" s="339"/>
      <c r="JO130" s="339"/>
      <c r="JP130" s="339"/>
      <c r="JQ130" s="339"/>
      <c r="JR130" s="339"/>
      <c r="JS130" s="339"/>
      <c r="JT130" s="339"/>
      <c r="JU130" s="339"/>
      <c r="JV130" s="339"/>
      <c r="JW130" s="339"/>
      <c r="JX130" s="339"/>
      <c r="JY130" s="339"/>
      <c r="JZ130" s="339"/>
      <c r="KA130" s="339"/>
      <c r="KB130" s="339"/>
      <c r="KC130" s="339"/>
      <c r="KD130" s="339"/>
      <c r="KE130" s="339"/>
      <c r="KF130" s="339"/>
      <c r="KG130" s="339"/>
      <c r="KH130" s="339"/>
      <c r="KI130" s="339"/>
      <c r="KJ130" s="339"/>
      <c r="KK130" s="339"/>
      <c r="KL130" s="339"/>
      <c r="KM130" s="339"/>
      <c r="KN130" s="339"/>
      <c r="KO130" s="339"/>
      <c r="KP130" s="339"/>
      <c r="KQ130" s="339"/>
      <c r="KR130" s="339"/>
      <c r="KS130" s="339"/>
      <c r="KT130" s="339"/>
      <c r="KU130" s="339"/>
      <c r="KV130" s="339"/>
      <c r="KW130" s="339"/>
      <c r="KX130" s="339"/>
      <c r="KY130" s="339"/>
      <c r="KZ130" s="339"/>
      <c r="LA130" s="339"/>
      <c r="LB130" s="339"/>
      <c r="LC130" s="339"/>
      <c r="LD130" s="339"/>
      <c r="LE130" s="339"/>
      <c r="LF130" s="339"/>
      <c r="LG130" s="339"/>
      <c r="LH130" s="339"/>
      <c r="LI130" s="339"/>
      <c r="LJ130" s="339"/>
      <c r="LK130" s="339"/>
      <c r="LL130" s="339"/>
      <c r="LM130" s="339"/>
      <c r="LN130" s="339"/>
      <c r="LO130" s="339"/>
      <c r="LP130" s="339"/>
      <c r="LQ130" s="339"/>
      <c r="LR130" s="339"/>
      <c r="LS130" s="339"/>
      <c r="LT130" s="339"/>
      <c r="LU130" s="339"/>
      <c r="LV130" s="339"/>
      <c r="LW130" s="339"/>
      <c r="LX130" s="339"/>
      <c r="LY130" s="339"/>
      <c r="LZ130" s="339"/>
      <c r="MA130" s="339"/>
      <c r="MB130" s="339"/>
      <c r="MC130" s="339"/>
      <c r="MD130" s="339"/>
      <c r="ME130" s="339"/>
      <c r="MF130" s="339"/>
      <c r="MG130" s="339"/>
      <c r="MH130" s="339"/>
      <c r="MI130" s="339"/>
      <c r="MJ130" s="339"/>
      <c r="MK130" s="339"/>
      <c r="ML130" s="339"/>
      <c r="MM130" s="339"/>
      <c r="MN130" s="339"/>
      <c r="MO130" s="339"/>
      <c r="MP130" s="339"/>
      <c r="MQ130" s="339"/>
      <c r="MR130" s="339"/>
      <c r="MS130" s="339"/>
      <c r="MT130" s="339"/>
      <c r="MU130" s="339"/>
      <c r="MV130" s="339"/>
      <c r="MW130" s="339"/>
      <c r="MX130" s="339"/>
      <c r="MY130" s="339"/>
      <c r="MZ130" s="339"/>
      <c r="NA130" s="339"/>
      <c r="NB130" s="339"/>
      <c r="NC130" s="339"/>
      <c r="ND130" s="339"/>
      <c r="NE130" s="339"/>
      <c r="NF130" s="339"/>
      <c r="NG130" s="339"/>
      <c r="NH130" s="339"/>
      <c r="NI130" s="339"/>
      <c r="NJ130" s="339"/>
      <c r="NK130" s="339"/>
      <c r="NL130" s="339"/>
      <c r="NM130" s="339"/>
      <c r="NN130" s="339"/>
      <c r="NO130" s="339"/>
      <c r="NP130" s="339"/>
      <c r="NQ130" s="339"/>
      <c r="NR130" s="339"/>
      <c r="NS130" s="339"/>
      <c r="NT130" s="339"/>
      <c r="NU130" s="339"/>
      <c r="NV130" s="339"/>
      <c r="NW130" s="339"/>
      <c r="NX130" s="339"/>
      <c r="NY130" s="339"/>
      <c r="NZ130" s="339"/>
      <c r="OA130" s="339"/>
      <c r="OB130" s="339"/>
      <c r="OC130" s="339"/>
      <c r="OD130" s="339"/>
      <c r="OE130" s="339"/>
      <c r="OF130" s="339"/>
      <c r="OG130" s="339"/>
      <c r="OH130" s="339"/>
      <c r="OI130" s="339"/>
      <c r="OJ130" s="339"/>
      <c r="OK130" s="339"/>
      <c r="OL130" s="339"/>
      <c r="OM130" s="339"/>
      <c r="ON130" s="339"/>
      <c r="OO130" s="339"/>
      <c r="OP130" s="339"/>
      <c r="OQ130" s="339"/>
      <c r="OR130" s="339"/>
      <c r="OS130" s="339"/>
      <c r="OT130" s="339"/>
      <c r="OU130" s="339"/>
      <c r="OV130" s="339"/>
      <c r="OW130" s="339"/>
      <c r="OX130" s="339"/>
      <c r="OY130" s="339"/>
      <c r="OZ130" s="339"/>
      <c r="PA130" s="339"/>
      <c r="PB130" s="339"/>
      <c r="PC130" s="339"/>
      <c r="PD130" s="339"/>
      <c r="PE130" s="339"/>
      <c r="PF130" s="339"/>
      <c r="PG130" s="339"/>
      <c r="PH130" s="339"/>
      <c r="PI130" s="339"/>
      <c r="PJ130" s="339"/>
      <c r="PK130" s="339"/>
      <c r="PL130" s="339"/>
      <c r="PM130" s="339"/>
      <c r="PN130" s="339"/>
      <c r="PO130" s="339"/>
      <c r="PP130" s="339"/>
      <c r="PQ130" s="339"/>
      <c r="PR130" s="339"/>
      <c r="PS130" s="339"/>
      <c r="PT130" s="339"/>
      <c r="PU130" s="339"/>
      <c r="PV130" s="339"/>
      <c r="PW130" s="339"/>
      <c r="PX130" s="339"/>
      <c r="PY130" s="339"/>
      <c r="PZ130" s="339"/>
      <c r="QA130" s="339"/>
      <c r="QB130" s="339"/>
      <c r="QC130" s="339"/>
      <c r="QD130" s="339"/>
      <c r="QE130" s="339"/>
      <c r="QF130" s="339"/>
      <c r="QG130" s="339"/>
      <c r="QH130" s="339"/>
      <c r="QI130" s="339"/>
      <c r="QJ130" s="339"/>
      <c r="QK130" s="339"/>
      <c r="QL130" s="339"/>
      <c r="QM130" s="339"/>
      <c r="QN130" s="339"/>
      <c r="QO130" s="339"/>
      <c r="QP130" s="339"/>
      <c r="QQ130" s="339"/>
      <c r="QR130" s="339"/>
      <c r="QS130" s="339"/>
      <c r="QT130" s="339"/>
      <c r="QU130" s="339"/>
      <c r="QV130" s="339"/>
      <c r="QW130" s="339"/>
      <c r="QX130" s="339"/>
      <c r="QY130" s="339"/>
      <c r="QZ130" s="339"/>
      <c r="RA130" s="339"/>
      <c r="RB130" s="339"/>
      <c r="RC130" s="339"/>
      <c r="RD130" s="339"/>
      <c r="RE130" s="339"/>
      <c r="RF130" s="339"/>
      <c r="RG130" s="339"/>
      <c r="RH130" s="339"/>
      <c r="RI130" s="339"/>
      <c r="RJ130" s="339"/>
      <c r="RK130" s="339"/>
      <c r="RL130" s="339"/>
      <c r="RM130" s="339"/>
      <c r="RN130" s="339"/>
      <c r="RO130" s="339"/>
      <c r="RP130" s="339"/>
      <c r="RQ130" s="339"/>
      <c r="RR130" s="339"/>
      <c r="RS130" s="339"/>
      <c r="RT130" s="339"/>
      <c r="RU130" s="339"/>
      <c r="RV130" s="339"/>
      <c r="RW130" s="339"/>
      <c r="RX130" s="339"/>
      <c r="RY130" s="339"/>
      <c r="RZ130" s="339"/>
      <c r="SA130" s="339"/>
      <c r="SB130" s="339"/>
      <c r="SC130" s="339"/>
      <c r="SD130" s="339"/>
      <c r="SE130" s="339"/>
      <c r="SF130" s="339"/>
      <c r="SG130" s="339"/>
      <c r="SH130" s="339"/>
      <c r="SI130" s="339"/>
      <c r="SJ130" s="339"/>
      <c r="SK130" s="339"/>
      <c r="SL130" s="339"/>
      <c r="SM130" s="339"/>
      <c r="SN130" s="339"/>
      <c r="SO130" s="339"/>
      <c r="SP130" s="339"/>
      <c r="SQ130" s="339"/>
      <c r="SR130" s="339"/>
      <c r="SS130" s="339"/>
      <c r="ST130" s="339"/>
      <c r="SU130" s="339"/>
      <c r="SV130" s="339"/>
      <c r="SW130" s="339"/>
      <c r="SX130" s="339"/>
      <c r="SY130" s="339"/>
      <c r="SZ130" s="339"/>
      <c r="TA130" s="339"/>
      <c r="TB130" s="339"/>
      <c r="TC130" s="339"/>
      <c r="TD130" s="339"/>
      <c r="TE130" s="339"/>
      <c r="TF130" s="339"/>
      <c r="TG130" s="339"/>
      <c r="TH130" s="339"/>
      <c r="TI130" s="339"/>
      <c r="TJ130" s="339"/>
      <c r="TK130" s="339"/>
      <c r="TL130" s="339"/>
      <c r="TM130" s="339"/>
      <c r="TN130" s="339"/>
      <c r="TO130" s="339"/>
      <c r="TP130" s="339"/>
      <c r="TQ130" s="339"/>
      <c r="TR130" s="339"/>
      <c r="TS130" s="339"/>
      <c r="TT130" s="339"/>
      <c r="TU130" s="339"/>
      <c r="TV130" s="339"/>
      <c r="TW130" s="339"/>
      <c r="TX130" s="339"/>
      <c r="TY130" s="339"/>
      <c r="TZ130" s="339"/>
      <c r="UA130" s="339"/>
      <c r="UB130" s="339"/>
      <c r="UC130" s="339"/>
      <c r="UD130" s="339"/>
      <c r="UE130" s="339"/>
      <c r="UF130" s="339"/>
      <c r="UG130" s="339"/>
      <c r="UH130" s="339"/>
      <c r="UI130" s="339"/>
      <c r="UJ130" s="339"/>
      <c r="UK130" s="339"/>
      <c r="UL130" s="339"/>
      <c r="UM130" s="339"/>
      <c r="UN130" s="339"/>
      <c r="UO130" s="339"/>
      <c r="UP130" s="339"/>
      <c r="UQ130" s="339"/>
      <c r="UR130" s="339"/>
      <c r="US130" s="339"/>
      <c r="UT130" s="339"/>
      <c r="UU130" s="339"/>
      <c r="UV130" s="339"/>
      <c r="UW130" s="339"/>
      <c r="UX130" s="339"/>
      <c r="UY130" s="339"/>
      <c r="UZ130" s="339"/>
      <c r="VA130" s="339"/>
      <c r="VB130" s="339"/>
      <c r="VC130" s="339"/>
      <c r="VD130" s="339"/>
      <c r="VE130" s="339"/>
      <c r="VF130" s="339"/>
      <c r="VG130" s="339"/>
      <c r="VH130" s="339"/>
      <c r="VI130" s="339"/>
      <c r="VJ130" s="339"/>
      <c r="VK130" s="339"/>
      <c r="VL130" s="339"/>
      <c r="VM130" s="339"/>
      <c r="VN130" s="339"/>
      <c r="VO130" s="339"/>
      <c r="VP130" s="339"/>
      <c r="VQ130" s="339"/>
      <c r="VR130" s="339"/>
      <c r="VS130" s="339"/>
      <c r="VT130" s="339"/>
      <c r="VU130" s="339"/>
      <c r="VV130" s="339"/>
      <c r="VW130" s="339"/>
      <c r="VX130" s="339"/>
      <c r="VY130" s="339"/>
      <c r="VZ130" s="339"/>
      <c r="WA130" s="339"/>
      <c r="WB130" s="339"/>
      <c r="WC130" s="339"/>
      <c r="WD130" s="339"/>
      <c r="WE130" s="339"/>
      <c r="WF130" s="339"/>
      <c r="WG130" s="339"/>
      <c r="WH130" s="339"/>
      <c r="WI130" s="339"/>
      <c r="WJ130" s="339"/>
      <c r="WK130" s="339"/>
      <c r="WL130" s="339"/>
      <c r="WM130" s="339"/>
      <c r="WN130" s="339"/>
      <c r="WO130" s="339"/>
      <c r="WP130" s="339"/>
      <c r="WQ130" s="339"/>
      <c r="WR130" s="339"/>
      <c r="WS130" s="339"/>
      <c r="WT130" s="339"/>
      <c r="WU130" s="339"/>
      <c r="WV130" s="339"/>
      <c r="WW130" s="339"/>
      <c r="WX130" s="339"/>
      <c r="WY130" s="339"/>
      <c r="WZ130" s="339"/>
      <c r="XA130" s="339"/>
      <c r="XB130" s="339"/>
      <c r="XC130" s="339"/>
      <c r="XD130" s="339"/>
      <c r="XE130" s="339"/>
      <c r="XF130" s="339"/>
      <c r="XG130" s="339"/>
      <c r="XH130" s="339"/>
      <c r="XI130" s="339"/>
      <c r="XJ130" s="339"/>
      <c r="XK130" s="339"/>
      <c r="XL130" s="339"/>
      <c r="XM130" s="339"/>
      <c r="XN130" s="339"/>
      <c r="XO130" s="339"/>
      <c r="XP130" s="339"/>
      <c r="XQ130" s="339"/>
      <c r="XR130" s="339"/>
      <c r="XS130" s="339"/>
      <c r="XT130" s="339"/>
      <c r="XU130" s="339"/>
      <c r="XV130" s="339"/>
      <c r="XW130" s="339"/>
      <c r="XX130" s="339"/>
      <c r="XY130" s="339"/>
      <c r="XZ130" s="339"/>
      <c r="YA130" s="339"/>
      <c r="YB130" s="339"/>
      <c r="YC130" s="339"/>
      <c r="YD130" s="339"/>
      <c r="YE130" s="339"/>
      <c r="YF130" s="339"/>
      <c r="YG130" s="339"/>
      <c r="YH130" s="339"/>
      <c r="YI130" s="339"/>
      <c r="YJ130" s="339"/>
      <c r="YK130" s="339"/>
      <c r="YL130" s="339"/>
      <c r="YM130" s="339"/>
      <c r="YN130" s="339"/>
      <c r="YO130" s="339"/>
      <c r="YP130" s="339"/>
      <c r="YQ130" s="339"/>
      <c r="YR130" s="339"/>
      <c r="YS130" s="339"/>
      <c r="YT130" s="339"/>
      <c r="YU130" s="339"/>
      <c r="YV130" s="339"/>
      <c r="YW130" s="339"/>
      <c r="YX130" s="339"/>
      <c r="YY130" s="339"/>
      <c r="YZ130" s="339"/>
      <c r="ZA130" s="339"/>
      <c r="ZB130" s="339"/>
      <c r="ZC130" s="339"/>
      <c r="ZD130" s="339"/>
      <c r="ZE130" s="339"/>
      <c r="ZF130" s="339"/>
      <c r="ZG130" s="339"/>
      <c r="ZH130" s="339"/>
      <c r="ZI130" s="339"/>
      <c r="ZJ130" s="339"/>
      <c r="ZK130" s="339"/>
      <c r="ZL130" s="339"/>
      <c r="ZM130" s="339"/>
      <c r="ZN130" s="339"/>
      <c r="ZO130" s="339"/>
      <c r="ZP130" s="339"/>
      <c r="ZQ130" s="339"/>
      <c r="ZR130" s="339"/>
      <c r="ZS130" s="339"/>
      <c r="ZT130" s="339"/>
      <c r="ZU130" s="339"/>
      <c r="ZV130" s="339"/>
      <c r="ZW130" s="339"/>
      <c r="ZX130" s="339"/>
      <c r="ZY130" s="339"/>
      <c r="ZZ130" s="339"/>
      <c r="AAA130" s="339"/>
      <c r="AAB130" s="339"/>
      <c r="AAC130" s="339"/>
      <c r="AAD130" s="339"/>
      <c r="AAE130" s="339"/>
      <c r="AAF130" s="339"/>
      <c r="AAG130" s="339"/>
      <c r="AAH130" s="339"/>
      <c r="AAI130" s="339"/>
      <c r="AAJ130" s="339"/>
      <c r="AAK130" s="339"/>
      <c r="AAL130" s="339"/>
      <c r="AAM130" s="339"/>
      <c r="AAN130" s="339"/>
      <c r="AAO130" s="339"/>
      <c r="AAP130" s="339"/>
      <c r="AAQ130" s="339"/>
      <c r="AAR130" s="339"/>
      <c r="AAS130" s="339"/>
      <c r="AAT130" s="339"/>
      <c r="AAU130" s="339"/>
      <c r="AAV130" s="339"/>
      <c r="AAW130" s="339"/>
      <c r="AAX130" s="339"/>
      <c r="AAY130" s="339"/>
      <c r="AAZ130" s="339"/>
      <c r="ABA130" s="339"/>
      <c r="ABB130" s="339"/>
      <c r="ABC130" s="339"/>
      <c r="ABD130" s="339"/>
      <c r="ABE130" s="339"/>
      <c r="ABF130" s="339"/>
      <c r="ABG130" s="339"/>
      <c r="ABH130" s="339"/>
      <c r="ABI130" s="339"/>
      <c r="ABJ130" s="339"/>
      <c r="ABK130" s="339"/>
      <c r="ABL130" s="339"/>
      <c r="ABM130" s="339"/>
      <c r="ABN130" s="339"/>
      <c r="ABO130" s="339"/>
      <c r="ABP130" s="339"/>
      <c r="ABQ130" s="339"/>
      <c r="ABR130" s="339"/>
      <c r="ABS130" s="339"/>
      <c r="ABT130" s="339"/>
      <c r="ABU130" s="339"/>
      <c r="ABV130" s="339"/>
      <c r="ABW130" s="339"/>
      <c r="ABX130" s="339"/>
      <c r="ABY130" s="339"/>
      <c r="ABZ130" s="339"/>
      <c r="ACA130" s="339"/>
      <c r="ACB130" s="339"/>
      <c r="ACC130" s="339"/>
      <c r="ACD130" s="339"/>
      <c r="ACE130" s="339"/>
      <c r="ACF130" s="339"/>
      <c r="ACG130" s="339"/>
      <c r="ACH130" s="339"/>
      <c r="ACI130" s="339"/>
      <c r="ACJ130" s="339"/>
      <c r="ACK130" s="339"/>
      <c r="ACL130" s="339"/>
      <c r="ACM130" s="339"/>
      <c r="ACN130" s="339"/>
      <c r="ACO130" s="339"/>
      <c r="ACP130" s="339"/>
      <c r="ACQ130" s="339"/>
      <c r="ACR130" s="339"/>
      <c r="ACS130" s="339"/>
      <c r="ACT130" s="339"/>
      <c r="ACU130" s="339"/>
      <c r="ACV130" s="339"/>
      <c r="ACW130" s="339"/>
      <c r="ACX130" s="339"/>
      <c r="ACY130" s="339"/>
      <c r="ACZ130" s="339"/>
      <c r="ADA130" s="339"/>
      <c r="ADB130" s="339"/>
      <c r="ADC130" s="339"/>
      <c r="ADD130" s="339"/>
      <c r="ADE130" s="339"/>
      <c r="ADF130" s="339"/>
      <c r="ADG130" s="339"/>
      <c r="ADH130" s="339"/>
      <c r="ADI130" s="339"/>
      <c r="ADJ130" s="339"/>
      <c r="ADK130" s="339"/>
      <c r="ADL130" s="339"/>
      <c r="ADM130" s="339"/>
      <c r="ADN130" s="339"/>
      <c r="ADO130" s="339"/>
      <c r="ADP130" s="339"/>
      <c r="ADQ130" s="339"/>
      <c r="ADR130" s="339"/>
      <c r="ADS130" s="339"/>
      <c r="ADT130" s="339"/>
      <c r="ADU130" s="339"/>
      <c r="ADV130" s="339"/>
      <c r="ADW130" s="339"/>
      <c r="ADX130" s="339"/>
      <c r="ADY130" s="339"/>
      <c r="ADZ130" s="339"/>
      <c r="AEA130" s="339"/>
      <c r="AEB130" s="339"/>
      <c r="AEC130" s="339"/>
      <c r="AED130" s="339"/>
      <c r="AEE130" s="339"/>
      <c r="AEF130" s="339"/>
      <c r="AEG130" s="339"/>
      <c r="AEH130" s="339"/>
      <c r="AEI130" s="339"/>
      <c r="AEJ130" s="339"/>
      <c r="AEK130" s="339"/>
      <c r="AEL130" s="339"/>
      <c r="AEM130" s="339"/>
      <c r="AEN130" s="339"/>
      <c r="AEO130" s="339"/>
      <c r="AEP130" s="339"/>
      <c r="AEQ130" s="339"/>
      <c r="AER130" s="339"/>
      <c r="AES130" s="339"/>
      <c r="AET130" s="339"/>
      <c r="AEU130" s="339"/>
      <c r="AEV130" s="339"/>
      <c r="AEW130" s="339"/>
      <c r="AEX130" s="339"/>
      <c r="AEY130" s="339"/>
      <c r="AEZ130" s="339"/>
      <c r="AFA130" s="339"/>
      <c r="AFB130" s="339"/>
      <c r="AFC130" s="339"/>
      <c r="AFD130" s="339"/>
      <c r="AFE130" s="339"/>
      <c r="AFF130" s="339"/>
      <c r="AFG130" s="339"/>
      <c r="AFH130" s="339"/>
      <c r="AFI130" s="339"/>
      <c r="AFJ130" s="339"/>
      <c r="AFK130" s="339"/>
      <c r="AFL130" s="339"/>
      <c r="AFM130" s="339"/>
      <c r="AFN130" s="339"/>
      <c r="AFO130" s="339"/>
      <c r="AFP130" s="339"/>
      <c r="AFQ130" s="339"/>
      <c r="AFR130" s="339"/>
      <c r="AFS130" s="339"/>
      <c r="AFT130" s="339"/>
      <c r="AFU130" s="339"/>
      <c r="AFV130" s="339"/>
      <c r="AFW130" s="339"/>
      <c r="AFX130" s="339"/>
      <c r="AFY130" s="339"/>
      <c r="AFZ130" s="339"/>
      <c r="AGA130" s="339"/>
      <c r="AGB130" s="339"/>
      <c r="AGC130" s="339"/>
      <c r="AGD130" s="339"/>
      <c r="AGE130" s="339"/>
      <c r="AGF130" s="339"/>
      <c r="AGG130" s="339"/>
      <c r="AGH130" s="339"/>
      <c r="AGI130" s="339"/>
      <c r="AGJ130" s="339"/>
      <c r="AGK130" s="339"/>
      <c r="AGL130" s="339"/>
      <c r="AGM130" s="339"/>
      <c r="AGN130" s="339"/>
      <c r="AGO130" s="339"/>
      <c r="AGP130" s="339"/>
      <c r="AGQ130" s="339"/>
      <c r="AGR130" s="339"/>
      <c r="AGS130" s="339"/>
      <c r="AGT130" s="339"/>
      <c r="AGU130" s="339"/>
      <c r="AGV130" s="339"/>
      <c r="AGW130" s="339"/>
      <c r="AGX130" s="339"/>
      <c r="AGY130" s="339"/>
      <c r="AGZ130" s="339"/>
      <c r="AHA130" s="339"/>
      <c r="AHB130" s="339"/>
      <c r="AHC130" s="339"/>
      <c r="AHD130" s="339"/>
      <c r="AHE130" s="339"/>
      <c r="AHF130" s="339"/>
      <c r="AHG130" s="339"/>
      <c r="AHH130" s="339"/>
      <c r="AHI130" s="339"/>
      <c r="AHJ130" s="339"/>
      <c r="AHK130" s="339"/>
      <c r="AHL130" s="339"/>
      <c r="AHM130" s="339"/>
      <c r="AHN130" s="339"/>
      <c r="AHO130" s="339"/>
      <c r="AHP130" s="339"/>
      <c r="AHQ130" s="339"/>
      <c r="AHR130" s="339"/>
      <c r="AHS130" s="339"/>
      <c r="AHT130" s="339"/>
      <c r="AHU130" s="339"/>
      <c r="AHV130" s="339"/>
      <c r="AHW130" s="339"/>
      <c r="AHX130" s="339"/>
      <c r="AHY130" s="339"/>
      <c r="AHZ130" s="339"/>
      <c r="AIA130" s="339"/>
      <c r="AIB130" s="339"/>
      <c r="AIC130" s="339"/>
      <c r="AID130" s="339"/>
      <c r="AIE130" s="339"/>
      <c r="AIF130" s="339"/>
      <c r="AIG130" s="339"/>
      <c r="AIH130" s="339"/>
      <c r="AII130" s="339"/>
      <c r="AIJ130" s="339"/>
      <c r="AIK130" s="339"/>
      <c r="AIL130" s="339"/>
      <c r="AIM130" s="339"/>
      <c r="AIN130" s="339"/>
      <c r="AIO130" s="339"/>
      <c r="AIP130" s="339"/>
      <c r="AIQ130" s="339"/>
      <c r="AIR130" s="339"/>
      <c r="AIS130" s="339"/>
      <c r="AIT130" s="339"/>
      <c r="AIU130" s="339"/>
      <c r="AIV130" s="339"/>
      <c r="AIW130" s="339"/>
      <c r="AIX130" s="339"/>
      <c r="AIY130" s="339"/>
      <c r="AIZ130" s="339"/>
      <c r="AJA130" s="339"/>
      <c r="AJB130" s="339"/>
      <c r="AJC130" s="339"/>
      <c r="AJD130" s="339"/>
      <c r="AJE130" s="339"/>
      <c r="AJF130" s="339"/>
      <c r="AJG130" s="339"/>
      <c r="AJH130" s="339"/>
      <c r="AJI130" s="339"/>
      <c r="AJJ130" s="339"/>
      <c r="AJK130" s="339"/>
      <c r="AJL130" s="339"/>
      <c r="AJM130" s="339"/>
      <c r="AJN130" s="339"/>
      <c r="AJO130" s="339"/>
      <c r="AJP130" s="339"/>
      <c r="AJQ130" s="339"/>
      <c r="AJR130" s="339"/>
      <c r="AJS130" s="339"/>
      <c r="AJT130" s="339"/>
      <c r="AJU130" s="339"/>
      <c r="AJV130" s="339"/>
      <c r="AJW130" s="339"/>
      <c r="AJX130" s="339"/>
      <c r="AJY130" s="339"/>
      <c r="AJZ130" s="339"/>
      <c r="AKA130" s="339"/>
      <c r="AKB130" s="339"/>
      <c r="AKC130" s="339"/>
      <c r="AKD130" s="339"/>
      <c r="AKE130" s="339"/>
      <c r="AKF130" s="339"/>
      <c r="AKG130" s="339"/>
      <c r="AKH130" s="339"/>
      <c r="AKI130" s="339"/>
      <c r="AKJ130" s="339"/>
      <c r="AKK130" s="339"/>
      <c r="AKL130" s="339"/>
      <c r="AKM130" s="339"/>
      <c r="AKN130" s="339"/>
      <c r="AKO130" s="339"/>
      <c r="AKP130" s="339"/>
      <c r="AKQ130" s="339"/>
      <c r="AKR130" s="339"/>
      <c r="AKS130" s="339"/>
      <c r="AKT130" s="339"/>
      <c r="AKU130" s="339"/>
      <c r="AKV130" s="339"/>
      <c r="AKW130" s="339"/>
      <c r="AKX130" s="339"/>
      <c r="AKY130" s="339"/>
      <c r="AKZ130" s="339"/>
      <c r="ALA130" s="339"/>
      <c r="ALB130" s="339"/>
      <c r="ALC130" s="339"/>
      <c r="ALD130" s="339"/>
      <c r="ALE130" s="339"/>
      <c r="ALF130" s="339"/>
      <c r="ALG130" s="339"/>
      <c r="ALH130" s="339"/>
      <c r="ALI130" s="339"/>
      <c r="ALJ130" s="339"/>
      <c r="ALK130" s="339"/>
      <c r="ALL130" s="339"/>
      <c r="ALM130" s="339"/>
      <c r="ALN130" s="339"/>
      <c r="ALO130" s="339"/>
      <c r="ALP130" s="339"/>
      <c r="ALQ130" s="339"/>
      <c r="ALR130" s="339"/>
      <c r="ALS130" s="339"/>
      <c r="ALT130" s="339"/>
      <c r="ALU130" s="339"/>
      <c r="ALV130" s="339"/>
      <c r="ALW130" s="339"/>
      <c r="ALX130" s="339"/>
      <c r="ALY130" s="339"/>
      <c r="ALZ130" s="339"/>
      <c r="AMA130" s="339"/>
      <c r="AMB130" s="339"/>
      <c r="AMC130" s="339"/>
      <c r="AMD130" s="339"/>
      <c r="AME130" s="339"/>
      <c r="AMF130" s="339"/>
      <c r="AMG130" s="339"/>
      <c r="AMH130" s="339"/>
    </row>
    <row r="131" spans="1:1022" s="742" customFormat="1" ht="28.5" customHeight="1" x14ac:dyDescent="0.2">
      <c r="A131" s="518">
        <v>17</v>
      </c>
      <c r="B131" s="740" t="s">
        <v>599</v>
      </c>
      <c r="C131" s="518">
        <v>2022</v>
      </c>
      <c r="D131" s="741">
        <v>11067.77</v>
      </c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/>
      <c r="AA131" s="339"/>
      <c r="AB131" s="339"/>
      <c r="AC131" s="339"/>
      <c r="AD131" s="339"/>
      <c r="AE131" s="339"/>
      <c r="AF131" s="339"/>
      <c r="AG131" s="339"/>
      <c r="AH131" s="339"/>
      <c r="AI131" s="339"/>
      <c r="AJ131" s="339"/>
      <c r="AK131" s="339"/>
      <c r="AL131" s="339"/>
      <c r="AM131" s="339"/>
      <c r="AN131" s="339"/>
      <c r="AO131" s="339"/>
      <c r="AP131" s="339"/>
      <c r="AQ131" s="339"/>
      <c r="AR131" s="339"/>
      <c r="AS131" s="339"/>
      <c r="AT131" s="339"/>
      <c r="AU131" s="339"/>
      <c r="AV131" s="339"/>
      <c r="AW131" s="339"/>
      <c r="AX131" s="339"/>
      <c r="AY131" s="339"/>
      <c r="AZ131" s="339"/>
      <c r="BA131" s="339"/>
      <c r="BB131" s="339"/>
      <c r="BC131" s="339"/>
      <c r="BD131" s="339"/>
      <c r="BE131" s="339"/>
      <c r="BF131" s="339"/>
      <c r="BG131" s="339"/>
      <c r="BH131" s="339"/>
      <c r="BI131" s="339"/>
      <c r="BJ131" s="339"/>
      <c r="BK131" s="339"/>
      <c r="BL131" s="339"/>
      <c r="BM131" s="339"/>
      <c r="BN131" s="339"/>
      <c r="BO131" s="339"/>
      <c r="BP131" s="339"/>
      <c r="BQ131" s="339"/>
      <c r="BR131" s="339"/>
      <c r="BS131" s="339"/>
      <c r="BT131" s="339"/>
      <c r="BU131" s="339"/>
      <c r="BV131" s="339"/>
      <c r="BW131" s="339"/>
      <c r="BX131" s="339"/>
      <c r="BY131" s="339"/>
      <c r="BZ131" s="339"/>
      <c r="CA131" s="339"/>
      <c r="CB131" s="339"/>
      <c r="CC131" s="339"/>
      <c r="CD131" s="339"/>
      <c r="CE131" s="339"/>
      <c r="CF131" s="339"/>
      <c r="CG131" s="339"/>
      <c r="CH131" s="339"/>
      <c r="CI131" s="339"/>
      <c r="CJ131" s="339"/>
      <c r="CK131" s="339"/>
      <c r="CL131" s="339"/>
      <c r="CM131" s="339"/>
      <c r="CN131" s="339"/>
      <c r="CO131" s="339"/>
      <c r="CP131" s="339"/>
      <c r="CQ131" s="339"/>
      <c r="CR131" s="339"/>
      <c r="CS131" s="339"/>
      <c r="CT131" s="339"/>
      <c r="CU131" s="339"/>
      <c r="CV131" s="339"/>
      <c r="CW131" s="339"/>
      <c r="CX131" s="339"/>
      <c r="CY131" s="339"/>
      <c r="CZ131" s="339"/>
      <c r="DA131" s="339"/>
      <c r="DB131" s="339"/>
      <c r="DC131" s="339"/>
      <c r="DD131" s="339"/>
      <c r="DE131" s="339"/>
      <c r="DF131" s="339"/>
      <c r="DG131" s="339"/>
      <c r="DH131" s="339"/>
      <c r="DI131" s="339"/>
      <c r="DJ131" s="339"/>
      <c r="DK131" s="339"/>
      <c r="DL131" s="339"/>
      <c r="DM131" s="339"/>
      <c r="DN131" s="339"/>
      <c r="DO131" s="339"/>
      <c r="DP131" s="339"/>
      <c r="DQ131" s="339"/>
      <c r="DR131" s="339"/>
      <c r="DS131" s="339"/>
      <c r="DT131" s="339"/>
      <c r="DU131" s="339"/>
      <c r="DV131" s="339"/>
      <c r="DW131" s="339"/>
      <c r="DX131" s="339"/>
      <c r="DY131" s="339"/>
      <c r="DZ131" s="339"/>
      <c r="EA131" s="339"/>
      <c r="EB131" s="339"/>
      <c r="EC131" s="339"/>
      <c r="ED131" s="339"/>
      <c r="EE131" s="339"/>
      <c r="EF131" s="339"/>
      <c r="EG131" s="339"/>
      <c r="EH131" s="339"/>
      <c r="EI131" s="339"/>
      <c r="EJ131" s="339"/>
      <c r="EK131" s="339"/>
      <c r="EL131" s="339"/>
      <c r="EM131" s="339"/>
      <c r="EN131" s="339"/>
      <c r="EO131" s="339"/>
      <c r="EP131" s="339"/>
      <c r="EQ131" s="339"/>
      <c r="ER131" s="339"/>
      <c r="ES131" s="339"/>
      <c r="ET131" s="339"/>
      <c r="EU131" s="339"/>
      <c r="EV131" s="339"/>
      <c r="EW131" s="339"/>
      <c r="EX131" s="339"/>
      <c r="EY131" s="339"/>
      <c r="EZ131" s="339"/>
      <c r="FA131" s="339"/>
      <c r="FB131" s="339"/>
      <c r="FC131" s="339"/>
      <c r="FD131" s="339"/>
      <c r="FE131" s="339"/>
      <c r="FF131" s="339"/>
      <c r="FG131" s="339"/>
      <c r="FH131" s="339"/>
      <c r="FI131" s="339"/>
      <c r="FJ131" s="339"/>
      <c r="FK131" s="339"/>
      <c r="FL131" s="339"/>
      <c r="FM131" s="339"/>
      <c r="FN131" s="339"/>
      <c r="FO131" s="339"/>
      <c r="FP131" s="339"/>
      <c r="FQ131" s="339"/>
      <c r="FR131" s="339"/>
      <c r="FS131" s="339"/>
      <c r="FT131" s="339"/>
      <c r="FU131" s="339"/>
      <c r="FV131" s="339"/>
      <c r="FW131" s="339"/>
      <c r="FX131" s="339"/>
      <c r="FY131" s="339"/>
      <c r="FZ131" s="339"/>
      <c r="GA131" s="339"/>
      <c r="GB131" s="339"/>
      <c r="GC131" s="339"/>
      <c r="GD131" s="339"/>
      <c r="GE131" s="339"/>
      <c r="GF131" s="339"/>
      <c r="GG131" s="339"/>
      <c r="GH131" s="339"/>
      <c r="GI131" s="339"/>
      <c r="GJ131" s="339"/>
      <c r="GK131" s="339"/>
      <c r="GL131" s="339"/>
      <c r="GM131" s="339"/>
      <c r="GN131" s="339"/>
      <c r="GO131" s="339"/>
      <c r="GP131" s="339"/>
      <c r="GQ131" s="339"/>
      <c r="GR131" s="339"/>
      <c r="GS131" s="339"/>
      <c r="GT131" s="339"/>
      <c r="GU131" s="339"/>
      <c r="GV131" s="339"/>
      <c r="GW131" s="339"/>
      <c r="GX131" s="339"/>
      <c r="GY131" s="339"/>
      <c r="GZ131" s="339"/>
      <c r="HA131" s="339"/>
      <c r="HB131" s="339"/>
      <c r="HC131" s="339"/>
      <c r="HD131" s="339"/>
      <c r="HE131" s="339"/>
      <c r="HF131" s="339"/>
      <c r="HG131" s="339"/>
      <c r="HH131" s="339"/>
      <c r="HI131" s="339"/>
      <c r="HJ131" s="339"/>
      <c r="HK131" s="339"/>
      <c r="HL131" s="339"/>
      <c r="HM131" s="339"/>
      <c r="HN131" s="339"/>
      <c r="HO131" s="339"/>
      <c r="HP131" s="339"/>
      <c r="HQ131" s="339"/>
      <c r="HR131" s="339"/>
      <c r="HS131" s="339"/>
      <c r="HT131" s="339"/>
      <c r="HU131" s="339"/>
      <c r="HV131" s="339"/>
      <c r="HW131" s="339"/>
      <c r="HX131" s="339"/>
      <c r="HY131" s="339"/>
      <c r="HZ131" s="339"/>
      <c r="IA131" s="339"/>
      <c r="IB131" s="339"/>
      <c r="IC131" s="339"/>
      <c r="ID131" s="339"/>
      <c r="IE131" s="339"/>
      <c r="IF131" s="339"/>
      <c r="IG131" s="339"/>
      <c r="IH131" s="339"/>
      <c r="II131" s="339"/>
      <c r="IJ131" s="339"/>
      <c r="IK131" s="339"/>
      <c r="IL131" s="339"/>
      <c r="IM131" s="339"/>
      <c r="IN131" s="339"/>
      <c r="IO131" s="339"/>
      <c r="IP131" s="339"/>
      <c r="IQ131" s="339"/>
      <c r="IR131" s="339"/>
      <c r="IS131" s="339"/>
      <c r="IT131" s="339"/>
      <c r="IU131" s="339"/>
      <c r="IV131" s="339"/>
      <c r="IW131" s="339"/>
      <c r="IX131" s="339"/>
      <c r="IY131" s="339"/>
      <c r="IZ131" s="339"/>
      <c r="JA131" s="339"/>
      <c r="JB131" s="339"/>
      <c r="JC131" s="339"/>
      <c r="JD131" s="339"/>
      <c r="JE131" s="339"/>
      <c r="JF131" s="339"/>
      <c r="JG131" s="339"/>
      <c r="JH131" s="339"/>
      <c r="JI131" s="339"/>
      <c r="JJ131" s="339"/>
      <c r="JK131" s="339"/>
      <c r="JL131" s="339"/>
      <c r="JM131" s="339"/>
      <c r="JN131" s="339"/>
      <c r="JO131" s="339"/>
      <c r="JP131" s="339"/>
      <c r="JQ131" s="339"/>
      <c r="JR131" s="339"/>
      <c r="JS131" s="339"/>
      <c r="JT131" s="339"/>
      <c r="JU131" s="339"/>
      <c r="JV131" s="339"/>
      <c r="JW131" s="339"/>
      <c r="JX131" s="339"/>
      <c r="JY131" s="339"/>
      <c r="JZ131" s="339"/>
      <c r="KA131" s="339"/>
      <c r="KB131" s="339"/>
      <c r="KC131" s="339"/>
      <c r="KD131" s="339"/>
      <c r="KE131" s="339"/>
      <c r="KF131" s="339"/>
      <c r="KG131" s="339"/>
      <c r="KH131" s="339"/>
      <c r="KI131" s="339"/>
      <c r="KJ131" s="339"/>
      <c r="KK131" s="339"/>
      <c r="KL131" s="339"/>
      <c r="KM131" s="339"/>
      <c r="KN131" s="339"/>
      <c r="KO131" s="339"/>
      <c r="KP131" s="339"/>
      <c r="KQ131" s="339"/>
      <c r="KR131" s="339"/>
      <c r="KS131" s="339"/>
      <c r="KT131" s="339"/>
      <c r="KU131" s="339"/>
      <c r="KV131" s="339"/>
      <c r="KW131" s="339"/>
      <c r="KX131" s="339"/>
      <c r="KY131" s="339"/>
      <c r="KZ131" s="339"/>
      <c r="LA131" s="339"/>
      <c r="LB131" s="339"/>
      <c r="LC131" s="339"/>
      <c r="LD131" s="339"/>
      <c r="LE131" s="339"/>
      <c r="LF131" s="339"/>
      <c r="LG131" s="339"/>
      <c r="LH131" s="339"/>
      <c r="LI131" s="339"/>
      <c r="LJ131" s="339"/>
      <c r="LK131" s="339"/>
      <c r="LL131" s="339"/>
      <c r="LM131" s="339"/>
      <c r="LN131" s="339"/>
      <c r="LO131" s="339"/>
      <c r="LP131" s="339"/>
      <c r="LQ131" s="339"/>
      <c r="LR131" s="339"/>
      <c r="LS131" s="339"/>
      <c r="LT131" s="339"/>
      <c r="LU131" s="339"/>
      <c r="LV131" s="339"/>
      <c r="LW131" s="339"/>
      <c r="LX131" s="339"/>
      <c r="LY131" s="339"/>
      <c r="LZ131" s="339"/>
      <c r="MA131" s="339"/>
      <c r="MB131" s="339"/>
      <c r="MC131" s="339"/>
      <c r="MD131" s="339"/>
      <c r="ME131" s="339"/>
      <c r="MF131" s="339"/>
      <c r="MG131" s="339"/>
      <c r="MH131" s="339"/>
      <c r="MI131" s="339"/>
      <c r="MJ131" s="339"/>
      <c r="MK131" s="339"/>
      <c r="ML131" s="339"/>
      <c r="MM131" s="339"/>
      <c r="MN131" s="339"/>
      <c r="MO131" s="339"/>
      <c r="MP131" s="339"/>
      <c r="MQ131" s="339"/>
      <c r="MR131" s="339"/>
      <c r="MS131" s="339"/>
      <c r="MT131" s="339"/>
      <c r="MU131" s="339"/>
      <c r="MV131" s="339"/>
      <c r="MW131" s="339"/>
      <c r="MX131" s="339"/>
      <c r="MY131" s="339"/>
      <c r="MZ131" s="339"/>
      <c r="NA131" s="339"/>
      <c r="NB131" s="339"/>
      <c r="NC131" s="339"/>
      <c r="ND131" s="339"/>
      <c r="NE131" s="339"/>
      <c r="NF131" s="339"/>
      <c r="NG131" s="339"/>
      <c r="NH131" s="339"/>
      <c r="NI131" s="339"/>
      <c r="NJ131" s="339"/>
      <c r="NK131" s="339"/>
      <c r="NL131" s="339"/>
      <c r="NM131" s="339"/>
      <c r="NN131" s="339"/>
      <c r="NO131" s="339"/>
      <c r="NP131" s="339"/>
      <c r="NQ131" s="339"/>
      <c r="NR131" s="339"/>
      <c r="NS131" s="339"/>
      <c r="NT131" s="339"/>
      <c r="NU131" s="339"/>
      <c r="NV131" s="339"/>
      <c r="NW131" s="339"/>
      <c r="NX131" s="339"/>
      <c r="NY131" s="339"/>
      <c r="NZ131" s="339"/>
      <c r="OA131" s="339"/>
      <c r="OB131" s="339"/>
      <c r="OC131" s="339"/>
      <c r="OD131" s="339"/>
      <c r="OE131" s="339"/>
      <c r="OF131" s="339"/>
      <c r="OG131" s="339"/>
      <c r="OH131" s="339"/>
      <c r="OI131" s="339"/>
      <c r="OJ131" s="339"/>
      <c r="OK131" s="339"/>
      <c r="OL131" s="339"/>
      <c r="OM131" s="339"/>
      <c r="ON131" s="339"/>
      <c r="OO131" s="339"/>
      <c r="OP131" s="339"/>
      <c r="OQ131" s="339"/>
      <c r="OR131" s="339"/>
      <c r="OS131" s="339"/>
      <c r="OT131" s="339"/>
      <c r="OU131" s="339"/>
      <c r="OV131" s="339"/>
      <c r="OW131" s="339"/>
      <c r="OX131" s="339"/>
      <c r="OY131" s="339"/>
      <c r="OZ131" s="339"/>
      <c r="PA131" s="339"/>
      <c r="PB131" s="339"/>
      <c r="PC131" s="339"/>
      <c r="PD131" s="339"/>
      <c r="PE131" s="339"/>
      <c r="PF131" s="339"/>
      <c r="PG131" s="339"/>
      <c r="PH131" s="339"/>
      <c r="PI131" s="339"/>
      <c r="PJ131" s="339"/>
      <c r="PK131" s="339"/>
      <c r="PL131" s="339"/>
      <c r="PM131" s="339"/>
      <c r="PN131" s="339"/>
      <c r="PO131" s="339"/>
      <c r="PP131" s="339"/>
      <c r="PQ131" s="339"/>
      <c r="PR131" s="339"/>
      <c r="PS131" s="339"/>
      <c r="PT131" s="339"/>
      <c r="PU131" s="339"/>
      <c r="PV131" s="339"/>
      <c r="PW131" s="339"/>
      <c r="PX131" s="339"/>
      <c r="PY131" s="339"/>
      <c r="PZ131" s="339"/>
      <c r="QA131" s="339"/>
      <c r="QB131" s="339"/>
      <c r="QC131" s="339"/>
      <c r="QD131" s="339"/>
      <c r="QE131" s="339"/>
      <c r="QF131" s="339"/>
      <c r="QG131" s="339"/>
      <c r="QH131" s="339"/>
      <c r="QI131" s="339"/>
      <c r="QJ131" s="339"/>
      <c r="QK131" s="339"/>
      <c r="QL131" s="339"/>
      <c r="QM131" s="339"/>
      <c r="QN131" s="339"/>
      <c r="QO131" s="339"/>
      <c r="QP131" s="339"/>
      <c r="QQ131" s="339"/>
      <c r="QR131" s="339"/>
      <c r="QS131" s="339"/>
      <c r="QT131" s="339"/>
      <c r="QU131" s="339"/>
      <c r="QV131" s="339"/>
      <c r="QW131" s="339"/>
      <c r="QX131" s="339"/>
      <c r="QY131" s="339"/>
      <c r="QZ131" s="339"/>
      <c r="RA131" s="339"/>
      <c r="RB131" s="339"/>
      <c r="RC131" s="339"/>
      <c r="RD131" s="339"/>
      <c r="RE131" s="339"/>
      <c r="RF131" s="339"/>
      <c r="RG131" s="339"/>
      <c r="RH131" s="339"/>
      <c r="RI131" s="339"/>
      <c r="RJ131" s="339"/>
      <c r="RK131" s="339"/>
      <c r="RL131" s="339"/>
      <c r="RM131" s="339"/>
      <c r="RN131" s="339"/>
      <c r="RO131" s="339"/>
      <c r="RP131" s="339"/>
      <c r="RQ131" s="339"/>
      <c r="RR131" s="339"/>
      <c r="RS131" s="339"/>
      <c r="RT131" s="339"/>
      <c r="RU131" s="339"/>
      <c r="RV131" s="339"/>
      <c r="RW131" s="339"/>
      <c r="RX131" s="339"/>
      <c r="RY131" s="339"/>
      <c r="RZ131" s="339"/>
      <c r="SA131" s="339"/>
      <c r="SB131" s="339"/>
      <c r="SC131" s="339"/>
      <c r="SD131" s="339"/>
      <c r="SE131" s="339"/>
      <c r="SF131" s="339"/>
      <c r="SG131" s="339"/>
      <c r="SH131" s="339"/>
      <c r="SI131" s="339"/>
      <c r="SJ131" s="339"/>
      <c r="SK131" s="339"/>
      <c r="SL131" s="339"/>
      <c r="SM131" s="339"/>
      <c r="SN131" s="339"/>
      <c r="SO131" s="339"/>
      <c r="SP131" s="339"/>
      <c r="SQ131" s="339"/>
      <c r="SR131" s="339"/>
      <c r="SS131" s="339"/>
      <c r="ST131" s="339"/>
      <c r="SU131" s="339"/>
      <c r="SV131" s="339"/>
      <c r="SW131" s="339"/>
      <c r="SX131" s="339"/>
      <c r="SY131" s="339"/>
      <c r="SZ131" s="339"/>
      <c r="TA131" s="339"/>
      <c r="TB131" s="339"/>
      <c r="TC131" s="339"/>
      <c r="TD131" s="339"/>
      <c r="TE131" s="339"/>
      <c r="TF131" s="339"/>
      <c r="TG131" s="339"/>
      <c r="TH131" s="339"/>
      <c r="TI131" s="339"/>
      <c r="TJ131" s="339"/>
      <c r="TK131" s="339"/>
      <c r="TL131" s="339"/>
      <c r="TM131" s="339"/>
      <c r="TN131" s="339"/>
      <c r="TO131" s="339"/>
      <c r="TP131" s="339"/>
      <c r="TQ131" s="339"/>
      <c r="TR131" s="339"/>
      <c r="TS131" s="339"/>
      <c r="TT131" s="339"/>
      <c r="TU131" s="339"/>
      <c r="TV131" s="339"/>
      <c r="TW131" s="339"/>
      <c r="TX131" s="339"/>
      <c r="TY131" s="339"/>
      <c r="TZ131" s="339"/>
      <c r="UA131" s="339"/>
      <c r="UB131" s="339"/>
      <c r="UC131" s="339"/>
      <c r="UD131" s="339"/>
      <c r="UE131" s="339"/>
      <c r="UF131" s="339"/>
      <c r="UG131" s="339"/>
      <c r="UH131" s="339"/>
      <c r="UI131" s="339"/>
      <c r="UJ131" s="339"/>
      <c r="UK131" s="339"/>
      <c r="UL131" s="339"/>
      <c r="UM131" s="339"/>
      <c r="UN131" s="339"/>
      <c r="UO131" s="339"/>
      <c r="UP131" s="339"/>
      <c r="UQ131" s="339"/>
      <c r="UR131" s="339"/>
      <c r="US131" s="339"/>
      <c r="UT131" s="339"/>
      <c r="UU131" s="339"/>
      <c r="UV131" s="339"/>
      <c r="UW131" s="339"/>
      <c r="UX131" s="339"/>
      <c r="UY131" s="339"/>
      <c r="UZ131" s="339"/>
      <c r="VA131" s="339"/>
      <c r="VB131" s="339"/>
      <c r="VC131" s="339"/>
      <c r="VD131" s="339"/>
      <c r="VE131" s="339"/>
      <c r="VF131" s="339"/>
      <c r="VG131" s="339"/>
      <c r="VH131" s="339"/>
      <c r="VI131" s="339"/>
      <c r="VJ131" s="339"/>
      <c r="VK131" s="339"/>
      <c r="VL131" s="339"/>
      <c r="VM131" s="339"/>
      <c r="VN131" s="339"/>
      <c r="VO131" s="339"/>
      <c r="VP131" s="339"/>
      <c r="VQ131" s="339"/>
      <c r="VR131" s="339"/>
      <c r="VS131" s="339"/>
      <c r="VT131" s="339"/>
      <c r="VU131" s="339"/>
      <c r="VV131" s="339"/>
      <c r="VW131" s="339"/>
      <c r="VX131" s="339"/>
      <c r="VY131" s="339"/>
      <c r="VZ131" s="339"/>
      <c r="WA131" s="339"/>
      <c r="WB131" s="339"/>
      <c r="WC131" s="339"/>
      <c r="WD131" s="339"/>
      <c r="WE131" s="339"/>
      <c r="WF131" s="339"/>
      <c r="WG131" s="339"/>
      <c r="WH131" s="339"/>
      <c r="WI131" s="339"/>
      <c r="WJ131" s="339"/>
      <c r="WK131" s="339"/>
      <c r="WL131" s="339"/>
      <c r="WM131" s="339"/>
      <c r="WN131" s="339"/>
      <c r="WO131" s="339"/>
      <c r="WP131" s="339"/>
      <c r="WQ131" s="339"/>
      <c r="WR131" s="339"/>
      <c r="WS131" s="339"/>
      <c r="WT131" s="339"/>
      <c r="WU131" s="339"/>
      <c r="WV131" s="339"/>
      <c r="WW131" s="339"/>
      <c r="WX131" s="339"/>
      <c r="WY131" s="339"/>
      <c r="WZ131" s="339"/>
      <c r="XA131" s="339"/>
      <c r="XB131" s="339"/>
      <c r="XC131" s="339"/>
      <c r="XD131" s="339"/>
      <c r="XE131" s="339"/>
      <c r="XF131" s="339"/>
      <c r="XG131" s="339"/>
      <c r="XH131" s="339"/>
      <c r="XI131" s="339"/>
      <c r="XJ131" s="339"/>
      <c r="XK131" s="339"/>
      <c r="XL131" s="339"/>
      <c r="XM131" s="339"/>
      <c r="XN131" s="339"/>
      <c r="XO131" s="339"/>
      <c r="XP131" s="339"/>
      <c r="XQ131" s="339"/>
      <c r="XR131" s="339"/>
      <c r="XS131" s="339"/>
      <c r="XT131" s="339"/>
      <c r="XU131" s="339"/>
      <c r="XV131" s="339"/>
      <c r="XW131" s="339"/>
      <c r="XX131" s="339"/>
      <c r="XY131" s="339"/>
      <c r="XZ131" s="339"/>
      <c r="YA131" s="339"/>
      <c r="YB131" s="339"/>
      <c r="YC131" s="339"/>
      <c r="YD131" s="339"/>
      <c r="YE131" s="339"/>
      <c r="YF131" s="339"/>
      <c r="YG131" s="339"/>
      <c r="YH131" s="339"/>
      <c r="YI131" s="339"/>
      <c r="YJ131" s="339"/>
      <c r="YK131" s="339"/>
      <c r="YL131" s="339"/>
      <c r="YM131" s="339"/>
      <c r="YN131" s="339"/>
      <c r="YO131" s="339"/>
      <c r="YP131" s="339"/>
      <c r="YQ131" s="339"/>
      <c r="YR131" s="339"/>
      <c r="YS131" s="339"/>
      <c r="YT131" s="339"/>
      <c r="YU131" s="339"/>
      <c r="YV131" s="339"/>
      <c r="YW131" s="339"/>
      <c r="YX131" s="339"/>
      <c r="YY131" s="339"/>
      <c r="YZ131" s="339"/>
      <c r="ZA131" s="339"/>
      <c r="ZB131" s="339"/>
      <c r="ZC131" s="339"/>
      <c r="ZD131" s="339"/>
      <c r="ZE131" s="339"/>
      <c r="ZF131" s="339"/>
      <c r="ZG131" s="339"/>
      <c r="ZH131" s="339"/>
      <c r="ZI131" s="339"/>
      <c r="ZJ131" s="339"/>
      <c r="ZK131" s="339"/>
      <c r="ZL131" s="339"/>
      <c r="ZM131" s="339"/>
      <c r="ZN131" s="339"/>
      <c r="ZO131" s="339"/>
      <c r="ZP131" s="339"/>
      <c r="ZQ131" s="339"/>
      <c r="ZR131" s="339"/>
      <c r="ZS131" s="339"/>
      <c r="ZT131" s="339"/>
      <c r="ZU131" s="339"/>
      <c r="ZV131" s="339"/>
      <c r="ZW131" s="339"/>
      <c r="ZX131" s="339"/>
      <c r="ZY131" s="339"/>
      <c r="ZZ131" s="339"/>
      <c r="AAA131" s="339"/>
      <c r="AAB131" s="339"/>
      <c r="AAC131" s="339"/>
      <c r="AAD131" s="339"/>
      <c r="AAE131" s="339"/>
      <c r="AAF131" s="339"/>
      <c r="AAG131" s="339"/>
      <c r="AAH131" s="339"/>
      <c r="AAI131" s="339"/>
      <c r="AAJ131" s="339"/>
      <c r="AAK131" s="339"/>
      <c r="AAL131" s="339"/>
      <c r="AAM131" s="339"/>
      <c r="AAN131" s="339"/>
      <c r="AAO131" s="339"/>
      <c r="AAP131" s="339"/>
      <c r="AAQ131" s="339"/>
      <c r="AAR131" s="339"/>
      <c r="AAS131" s="339"/>
      <c r="AAT131" s="339"/>
      <c r="AAU131" s="339"/>
      <c r="AAV131" s="339"/>
      <c r="AAW131" s="339"/>
      <c r="AAX131" s="339"/>
      <c r="AAY131" s="339"/>
      <c r="AAZ131" s="339"/>
      <c r="ABA131" s="339"/>
      <c r="ABB131" s="339"/>
      <c r="ABC131" s="339"/>
      <c r="ABD131" s="339"/>
      <c r="ABE131" s="339"/>
      <c r="ABF131" s="339"/>
      <c r="ABG131" s="339"/>
      <c r="ABH131" s="339"/>
      <c r="ABI131" s="339"/>
      <c r="ABJ131" s="339"/>
      <c r="ABK131" s="339"/>
      <c r="ABL131" s="339"/>
      <c r="ABM131" s="339"/>
      <c r="ABN131" s="339"/>
      <c r="ABO131" s="339"/>
      <c r="ABP131" s="339"/>
      <c r="ABQ131" s="339"/>
      <c r="ABR131" s="339"/>
      <c r="ABS131" s="339"/>
      <c r="ABT131" s="339"/>
      <c r="ABU131" s="339"/>
      <c r="ABV131" s="339"/>
      <c r="ABW131" s="339"/>
      <c r="ABX131" s="339"/>
      <c r="ABY131" s="339"/>
      <c r="ABZ131" s="339"/>
      <c r="ACA131" s="339"/>
      <c r="ACB131" s="339"/>
      <c r="ACC131" s="339"/>
      <c r="ACD131" s="339"/>
      <c r="ACE131" s="339"/>
      <c r="ACF131" s="339"/>
      <c r="ACG131" s="339"/>
      <c r="ACH131" s="339"/>
      <c r="ACI131" s="339"/>
      <c r="ACJ131" s="339"/>
      <c r="ACK131" s="339"/>
      <c r="ACL131" s="339"/>
      <c r="ACM131" s="339"/>
      <c r="ACN131" s="339"/>
      <c r="ACO131" s="339"/>
      <c r="ACP131" s="339"/>
      <c r="ACQ131" s="339"/>
      <c r="ACR131" s="339"/>
      <c r="ACS131" s="339"/>
      <c r="ACT131" s="339"/>
      <c r="ACU131" s="339"/>
      <c r="ACV131" s="339"/>
      <c r="ACW131" s="339"/>
      <c r="ACX131" s="339"/>
      <c r="ACY131" s="339"/>
      <c r="ACZ131" s="339"/>
      <c r="ADA131" s="339"/>
      <c r="ADB131" s="339"/>
      <c r="ADC131" s="339"/>
      <c r="ADD131" s="339"/>
      <c r="ADE131" s="339"/>
      <c r="ADF131" s="339"/>
      <c r="ADG131" s="339"/>
      <c r="ADH131" s="339"/>
      <c r="ADI131" s="339"/>
      <c r="ADJ131" s="339"/>
      <c r="ADK131" s="339"/>
      <c r="ADL131" s="339"/>
      <c r="ADM131" s="339"/>
      <c r="ADN131" s="339"/>
      <c r="ADO131" s="339"/>
      <c r="ADP131" s="339"/>
      <c r="ADQ131" s="339"/>
      <c r="ADR131" s="339"/>
      <c r="ADS131" s="339"/>
      <c r="ADT131" s="339"/>
      <c r="ADU131" s="339"/>
      <c r="ADV131" s="339"/>
      <c r="ADW131" s="339"/>
      <c r="ADX131" s="339"/>
      <c r="ADY131" s="339"/>
      <c r="ADZ131" s="339"/>
      <c r="AEA131" s="339"/>
      <c r="AEB131" s="339"/>
      <c r="AEC131" s="339"/>
      <c r="AED131" s="339"/>
      <c r="AEE131" s="339"/>
      <c r="AEF131" s="339"/>
      <c r="AEG131" s="339"/>
      <c r="AEH131" s="339"/>
      <c r="AEI131" s="339"/>
      <c r="AEJ131" s="339"/>
      <c r="AEK131" s="339"/>
      <c r="AEL131" s="339"/>
      <c r="AEM131" s="339"/>
      <c r="AEN131" s="339"/>
      <c r="AEO131" s="339"/>
      <c r="AEP131" s="339"/>
      <c r="AEQ131" s="339"/>
      <c r="AER131" s="339"/>
      <c r="AES131" s="339"/>
      <c r="AET131" s="339"/>
      <c r="AEU131" s="339"/>
      <c r="AEV131" s="339"/>
      <c r="AEW131" s="339"/>
      <c r="AEX131" s="339"/>
      <c r="AEY131" s="339"/>
      <c r="AEZ131" s="339"/>
      <c r="AFA131" s="339"/>
      <c r="AFB131" s="339"/>
      <c r="AFC131" s="339"/>
      <c r="AFD131" s="339"/>
      <c r="AFE131" s="339"/>
      <c r="AFF131" s="339"/>
      <c r="AFG131" s="339"/>
      <c r="AFH131" s="339"/>
      <c r="AFI131" s="339"/>
      <c r="AFJ131" s="339"/>
      <c r="AFK131" s="339"/>
      <c r="AFL131" s="339"/>
      <c r="AFM131" s="339"/>
      <c r="AFN131" s="339"/>
      <c r="AFO131" s="339"/>
      <c r="AFP131" s="339"/>
      <c r="AFQ131" s="339"/>
      <c r="AFR131" s="339"/>
      <c r="AFS131" s="339"/>
      <c r="AFT131" s="339"/>
      <c r="AFU131" s="339"/>
      <c r="AFV131" s="339"/>
      <c r="AFW131" s="339"/>
      <c r="AFX131" s="339"/>
      <c r="AFY131" s="339"/>
      <c r="AFZ131" s="339"/>
      <c r="AGA131" s="339"/>
      <c r="AGB131" s="339"/>
      <c r="AGC131" s="339"/>
      <c r="AGD131" s="339"/>
      <c r="AGE131" s="339"/>
      <c r="AGF131" s="339"/>
      <c r="AGG131" s="339"/>
      <c r="AGH131" s="339"/>
      <c r="AGI131" s="339"/>
      <c r="AGJ131" s="339"/>
      <c r="AGK131" s="339"/>
      <c r="AGL131" s="339"/>
      <c r="AGM131" s="339"/>
      <c r="AGN131" s="339"/>
      <c r="AGO131" s="339"/>
      <c r="AGP131" s="339"/>
      <c r="AGQ131" s="339"/>
      <c r="AGR131" s="339"/>
      <c r="AGS131" s="339"/>
      <c r="AGT131" s="339"/>
      <c r="AGU131" s="339"/>
      <c r="AGV131" s="339"/>
      <c r="AGW131" s="339"/>
      <c r="AGX131" s="339"/>
      <c r="AGY131" s="339"/>
      <c r="AGZ131" s="339"/>
      <c r="AHA131" s="339"/>
      <c r="AHB131" s="339"/>
      <c r="AHC131" s="339"/>
      <c r="AHD131" s="339"/>
      <c r="AHE131" s="339"/>
      <c r="AHF131" s="339"/>
      <c r="AHG131" s="339"/>
      <c r="AHH131" s="339"/>
      <c r="AHI131" s="339"/>
      <c r="AHJ131" s="339"/>
      <c r="AHK131" s="339"/>
      <c r="AHL131" s="339"/>
      <c r="AHM131" s="339"/>
      <c r="AHN131" s="339"/>
      <c r="AHO131" s="339"/>
      <c r="AHP131" s="339"/>
      <c r="AHQ131" s="339"/>
      <c r="AHR131" s="339"/>
      <c r="AHS131" s="339"/>
      <c r="AHT131" s="339"/>
      <c r="AHU131" s="339"/>
      <c r="AHV131" s="339"/>
      <c r="AHW131" s="339"/>
      <c r="AHX131" s="339"/>
      <c r="AHY131" s="339"/>
      <c r="AHZ131" s="339"/>
      <c r="AIA131" s="339"/>
      <c r="AIB131" s="339"/>
      <c r="AIC131" s="339"/>
      <c r="AID131" s="339"/>
      <c r="AIE131" s="339"/>
      <c r="AIF131" s="339"/>
      <c r="AIG131" s="339"/>
      <c r="AIH131" s="339"/>
      <c r="AII131" s="339"/>
      <c r="AIJ131" s="339"/>
      <c r="AIK131" s="339"/>
      <c r="AIL131" s="339"/>
      <c r="AIM131" s="339"/>
      <c r="AIN131" s="339"/>
      <c r="AIO131" s="339"/>
      <c r="AIP131" s="339"/>
      <c r="AIQ131" s="339"/>
      <c r="AIR131" s="339"/>
      <c r="AIS131" s="339"/>
      <c r="AIT131" s="339"/>
      <c r="AIU131" s="339"/>
      <c r="AIV131" s="339"/>
      <c r="AIW131" s="339"/>
      <c r="AIX131" s="339"/>
      <c r="AIY131" s="339"/>
      <c r="AIZ131" s="339"/>
      <c r="AJA131" s="339"/>
      <c r="AJB131" s="339"/>
      <c r="AJC131" s="339"/>
      <c r="AJD131" s="339"/>
      <c r="AJE131" s="339"/>
      <c r="AJF131" s="339"/>
      <c r="AJG131" s="339"/>
      <c r="AJH131" s="339"/>
      <c r="AJI131" s="339"/>
      <c r="AJJ131" s="339"/>
      <c r="AJK131" s="339"/>
      <c r="AJL131" s="339"/>
      <c r="AJM131" s="339"/>
      <c r="AJN131" s="339"/>
      <c r="AJO131" s="339"/>
      <c r="AJP131" s="339"/>
      <c r="AJQ131" s="339"/>
      <c r="AJR131" s="339"/>
      <c r="AJS131" s="339"/>
      <c r="AJT131" s="339"/>
      <c r="AJU131" s="339"/>
      <c r="AJV131" s="339"/>
      <c r="AJW131" s="339"/>
      <c r="AJX131" s="339"/>
      <c r="AJY131" s="339"/>
      <c r="AJZ131" s="339"/>
      <c r="AKA131" s="339"/>
      <c r="AKB131" s="339"/>
      <c r="AKC131" s="339"/>
      <c r="AKD131" s="339"/>
      <c r="AKE131" s="339"/>
      <c r="AKF131" s="339"/>
      <c r="AKG131" s="339"/>
      <c r="AKH131" s="339"/>
      <c r="AKI131" s="339"/>
      <c r="AKJ131" s="339"/>
      <c r="AKK131" s="339"/>
      <c r="AKL131" s="339"/>
      <c r="AKM131" s="339"/>
      <c r="AKN131" s="339"/>
      <c r="AKO131" s="339"/>
      <c r="AKP131" s="339"/>
      <c r="AKQ131" s="339"/>
      <c r="AKR131" s="339"/>
      <c r="AKS131" s="339"/>
      <c r="AKT131" s="339"/>
      <c r="AKU131" s="339"/>
      <c r="AKV131" s="339"/>
      <c r="AKW131" s="339"/>
      <c r="AKX131" s="339"/>
      <c r="AKY131" s="339"/>
      <c r="AKZ131" s="339"/>
      <c r="ALA131" s="339"/>
      <c r="ALB131" s="339"/>
      <c r="ALC131" s="339"/>
      <c r="ALD131" s="339"/>
      <c r="ALE131" s="339"/>
      <c r="ALF131" s="339"/>
      <c r="ALG131" s="339"/>
      <c r="ALH131" s="339"/>
      <c r="ALI131" s="339"/>
      <c r="ALJ131" s="339"/>
      <c r="ALK131" s="339"/>
      <c r="ALL131" s="339"/>
      <c r="ALM131" s="339"/>
      <c r="ALN131" s="339"/>
      <c r="ALO131" s="339"/>
      <c r="ALP131" s="339"/>
      <c r="ALQ131" s="339"/>
      <c r="ALR131" s="339"/>
      <c r="ALS131" s="339"/>
      <c r="ALT131" s="339"/>
      <c r="ALU131" s="339"/>
      <c r="ALV131" s="339"/>
      <c r="ALW131" s="339"/>
      <c r="ALX131" s="339"/>
      <c r="ALY131" s="339"/>
      <c r="ALZ131" s="339"/>
      <c r="AMA131" s="339"/>
      <c r="AMB131" s="339"/>
      <c r="AMC131" s="339"/>
      <c r="AMD131" s="339"/>
      <c r="AME131" s="339"/>
      <c r="AMF131" s="339"/>
      <c r="AMG131" s="339"/>
      <c r="AMH131" s="339"/>
    </row>
    <row r="132" spans="1:1022" s="742" customFormat="1" ht="28.5" customHeight="1" x14ac:dyDescent="0.2">
      <c r="A132" s="518">
        <v>18</v>
      </c>
      <c r="B132" s="740" t="s">
        <v>600</v>
      </c>
      <c r="C132" s="518">
        <v>2022</v>
      </c>
      <c r="D132" s="741">
        <v>16359</v>
      </c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  <c r="AA132" s="339"/>
      <c r="AB132" s="339"/>
      <c r="AC132" s="339"/>
      <c r="AD132" s="339"/>
      <c r="AE132" s="339"/>
      <c r="AF132" s="339"/>
      <c r="AG132" s="339"/>
      <c r="AH132" s="339"/>
      <c r="AI132" s="339"/>
      <c r="AJ132" s="339"/>
      <c r="AK132" s="339"/>
      <c r="AL132" s="339"/>
      <c r="AM132" s="339"/>
      <c r="AN132" s="339"/>
      <c r="AO132" s="339"/>
      <c r="AP132" s="339"/>
      <c r="AQ132" s="339"/>
      <c r="AR132" s="339"/>
      <c r="AS132" s="339"/>
      <c r="AT132" s="339"/>
      <c r="AU132" s="339"/>
      <c r="AV132" s="339"/>
      <c r="AW132" s="339"/>
      <c r="AX132" s="339"/>
      <c r="AY132" s="339"/>
      <c r="AZ132" s="339"/>
      <c r="BA132" s="339"/>
      <c r="BB132" s="339"/>
      <c r="BC132" s="339"/>
      <c r="BD132" s="339"/>
      <c r="BE132" s="339"/>
      <c r="BF132" s="339"/>
      <c r="BG132" s="339"/>
      <c r="BH132" s="339"/>
      <c r="BI132" s="339"/>
      <c r="BJ132" s="339"/>
      <c r="BK132" s="339"/>
      <c r="BL132" s="339"/>
      <c r="BM132" s="339"/>
      <c r="BN132" s="339"/>
      <c r="BO132" s="339"/>
      <c r="BP132" s="339"/>
      <c r="BQ132" s="339"/>
      <c r="BR132" s="339"/>
      <c r="BS132" s="339"/>
      <c r="BT132" s="339"/>
      <c r="BU132" s="339"/>
      <c r="BV132" s="339"/>
      <c r="BW132" s="339"/>
      <c r="BX132" s="339"/>
      <c r="BY132" s="339"/>
      <c r="BZ132" s="339"/>
      <c r="CA132" s="339"/>
      <c r="CB132" s="339"/>
      <c r="CC132" s="339"/>
      <c r="CD132" s="339"/>
      <c r="CE132" s="339"/>
      <c r="CF132" s="339"/>
      <c r="CG132" s="339"/>
      <c r="CH132" s="339"/>
      <c r="CI132" s="339"/>
      <c r="CJ132" s="339"/>
      <c r="CK132" s="339"/>
      <c r="CL132" s="339"/>
      <c r="CM132" s="339"/>
      <c r="CN132" s="339"/>
      <c r="CO132" s="339"/>
      <c r="CP132" s="339"/>
      <c r="CQ132" s="339"/>
      <c r="CR132" s="339"/>
      <c r="CS132" s="339"/>
      <c r="CT132" s="339"/>
      <c r="CU132" s="339"/>
      <c r="CV132" s="339"/>
      <c r="CW132" s="339"/>
      <c r="CX132" s="339"/>
      <c r="CY132" s="339"/>
      <c r="CZ132" s="339"/>
      <c r="DA132" s="339"/>
      <c r="DB132" s="339"/>
      <c r="DC132" s="339"/>
      <c r="DD132" s="339"/>
      <c r="DE132" s="339"/>
      <c r="DF132" s="339"/>
      <c r="DG132" s="339"/>
      <c r="DH132" s="339"/>
      <c r="DI132" s="339"/>
      <c r="DJ132" s="339"/>
      <c r="DK132" s="339"/>
      <c r="DL132" s="339"/>
      <c r="DM132" s="339"/>
      <c r="DN132" s="339"/>
      <c r="DO132" s="339"/>
      <c r="DP132" s="339"/>
      <c r="DQ132" s="339"/>
      <c r="DR132" s="339"/>
      <c r="DS132" s="339"/>
      <c r="DT132" s="339"/>
      <c r="DU132" s="339"/>
      <c r="DV132" s="339"/>
      <c r="DW132" s="339"/>
      <c r="DX132" s="339"/>
      <c r="DY132" s="339"/>
      <c r="DZ132" s="339"/>
      <c r="EA132" s="339"/>
      <c r="EB132" s="339"/>
      <c r="EC132" s="339"/>
      <c r="ED132" s="339"/>
      <c r="EE132" s="339"/>
      <c r="EF132" s="339"/>
      <c r="EG132" s="339"/>
      <c r="EH132" s="339"/>
      <c r="EI132" s="339"/>
      <c r="EJ132" s="339"/>
      <c r="EK132" s="339"/>
      <c r="EL132" s="339"/>
      <c r="EM132" s="339"/>
      <c r="EN132" s="339"/>
      <c r="EO132" s="339"/>
      <c r="EP132" s="339"/>
      <c r="EQ132" s="339"/>
      <c r="ER132" s="339"/>
      <c r="ES132" s="339"/>
      <c r="ET132" s="339"/>
      <c r="EU132" s="339"/>
      <c r="EV132" s="339"/>
      <c r="EW132" s="339"/>
      <c r="EX132" s="339"/>
      <c r="EY132" s="339"/>
      <c r="EZ132" s="339"/>
      <c r="FA132" s="339"/>
      <c r="FB132" s="339"/>
      <c r="FC132" s="339"/>
      <c r="FD132" s="339"/>
      <c r="FE132" s="339"/>
      <c r="FF132" s="339"/>
      <c r="FG132" s="339"/>
      <c r="FH132" s="339"/>
      <c r="FI132" s="339"/>
      <c r="FJ132" s="339"/>
      <c r="FK132" s="339"/>
      <c r="FL132" s="339"/>
      <c r="FM132" s="339"/>
      <c r="FN132" s="339"/>
      <c r="FO132" s="339"/>
      <c r="FP132" s="339"/>
      <c r="FQ132" s="339"/>
      <c r="FR132" s="339"/>
      <c r="FS132" s="339"/>
      <c r="FT132" s="339"/>
      <c r="FU132" s="339"/>
      <c r="FV132" s="339"/>
      <c r="FW132" s="339"/>
      <c r="FX132" s="339"/>
      <c r="FY132" s="339"/>
      <c r="FZ132" s="339"/>
      <c r="GA132" s="339"/>
      <c r="GB132" s="339"/>
      <c r="GC132" s="339"/>
      <c r="GD132" s="339"/>
      <c r="GE132" s="339"/>
      <c r="GF132" s="339"/>
      <c r="GG132" s="339"/>
      <c r="GH132" s="339"/>
      <c r="GI132" s="339"/>
      <c r="GJ132" s="339"/>
      <c r="GK132" s="339"/>
      <c r="GL132" s="339"/>
      <c r="GM132" s="339"/>
      <c r="GN132" s="339"/>
      <c r="GO132" s="339"/>
      <c r="GP132" s="339"/>
      <c r="GQ132" s="339"/>
      <c r="GR132" s="339"/>
      <c r="GS132" s="339"/>
      <c r="GT132" s="339"/>
      <c r="GU132" s="339"/>
      <c r="GV132" s="339"/>
      <c r="GW132" s="339"/>
      <c r="GX132" s="339"/>
      <c r="GY132" s="339"/>
      <c r="GZ132" s="339"/>
      <c r="HA132" s="339"/>
      <c r="HB132" s="339"/>
      <c r="HC132" s="339"/>
      <c r="HD132" s="339"/>
      <c r="HE132" s="339"/>
      <c r="HF132" s="339"/>
      <c r="HG132" s="339"/>
      <c r="HH132" s="339"/>
      <c r="HI132" s="339"/>
      <c r="HJ132" s="339"/>
      <c r="HK132" s="339"/>
      <c r="HL132" s="339"/>
      <c r="HM132" s="339"/>
      <c r="HN132" s="339"/>
      <c r="HO132" s="339"/>
      <c r="HP132" s="339"/>
      <c r="HQ132" s="339"/>
      <c r="HR132" s="339"/>
      <c r="HS132" s="339"/>
      <c r="HT132" s="339"/>
      <c r="HU132" s="339"/>
      <c r="HV132" s="339"/>
      <c r="HW132" s="339"/>
      <c r="HX132" s="339"/>
      <c r="HY132" s="339"/>
      <c r="HZ132" s="339"/>
      <c r="IA132" s="339"/>
      <c r="IB132" s="339"/>
      <c r="IC132" s="339"/>
      <c r="ID132" s="339"/>
      <c r="IE132" s="339"/>
      <c r="IF132" s="339"/>
      <c r="IG132" s="339"/>
      <c r="IH132" s="339"/>
      <c r="II132" s="339"/>
      <c r="IJ132" s="339"/>
      <c r="IK132" s="339"/>
      <c r="IL132" s="339"/>
      <c r="IM132" s="339"/>
      <c r="IN132" s="339"/>
      <c r="IO132" s="339"/>
      <c r="IP132" s="339"/>
      <c r="IQ132" s="339"/>
      <c r="IR132" s="339"/>
      <c r="IS132" s="339"/>
      <c r="IT132" s="339"/>
      <c r="IU132" s="339"/>
      <c r="IV132" s="339"/>
      <c r="IW132" s="339"/>
      <c r="IX132" s="339"/>
      <c r="IY132" s="339"/>
      <c r="IZ132" s="339"/>
      <c r="JA132" s="339"/>
      <c r="JB132" s="339"/>
      <c r="JC132" s="339"/>
      <c r="JD132" s="339"/>
      <c r="JE132" s="339"/>
      <c r="JF132" s="339"/>
      <c r="JG132" s="339"/>
      <c r="JH132" s="339"/>
      <c r="JI132" s="339"/>
      <c r="JJ132" s="339"/>
      <c r="JK132" s="339"/>
      <c r="JL132" s="339"/>
      <c r="JM132" s="339"/>
      <c r="JN132" s="339"/>
      <c r="JO132" s="339"/>
      <c r="JP132" s="339"/>
      <c r="JQ132" s="339"/>
      <c r="JR132" s="339"/>
      <c r="JS132" s="339"/>
      <c r="JT132" s="339"/>
      <c r="JU132" s="339"/>
      <c r="JV132" s="339"/>
      <c r="JW132" s="339"/>
      <c r="JX132" s="339"/>
      <c r="JY132" s="339"/>
      <c r="JZ132" s="339"/>
      <c r="KA132" s="339"/>
      <c r="KB132" s="339"/>
      <c r="KC132" s="339"/>
      <c r="KD132" s="339"/>
      <c r="KE132" s="339"/>
      <c r="KF132" s="339"/>
      <c r="KG132" s="339"/>
      <c r="KH132" s="339"/>
      <c r="KI132" s="339"/>
      <c r="KJ132" s="339"/>
      <c r="KK132" s="339"/>
      <c r="KL132" s="339"/>
      <c r="KM132" s="339"/>
      <c r="KN132" s="339"/>
      <c r="KO132" s="339"/>
      <c r="KP132" s="339"/>
      <c r="KQ132" s="339"/>
      <c r="KR132" s="339"/>
      <c r="KS132" s="339"/>
      <c r="KT132" s="339"/>
      <c r="KU132" s="339"/>
      <c r="KV132" s="339"/>
      <c r="KW132" s="339"/>
      <c r="KX132" s="339"/>
      <c r="KY132" s="339"/>
      <c r="KZ132" s="339"/>
      <c r="LA132" s="339"/>
      <c r="LB132" s="339"/>
      <c r="LC132" s="339"/>
      <c r="LD132" s="339"/>
      <c r="LE132" s="339"/>
      <c r="LF132" s="339"/>
      <c r="LG132" s="339"/>
      <c r="LH132" s="339"/>
      <c r="LI132" s="339"/>
      <c r="LJ132" s="339"/>
      <c r="LK132" s="339"/>
      <c r="LL132" s="339"/>
      <c r="LM132" s="339"/>
      <c r="LN132" s="339"/>
      <c r="LO132" s="339"/>
      <c r="LP132" s="339"/>
      <c r="LQ132" s="339"/>
      <c r="LR132" s="339"/>
      <c r="LS132" s="339"/>
      <c r="LT132" s="339"/>
      <c r="LU132" s="339"/>
      <c r="LV132" s="339"/>
      <c r="LW132" s="339"/>
      <c r="LX132" s="339"/>
      <c r="LY132" s="339"/>
      <c r="LZ132" s="339"/>
      <c r="MA132" s="339"/>
      <c r="MB132" s="339"/>
      <c r="MC132" s="339"/>
      <c r="MD132" s="339"/>
      <c r="ME132" s="339"/>
      <c r="MF132" s="339"/>
      <c r="MG132" s="339"/>
      <c r="MH132" s="339"/>
      <c r="MI132" s="339"/>
      <c r="MJ132" s="339"/>
      <c r="MK132" s="339"/>
      <c r="ML132" s="339"/>
      <c r="MM132" s="339"/>
      <c r="MN132" s="339"/>
      <c r="MO132" s="339"/>
      <c r="MP132" s="339"/>
      <c r="MQ132" s="339"/>
      <c r="MR132" s="339"/>
      <c r="MS132" s="339"/>
      <c r="MT132" s="339"/>
      <c r="MU132" s="339"/>
      <c r="MV132" s="339"/>
      <c r="MW132" s="339"/>
      <c r="MX132" s="339"/>
      <c r="MY132" s="339"/>
      <c r="MZ132" s="339"/>
      <c r="NA132" s="339"/>
      <c r="NB132" s="339"/>
      <c r="NC132" s="339"/>
      <c r="ND132" s="339"/>
      <c r="NE132" s="339"/>
      <c r="NF132" s="339"/>
      <c r="NG132" s="339"/>
      <c r="NH132" s="339"/>
      <c r="NI132" s="339"/>
      <c r="NJ132" s="339"/>
      <c r="NK132" s="339"/>
      <c r="NL132" s="339"/>
      <c r="NM132" s="339"/>
      <c r="NN132" s="339"/>
      <c r="NO132" s="339"/>
      <c r="NP132" s="339"/>
      <c r="NQ132" s="339"/>
      <c r="NR132" s="339"/>
      <c r="NS132" s="339"/>
      <c r="NT132" s="339"/>
      <c r="NU132" s="339"/>
      <c r="NV132" s="339"/>
      <c r="NW132" s="339"/>
      <c r="NX132" s="339"/>
      <c r="NY132" s="339"/>
      <c r="NZ132" s="339"/>
      <c r="OA132" s="339"/>
      <c r="OB132" s="339"/>
      <c r="OC132" s="339"/>
      <c r="OD132" s="339"/>
      <c r="OE132" s="339"/>
      <c r="OF132" s="339"/>
      <c r="OG132" s="339"/>
      <c r="OH132" s="339"/>
      <c r="OI132" s="339"/>
      <c r="OJ132" s="339"/>
      <c r="OK132" s="339"/>
      <c r="OL132" s="339"/>
      <c r="OM132" s="339"/>
      <c r="ON132" s="339"/>
      <c r="OO132" s="339"/>
      <c r="OP132" s="339"/>
      <c r="OQ132" s="339"/>
      <c r="OR132" s="339"/>
      <c r="OS132" s="339"/>
      <c r="OT132" s="339"/>
      <c r="OU132" s="339"/>
      <c r="OV132" s="339"/>
      <c r="OW132" s="339"/>
      <c r="OX132" s="339"/>
      <c r="OY132" s="339"/>
      <c r="OZ132" s="339"/>
      <c r="PA132" s="339"/>
      <c r="PB132" s="339"/>
      <c r="PC132" s="339"/>
      <c r="PD132" s="339"/>
      <c r="PE132" s="339"/>
      <c r="PF132" s="339"/>
      <c r="PG132" s="339"/>
      <c r="PH132" s="339"/>
      <c r="PI132" s="339"/>
      <c r="PJ132" s="339"/>
      <c r="PK132" s="339"/>
      <c r="PL132" s="339"/>
      <c r="PM132" s="339"/>
      <c r="PN132" s="339"/>
      <c r="PO132" s="339"/>
      <c r="PP132" s="339"/>
      <c r="PQ132" s="339"/>
      <c r="PR132" s="339"/>
      <c r="PS132" s="339"/>
      <c r="PT132" s="339"/>
      <c r="PU132" s="339"/>
      <c r="PV132" s="339"/>
      <c r="PW132" s="339"/>
      <c r="PX132" s="339"/>
      <c r="PY132" s="339"/>
      <c r="PZ132" s="339"/>
      <c r="QA132" s="339"/>
      <c r="QB132" s="339"/>
      <c r="QC132" s="339"/>
      <c r="QD132" s="339"/>
      <c r="QE132" s="339"/>
      <c r="QF132" s="339"/>
      <c r="QG132" s="339"/>
      <c r="QH132" s="339"/>
      <c r="QI132" s="339"/>
      <c r="QJ132" s="339"/>
      <c r="QK132" s="339"/>
      <c r="QL132" s="339"/>
      <c r="QM132" s="339"/>
      <c r="QN132" s="339"/>
      <c r="QO132" s="339"/>
      <c r="QP132" s="339"/>
      <c r="QQ132" s="339"/>
      <c r="QR132" s="339"/>
      <c r="QS132" s="339"/>
      <c r="QT132" s="339"/>
      <c r="QU132" s="339"/>
      <c r="QV132" s="339"/>
      <c r="QW132" s="339"/>
      <c r="QX132" s="339"/>
      <c r="QY132" s="339"/>
      <c r="QZ132" s="339"/>
      <c r="RA132" s="339"/>
      <c r="RB132" s="339"/>
      <c r="RC132" s="339"/>
      <c r="RD132" s="339"/>
      <c r="RE132" s="339"/>
      <c r="RF132" s="339"/>
      <c r="RG132" s="339"/>
      <c r="RH132" s="339"/>
      <c r="RI132" s="339"/>
      <c r="RJ132" s="339"/>
      <c r="RK132" s="339"/>
      <c r="RL132" s="339"/>
      <c r="RM132" s="339"/>
      <c r="RN132" s="339"/>
      <c r="RO132" s="339"/>
      <c r="RP132" s="339"/>
      <c r="RQ132" s="339"/>
      <c r="RR132" s="339"/>
      <c r="RS132" s="339"/>
      <c r="RT132" s="339"/>
      <c r="RU132" s="339"/>
      <c r="RV132" s="339"/>
      <c r="RW132" s="339"/>
      <c r="RX132" s="339"/>
      <c r="RY132" s="339"/>
      <c r="RZ132" s="339"/>
      <c r="SA132" s="339"/>
      <c r="SB132" s="339"/>
      <c r="SC132" s="339"/>
      <c r="SD132" s="339"/>
      <c r="SE132" s="339"/>
      <c r="SF132" s="339"/>
      <c r="SG132" s="339"/>
      <c r="SH132" s="339"/>
      <c r="SI132" s="339"/>
      <c r="SJ132" s="339"/>
      <c r="SK132" s="339"/>
      <c r="SL132" s="339"/>
      <c r="SM132" s="339"/>
      <c r="SN132" s="339"/>
      <c r="SO132" s="339"/>
      <c r="SP132" s="339"/>
      <c r="SQ132" s="339"/>
      <c r="SR132" s="339"/>
      <c r="SS132" s="339"/>
      <c r="ST132" s="339"/>
      <c r="SU132" s="339"/>
      <c r="SV132" s="339"/>
      <c r="SW132" s="339"/>
      <c r="SX132" s="339"/>
      <c r="SY132" s="339"/>
      <c r="SZ132" s="339"/>
      <c r="TA132" s="339"/>
      <c r="TB132" s="339"/>
      <c r="TC132" s="339"/>
      <c r="TD132" s="339"/>
      <c r="TE132" s="339"/>
      <c r="TF132" s="339"/>
      <c r="TG132" s="339"/>
      <c r="TH132" s="339"/>
      <c r="TI132" s="339"/>
      <c r="TJ132" s="339"/>
      <c r="TK132" s="339"/>
      <c r="TL132" s="339"/>
      <c r="TM132" s="339"/>
      <c r="TN132" s="339"/>
      <c r="TO132" s="339"/>
      <c r="TP132" s="339"/>
      <c r="TQ132" s="339"/>
      <c r="TR132" s="339"/>
      <c r="TS132" s="339"/>
      <c r="TT132" s="339"/>
      <c r="TU132" s="339"/>
      <c r="TV132" s="339"/>
      <c r="TW132" s="339"/>
      <c r="TX132" s="339"/>
      <c r="TY132" s="339"/>
      <c r="TZ132" s="339"/>
      <c r="UA132" s="339"/>
      <c r="UB132" s="339"/>
      <c r="UC132" s="339"/>
      <c r="UD132" s="339"/>
      <c r="UE132" s="339"/>
      <c r="UF132" s="339"/>
      <c r="UG132" s="339"/>
      <c r="UH132" s="339"/>
      <c r="UI132" s="339"/>
      <c r="UJ132" s="339"/>
      <c r="UK132" s="339"/>
      <c r="UL132" s="339"/>
      <c r="UM132" s="339"/>
      <c r="UN132" s="339"/>
      <c r="UO132" s="339"/>
      <c r="UP132" s="339"/>
      <c r="UQ132" s="339"/>
      <c r="UR132" s="339"/>
      <c r="US132" s="339"/>
      <c r="UT132" s="339"/>
      <c r="UU132" s="339"/>
      <c r="UV132" s="339"/>
      <c r="UW132" s="339"/>
      <c r="UX132" s="339"/>
      <c r="UY132" s="339"/>
      <c r="UZ132" s="339"/>
      <c r="VA132" s="339"/>
      <c r="VB132" s="339"/>
      <c r="VC132" s="339"/>
      <c r="VD132" s="339"/>
      <c r="VE132" s="339"/>
      <c r="VF132" s="339"/>
      <c r="VG132" s="339"/>
      <c r="VH132" s="339"/>
      <c r="VI132" s="339"/>
      <c r="VJ132" s="339"/>
      <c r="VK132" s="339"/>
      <c r="VL132" s="339"/>
      <c r="VM132" s="339"/>
      <c r="VN132" s="339"/>
      <c r="VO132" s="339"/>
      <c r="VP132" s="339"/>
      <c r="VQ132" s="339"/>
      <c r="VR132" s="339"/>
      <c r="VS132" s="339"/>
      <c r="VT132" s="339"/>
      <c r="VU132" s="339"/>
      <c r="VV132" s="339"/>
      <c r="VW132" s="339"/>
      <c r="VX132" s="339"/>
      <c r="VY132" s="339"/>
      <c r="VZ132" s="339"/>
      <c r="WA132" s="339"/>
      <c r="WB132" s="339"/>
      <c r="WC132" s="339"/>
      <c r="WD132" s="339"/>
      <c r="WE132" s="339"/>
      <c r="WF132" s="339"/>
      <c r="WG132" s="339"/>
      <c r="WH132" s="339"/>
      <c r="WI132" s="339"/>
      <c r="WJ132" s="339"/>
      <c r="WK132" s="339"/>
      <c r="WL132" s="339"/>
      <c r="WM132" s="339"/>
      <c r="WN132" s="339"/>
      <c r="WO132" s="339"/>
      <c r="WP132" s="339"/>
      <c r="WQ132" s="339"/>
      <c r="WR132" s="339"/>
      <c r="WS132" s="339"/>
      <c r="WT132" s="339"/>
      <c r="WU132" s="339"/>
      <c r="WV132" s="339"/>
      <c r="WW132" s="339"/>
      <c r="WX132" s="339"/>
      <c r="WY132" s="339"/>
      <c r="WZ132" s="339"/>
      <c r="XA132" s="339"/>
      <c r="XB132" s="339"/>
      <c r="XC132" s="339"/>
      <c r="XD132" s="339"/>
      <c r="XE132" s="339"/>
      <c r="XF132" s="339"/>
      <c r="XG132" s="339"/>
      <c r="XH132" s="339"/>
      <c r="XI132" s="339"/>
      <c r="XJ132" s="339"/>
      <c r="XK132" s="339"/>
      <c r="XL132" s="339"/>
      <c r="XM132" s="339"/>
      <c r="XN132" s="339"/>
      <c r="XO132" s="339"/>
      <c r="XP132" s="339"/>
      <c r="XQ132" s="339"/>
      <c r="XR132" s="339"/>
      <c r="XS132" s="339"/>
      <c r="XT132" s="339"/>
      <c r="XU132" s="339"/>
      <c r="XV132" s="339"/>
      <c r="XW132" s="339"/>
      <c r="XX132" s="339"/>
      <c r="XY132" s="339"/>
      <c r="XZ132" s="339"/>
      <c r="YA132" s="339"/>
      <c r="YB132" s="339"/>
      <c r="YC132" s="339"/>
      <c r="YD132" s="339"/>
      <c r="YE132" s="339"/>
      <c r="YF132" s="339"/>
      <c r="YG132" s="339"/>
      <c r="YH132" s="339"/>
      <c r="YI132" s="339"/>
      <c r="YJ132" s="339"/>
      <c r="YK132" s="339"/>
      <c r="YL132" s="339"/>
      <c r="YM132" s="339"/>
      <c r="YN132" s="339"/>
      <c r="YO132" s="339"/>
      <c r="YP132" s="339"/>
      <c r="YQ132" s="339"/>
      <c r="YR132" s="339"/>
      <c r="YS132" s="339"/>
      <c r="YT132" s="339"/>
      <c r="YU132" s="339"/>
      <c r="YV132" s="339"/>
      <c r="YW132" s="339"/>
      <c r="YX132" s="339"/>
      <c r="YY132" s="339"/>
      <c r="YZ132" s="339"/>
      <c r="ZA132" s="339"/>
      <c r="ZB132" s="339"/>
      <c r="ZC132" s="339"/>
      <c r="ZD132" s="339"/>
      <c r="ZE132" s="339"/>
      <c r="ZF132" s="339"/>
      <c r="ZG132" s="339"/>
      <c r="ZH132" s="339"/>
      <c r="ZI132" s="339"/>
      <c r="ZJ132" s="339"/>
      <c r="ZK132" s="339"/>
      <c r="ZL132" s="339"/>
      <c r="ZM132" s="339"/>
      <c r="ZN132" s="339"/>
      <c r="ZO132" s="339"/>
      <c r="ZP132" s="339"/>
      <c r="ZQ132" s="339"/>
      <c r="ZR132" s="339"/>
      <c r="ZS132" s="339"/>
      <c r="ZT132" s="339"/>
      <c r="ZU132" s="339"/>
      <c r="ZV132" s="339"/>
      <c r="ZW132" s="339"/>
      <c r="ZX132" s="339"/>
      <c r="ZY132" s="339"/>
      <c r="ZZ132" s="339"/>
      <c r="AAA132" s="339"/>
      <c r="AAB132" s="339"/>
      <c r="AAC132" s="339"/>
      <c r="AAD132" s="339"/>
      <c r="AAE132" s="339"/>
      <c r="AAF132" s="339"/>
      <c r="AAG132" s="339"/>
      <c r="AAH132" s="339"/>
      <c r="AAI132" s="339"/>
      <c r="AAJ132" s="339"/>
      <c r="AAK132" s="339"/>
      <c r="AAL132" s="339"/>
      <c r="AAM132" s="339"/>
      <c r="AAN132" s="339"/>
      <c r="AAO132" s="339"/>
      <c r="AAP132" s="339"/>
      <c r="AAQ132" s="339"/>
      <c r="AAR132" s="339"/>
      <c r="AAS132" s="339"/>
      <c r="AAT132" s="339"/>
      <c r="AAU132" s="339"/>
      <c r="AAV132" s="339"/>
      <c r="AAW132" s="339"/>
      <c r="AAX132" s="339"/>
      <c r="AAY132" s="339"/>
      <c r="AAZ132" s="339"/>
      <c r="ABA132" s="339"/>
      <c r="ABB132" s="339"/>
      <c r="ABC132" s="339"/>
      <c r="ABD132" s="339"/>
      <c r="ABE132" s="339"/>
      <c r="ABF132" s="339"/>
      <c r="ABG132" s="339"/>
      <c r="ABH132" s="339"/>
      <c r="ABI132" s="339"/>
      <c r="ABJ132" s="339"/>
      <c r="ABK132" s="339"/>
      <c r="ABL132" s="339"/>
      <c r="ABM132" s="339"/>
      <c r="ABN132" s="339"/>
      <c r="ABO132" s="339"/>
      <c r="ABP132" s="339"/>
      <c r="ABQ132" s="339"/>
      <c r="ABR132" s="339"/>
      <c r="ABS132" s="339"/>
      <c r="ABT132" s="339"/>
      <c r="ABU132" s="339"/>
      <c r="ABV132" s="339"/>
      <c r="ABW132" s="339"/>
      <c r="ABX132" s="339"/>
      <c r="ABY132" s="339"/>
      <c r="ABZ132" s="339"/>
      <c r="ACA132" s="339"/>
      <c r="ACB132" s="339"/>
      <c r="ACC132" s="339"/>
      <c r="ACD132" s="339"/>
      <c r="ACE132" s="339"/>
      <c r="ACF132" s="339"/>
      <c r="ACG132" s="339"/>
      <c r="ACH132" s="339"/>
      <c r="ACI132" s="339"/>
      <c r="ACJ132" s="339"/>
      <c r="ACK132" s="339"/>
      <c r="ACL132" s="339"/>
      <c r="ACM132" s="339"/>
      <c r="ACN132" s="339"/>
      <c r="ACO132" s="339"/>
      <c r="ACP132" s="339"/>
      <c r="ACQ132" s="339"/>
      <c r="ACR132" s="339"/>
      <c r="ACS132" s="339"/>
      <c r="ACT132" s="339"/>
      <c r="ACU132" s="339"/>
      <c r="ACV132" s="339"/>
      <c r="ACW132" s="339"/>
      <c r="ACX132" s="339"/>
      <c r="ACY132" s="339"/>
      <c r="ACZ132" s="339"/>
      <c r="ADA132" s="339"/>
      <c r="ADB132" s="339"/>
      <c r="ADC132" s="339"/>
      <c r="ADD132" s="339"/>
      <c r="ADE132" s="339"/>
      <c r="ADF132" s="339"/>
      <c r="ADG132" s="339"/>
      <c r="ADH132" s="339"/>
      <c r="ADI132" s="339"/>
      <c r="ADJ132" s="339"/>
      <c r="ADK132" s="339"/>
      <c r="ADL132" s="339"/>
      <c r="ADM132" s="339"/>
      <c r="ADN132" s="339"/>
      <c r="ADO132" s="339"/>
      <c r="ADP132" s="339"/>
      <c r="ADQ132" s="339"/>
      <c r="ADR132" s="339"/>
      <c r="ADS132" s="339"/>
      <c r="ADT132" s="339"/>
      <c r="ADU132" s="339"/>
      <c r="ADV132" s="339"/>
      <c r="ADW132" s="339"/>
      <c r="ADX132" s="339"/>
      <c r="ADY132" s="339"/>
      <c r="ADZ132" s="339"/>
      <c r="AEA132" s="339"/>
      <c r="AEB132" s="339"/>
      <c r="AEC132" s="339"/>
      <c r="AED132" s="339"/>
      <c r="AEE132" s="339"/>
      <c r="AEF132" s="339"/>
      <c r="AEG132" s="339"/>
      <c r="AEH132" s="339"/>
      <c r="AEI132" s="339"/>
      <c r="AEJ132" s="339"/>
      <c r="AEK132" s="339"/>
      <c r="AEL132" s="339"/>
      <c r="AEM132" s="339"/>
      <c r="AEN132" s="339"/>
      <c r="AEO132" s="339"/>
      <c r="AEP132" s="339"/>
      <c r="AEQ132" s="339"/>
      <c r="AER132" s="339"/>
      <c r="AES132" s="339"/>
      <c r="AET132" s="339"/>
      <c r="AEU132" s="339"/>
      <c r="AEV132" s="339"/>
      <c r="AEW132" s="339"/>
      <c r="AEX132" s="339"/>
      <c r="AEY132" s="339"/>
      <c r="AEZ132" s="339"/>
      <c r="AFA132" s="339"/>
      <c r="AFB132" s="339"/>
      <c r="AFC132" s="339"/>
      <c r="AFD132" s="339"/>
      <c r="AFE132" s="339"/>
      <c r="AFF132" s="339"/>
      <c r="AFG132" s="339"/>
      <c r="AFH132" s="339"/>
      <c r="AFI132" s="339"/>
      <c r="AFJ132" s="339"/>
      <c r="AFK132" s="339"/>
      <c r="AFL132" s="339"/>
      <c r="AFM132" s="339"/>
      <c r="AFN132" s="339"/>
      <c r="AFO132" s="339"/>
      <c r="AFP132" s="339"/>
      <c r="AFQ132" s="339"/>
      <c r="AFR132" s="339"/>
      <c r="AFS132" s="339"/>
      <c r="AFT132" s="339"/>
      <c r="AFU132" s="339"/>
      <c r="AFV132" s="339"/>
      <c r="AFW132" s="339"/>
      <c r="AFX132" s="339"/>
      <c r="AFY132" s="339"/>
      <c r="AFZ132" s="339"/>
      <c r="AGA132" s="339"/>
      <c r="AGB132" s="339"/>
      <c r="AGC132" s="339"/>
      <c r="AGD132" s="339"/>
      <c r="AGE132" s="339"/>
      <c r="AGF132" s="339"/>
      <c r="AGG132" s="339"/>
      <c r="AGH132" s="339"/>
      <c r="AGI132" s="339"/>
      <c r="AGJ132" s="339"/>
      <c r="AGK132" s="339"/>
      <c r="AGL132" s="339"/>
      <c r="AGM132" s="339"/>
      <c r="AGN132" s="339"/>
      <c r="AGO132" s="339"/>
      <c r="AGP132" s="339"/>
      <c r="AGQ132" s="339"/>
      <c r="AGR132" s="339"/>
      <c r="AGS132" s="339"/>
      <c r="AGT132" s="339"/>
      <c r="AGU132" s="339"/>
      <c r="AGV132" s="339"/>
      <c r="AGW132" s="339"/>
      <c r="AGX132" s="339"/>
      <c r="AGY132" s="339"/>
      <c r="AGZ132" s="339"/>
      <c r="AHA132" s="339"/>
      <c r="AHB132" s="339"/>
      <c r="AHC132" s="339"/>
      <c r="AHD132" s="339"/>
      <c r="AHE132" s="339"/>
      <c r="AHF132" s="339"/>
      <c r="AHG132" s="339"/>
      <c r="AHH132" s="339"/>
      <c r="AHI132" s="339"/>
      <c r="AHJ132" s="339"/>
      <c r="AHK132" s="339"/>
      <c r="AHL132" s="339"/>
      <c r="AHM132" s="339"/>
      <c r="AHN132" s="339"/>
      <c r="AHO132" s="339"/>
      <c r="AHP132" s="339"/>
      <c r="AHQ132" s="339"/>
      <c r="AHR132" s="339"/>
      <c r="AHS132" s="339"/>
      <c r="AHT132" s="339"/>
      <c r="AHU132" s="339"/>
      <c r="AHV132" s="339"/>
      <c r="AHW132" s="339"/>
      <c r="AHX132" s="339"/>
      <c r="AHY132" s="339"/>
      <c r="AHZ132" s="339"/>
      <c r="AIA132" s="339"/>
      <c r="AIB132" s="339"/>
      <c r="AIC132" s="339"/>
      <c r="AID132" s="339"/>
      <c r="AIE132" s="339"/>
      <c r="AIF132" s="339"/>
      <c r="AIG132" s="339"/>
      <c r="AIH132" s="339"/>
      <c r="AII132" s="339"/>
      <c r="AIJ132" s="339"/>
      <c r="AIK132" s="339"/>
      <c r="AIL132" s="339"/>
      <c r="AIM132" s="339"/>
      <c r="AIN132" s="339"/>
      <c r="AIO132" s="339"/>
      <c r="AIP132" s="339"/>
      <c r="AIQ132" s="339"/>
      <c r="AIR132" s="339"/>
      <c r="AIS132" s="339"/>
      <c r="AIT132" s="339"/>
      <c r="AIU132" s="339"/>
      <c r="AIV132" s="339"/>
      <c r="AIW132" s="339"/>
      <c r="AIX132" s="339"/>
      <c r="AIY132" s="339"/>
      <c r="AIZ132" s="339"/>
      <c r="AJA132" s="339"/>
      <c r="AJB132" s="339"/>
      <c r="AJC132" s="339"/>
      <c r="AJD132" s="339"/>
      <c r="AJE132" s="339"/>
      <c r="AJF132" s="339"/>
      <c r="AJG132" s="339"/>
      <c r="AJH132" s="339"/>
      <c r="AJI132" s="339"/>
      <c r="AJJ132" s="339"/>
      <c r="AJK132" s="339"/>
      <c r="AJL132" s="339"/>
      <c r="AJM132" s="339"/>
      <c r="AJN132" s="339"/>
      <c r="AJO132" s="339"/>
      <c r="AJP132" s="339"/>
      <c r="AJQ132" s="339"/>
      <c r="AJR132" s="339"/>
      <c r="AJS132" s="339"/>
      <c r="AJT132" s="339"/>
      <c r="AJU132" s="339"/>
      <c r="AJV132" s="339"/>
      <c r="AJW132" s="339"/>
      <c r="AJX132" s="339"/>
      <c r="AJY132" s="339"/>
      <c r="AJZ132" s="339"/>
      <c r="AKA132" s="339"/>
      <c r="AKB132" s="339"/>
      <c r="AKC132" s="339"/>
      <c r="AKD132" s="339"/>
      <c r="AKE132" s="339"/>
      <c r="AKF132" s="339"/>
      <c r="AKG132" s="339"/>
      <c r="AKH132" s="339"/>
      <c r="AKI132" s="339"/>
      <c r="AKJ132" s="339"/>
      <c r="AKK132" s="339"/>
      <c r="AKL132" s="339"/>
      <c r="AKM132" s="339"/>
      <c r="AKN132" s="339"/>
      <c r="AKO132" s="339"/>
      <c r="AKP132" s="339"/>
      <c r="AKQ132" s="339"/>
      <c r="AKR132" s="339"/>
      <c r="AKS132" s="339"/>
      <c r="AKT132" s="339"/>
      <c r="AKU132" s="339"/>
      <c r="AKV132" s="339"/>
      <c r="AKW132" s="339"/>
      <c r="AKX132" s="339"/>
      <c r="AKY132" s="339"/>
      <c r="AKZ132" s="339"/>
      <c r="ALA132" s="339"/>
      <c r="ALB132" s="339"/>
      <c r="ALC132" s="339"/>
      <c r="ALD132" s="339"/>
      <c r="ALE132" s="339"/>
      <c r="ALF132" s="339"/>
      <c r="ALG132" s="339"/>
      <c r="ALH132" s="339"/>
      <c r="ALI132" s="339"/>
      <c r="ALJ132" s="339"/>
      <c r="ALK132" s="339"/>
      <c r="ALL132" s="339"/>
      <c r="ALM132" s="339"/>
      <c r="ALN132" s="339"/>
      <c r="ALO132" s="339"/>
      <c r="ALP132" s="339"/>
      <c r="ALQ132" s="339"/>
      <c r="ALR132" s="339"/>
      <c r="ALS132" s="339"/>
      <c r="ALT132" s="339"/>
      <c r="ALU132" s="339"/>
      <c r="ALV132" s="339"/>
      <c r="ALW132" s="339"/>
      <c r="ALX132" s="339"/>
      <c r="ALY132" s="339"/>
      <c r="ALZ132" s="339"/>
      <c r="AMA132" s="339"/>
      <c r="AMB132" s="339"/>
      <c r="AMC132" s="339"/>
      <c r="AMD132" s="339"/>
      <c r="AME132" s="339"/>
      <c r="AMF132" s="339"/>
      <c r="AMG132" s="339"/>
      <c r="AMH132" s="339"/>
    </row>
    <row r="133" spans="1:1022" s="742" customFormat="1" ht="28.5" customHeight="1" x14ac:dyDescent="0.2">
      <c r="A133" s="518">
        <v>19</v>
      </c>
      <c r="B133" s="740" t="s">
        <v>601</v>
      </c>
      <c r="C133" s="518">
        <v>2022</v>
      </c>
      <c r="D133" s="741">
        <v>4674</v>
      </c>
      <c r="E133" s="339"/>
      <c r="F133" s="339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  <c r="AA133" s="339"/>
      <c r="AB133" s="339"/>
      <c r="AC133" s="339"/>
      <c r="AD133" s="339"/>
      <c r="AE133" s="339"/>
      <c r="AF133" s="339"/>
      <c r="AG133" s="339"/>
      <c r="AH133" s="339"/>
      <c r="AI133" s="339"/>
      <c r="AJ133" s="339"/>
      <c r="AK133" s="339"/>
      <c r="AL133" s="339"/>
      <c r="AM133" s="339"/>
      <c r="AN133" s="339"/>
      <c r="AO133" s="339"/>
      <c r="AP133" s="339"/>
      <c r="AQ133" s="339"/>
      <c r="AR133" s="339"/>
      <c r="AS133" s="339"/>
      <c r="AT133" s="339"/>
      <c r="AU133" s="339"/>
      <c r="AV133" s="339"/>
      <c r="AW133" s="339"/>
      <c r="AX133" s="339"/>
      <c r="AY133" s="339"/>
      <c r="AZ133" s="339"/>
      <c r="BA133" s="339"/>
      <c r="BB133" s="339"/>
      <c r="BC133" s="339"/>
      <c r="BD133" s="339"/>
      <c r="BE133" s="339"/>
      <c r="BF133" s="339"/>
      <c r="BG133" s="339"/>
      <c r="BH133" s="339"/>
      <c r="BI133" s="339"/>
      <c r="BJ133" s="339"/>
      <c r="BK133" s="339"/>
      <c r="BL133" s="339"/>
      <c r="BM133" s="339"/>
      <c r="BN133" s="339"/>
      <c r="BO133" s="339"/>
      <c r="BP133" s="339"/>
      <c r="BQ133" s="339"/>
      <c r="BR133" s="339"/>
      <c r="BS133" s="339"/>
      <c r="BT133" s="339"/>
      <c r="BU133" s="339"/>
      <c r="BV133" s="339"/>
      <c r="BW133" s="339"/>
      <c r="BX133" s="339"/>
      <c r="BY133" s="339"/>
      <c r="BZ133" s="339"/>
      <c r="CA133" s="339"/>
      <c r="CB133" s="339"/>
      <c r="CC133" s="339"/>
      <c r="CD133" s="339"/>
      <c r="CE133" s="339"/>
      <c r="CF133" s="339"/>
      <c r="CG133" s="339"/>
      <c r="CH133" s="339"/>
      <c r="CI133" s="339"/>
      <c r="CJ133" s="339"/>
      <c r="CK133" s="339"/>
      <c r="CL133" s="339"/>
      <c r="CM133" s="339"/>
      <c r="CN133" s="339"/>
      <c r="CO133" s="339"/>
      <c r="CP133" s="339"/>
      <c r="CQ133" s="339"/>
      <c r="CR133" s="339"/>
      <c r="CS133" s="339"/>
      <c r="CT133" s="339"/>
      <c r="CU133" s="339"/>
      <c r="CV133" s="339"/>
      <c r="CW133" s="339"/>
      <c r="CX133" s="339"/>
      <c r="CY133" s="339"/>
      <c r="CZ133" s="339"/>
      <c r="DA133" s="339"/>
      <c r="DB133" s="339"/>
      <c r="DC133" s="339"/>
      <c r="DD133" s="339"/>
      <c r="DE133" s="339"/>
      <c r="DF133" s="339"/>
      <c r="DG133" s="339"/>
      <c r="DH133" s="339"/>
      <c r="DI133" s="339"/>
      <c r="DJ133" s="339"/>
      <c r="DK133" s="339"/>
      <c r="DL133" s="339"/>
      <c r="DM133" s="339"/>
      <c r="DN133" s="339"/>
      <c r="DO133" s="339"/>
      <c r="DP133" s="339"/>
      <c r="DQ133" s="339"/>
      <c r="DR133" s="339"/>
      <c r="DS133" s="339"/>
      <c r="DT133" s="339"/>
      <c r="DU133" s="339"/>
      <c r="DV133" s="339"/>
      <c r="DW133" s="339"/>
      <c r="DX133" s="339"/>
      <c r="DY133" s="339"/>
      <c r="DZ133" s="339"/>
      <c r="EA133" s="339"/>
      <c r="EB133" s="339"/>
      <c r="EC133" s="339"/>
      <c r="ED133" s="339"/>
      <c r="EE133" s="339"/>
      <c r="EF133" s="339"/>
      <c r="EG133" s="339"/>
      <c r="EH133" s="339"/>
      <c r="EI133" s="339"/>
      <c r="EJ133" s="339"/>
      <c r="EK133" s="339"/>
      <c r="EL133" s="339"/>
      <c r="EM133" s="339"/>
      <c r="EN133" s="339"/>
      <c r="EO133" s="339"/>
      <c r="EP133" s="339"/>
      <c r="EQ133" s="339"/>
      <c r="ER133" s="339"/>
      <c r="ES133" s="339"/>
      <c r="ET133" s="339"/>
      <c r="EU133" s="339"/>
      <c r="EV133" s="339"/>
      <c r="EW133" s="339"/>
      <c r="EX133" s="339"/>
      <c r="EY133" s="339"/>
      <c r="EZ133" s="339"/>
      <c r="FA133" s="339"/>
      <c r="FB133" s="339"/>
      <c r="FC133" s="339"/>
      <c r="FD133" s="339"/>
      <c r="FE133" s="339"/>
      <c r="FF133" s="339"/>
      <c r="FG133" s="339"/>
      <c r="FH133" s="339"/>
      <c r="FI133" s="339"/>
      <c r="FJ133" s="339"/>
      <c r="FK133" s="339"/>
      <c r="FL133" s="339"/>
      <c r="FM133" s="339"/>
      <c r="FN133" s="339"/>
      <c r="FO133" s="339"/>
      <c r="FP133" s="339"/>
      <c r="FQ133" s="339"/>
      <c r="FR133" s="339"/>
      <c r="FS133" s="339"/>
      <c r="FT133" s="339"/>
      <c r="FU133" s="339"/>
      <c r="FV133" s="339"/>
      <c r="FW133" s="339"/>
      <c r="FX133" s="339"/>
      <c r="FY133" s="339"/>
      <c r="FZ133" s="339"/>
      <c r="GA133" s="339"/>
      <c r="GB133" s="339"/>
      <c r="GC133" s="339"/>
      <c r="GD133" s="339"/>
      <c r="GE133" s="339"/>
      <c r="GF133" s="339"/>
      <c r="GG133" s="339"/>
      <c r="GH133" s="339"/>
      <c r="GI133" s="339"/>
      <c r="GJ133" s="339"/>
      <c r="GK133" s="339"/>
      <c r="GL133" s="339"/>
      <c r="GM133" s="339"/>
      <c r="GN133" s="339"/>
      <c r="GO133" s="339"/>
      <c r="GP133" s="339"/>
      <c r="GQ133" s="339"/>
      <c r="GR133" s="339"/>
      <c r="GS133" s="339"/>
      <c r="GT133" s="339"/>
      <c r="GU133" s="339"/>
      <c r="GV133" s="339"/>
      <c r="GW133" s="339"/>
      <c r="GX133" s="339"/>
      <c r="GY133" s="339"/>
      <c r="GZ133" s="339"/>
      <c r="HA133" s="339"/>
      <c r="HB133" s="339"/>
      <c r="HC133" s="339"/>
      <c r="HD133" s="339"/>
      <c r="HE133" s="339"/>
      <c r="HF133" s="339"/>
      <c r="HG133" s="339"/>
      <c r="HH133" s="339"/>
      <c r="HI133" s="339"/>
      <c r="HJ133" s="339"/>
      <c r="HK133" s="339"/>
      <c r="HL133" s="339"/>
      <c r="HM133" s="339"/>
      <c r="HN133" s="339"/>
      <c r="HO133" s="339"/>
      <c r="HP133" s="339"/>
      <c r="HQ133" s="339"/>
      <c r="HR133" s="339"/>
      <c r="HS133" s="339"/>
      <c r="HT133" s="339"/>
      <c r="HU133" s="339"/>
      <c r="HV133" s="339"/>
      <c r="HW133" s="339"/>
      <c r="HX133" s="339"/>
      <c r="HY133" s="339"/>
      <c r="HZ133" s="339"/>
      <c r="IA133" s="339"/>
      <c r="IB133" s="339"/>
      <c r="IC133" s="339"/>
      <c r="ID133" s="339"/>
      <c r="IE133" s="339"/>
      <c r="IF133" s="339"/>
      <c r="IG133" s="339"/>
      <c r="IH133" s="339"/>
      <c r="II133" s="339"/>
      <c r="IJ133" s="339"/>
      <c r="IK133" s="339"/>
      <c r="IL133" s="339"/>
      <c r="IM133" s="339"/>
      <c r="IN133" s="339"/>
      <c r="IO133" s="339"/>
      <c r="IP133" s="339"/>
      <c r="IQ133" s="339"/>
      <c r="IR133" s="339"/>
      <c r="IS133" s="339"/>
      <c r="IT133" s="339"/>
      <c r="IU133" s="339"/>
      <c r="IV133" s="339"/>
      <c r="IW133" s="339"/>
      <c r="IX133" s="339"/>
      <c r="IY133" s="339"/>
      <c r="IZ133" s="339"/>
      <c r="JA133" s="339"/>
      <c r="JB133" s="339"/>
      <c r="JC133" s="339"/>
      <c r="JD133" s="339"/>
      <c r="JE133" s="339"/>
      <c r="JF133" s="339"/>
      <c r="JG133" s="339"/>
      <c r="JH133" s="339"/>
      <c r="JI133" s="339"/>
      <c r="JJ133" s="339"/>
      <c r="JK133" s="339"/>
      <c r="JL133" s="339"/>
      <c r="JM133" s="339"/>
      <c r="JN133" s="339"/>
      <c r="JO133" s="339"/>
      <c r="JP133" s="339"/>
      <c r="JQ133" s="339"/>
      <c r="JR133" s="339"/>
      <c r="JS133" s="339"/>
      <c r="JT133" s="339"/>
      <c r="JU133" s="339"/>
      <c r="JV133" s="339"/>
      <c r="JW133" s="339"/>
      <c r="JX133" s="339"/>
      <c r="JY133" s="339"/>
      <c r="JZ133" s="339"/>
      <c r="KA133" s="339"/>
      <c r="KB133" s="339"/>
      <c r="KC133" s="339"/>
      <c r="KD133" s="339"/>
      <c r="KE133" s="339"/>
      <c r="KF133" s="339"/>
      <c r="KG133" s="339"/>
      <c r="KH133" s="339"/>
      <c r="KI133" s="339"/>
      <c r="KJ133" s="339"/>
      <c r="KK133" s="339"/>
      <c r="KL133" s="339"/>
      <c r="KM133" s="339"/>
      <c r="KN133" s="339"/>
      <c r="KO133" s="339"/>
      <c r="KP133" s="339"/>
      <c r="KQ133" s="339"/>
      <c r="KR133" s="339"/>
      <c r="KS133" s="339"/>
      <c r="KT133" s="339"/>
      <c r="KU133" s="339"/>
      <c r="KV133" s="339"/>
      <c r="KW133" s="339"/>
      <c r="KX133" s="339"/>
      <c r="KY133" s="339"/>
      <c r="KZ133" s="339"/>
      <c r="LA133" s="339"/>
      <c r="LB133" s="339"/>
      <c r="LC133" s="339"/>
      <c r="LD133" s="339"/>
      <c r="LE133" s="339"/>
      <c r="LF133" s="339"/>
      <c r="LG133" s="339"/>
      <c r="LH133" s="339"/>
      <c r="LI133" s="339"/>
      <c r="LJ133" s="339"/>
      <c r="LK133" s="339"/>
      <c r="LL133" s="339"/>
      <c r="LM133" s="339"/>
      <c r="LN133" s="339"/>
      <c r="LO133" s="339"/>
      <c r="LP133" s="339"/>
      <c r="LQ133" s="339"/>
      <c r="LR133" s="339"/>
      <c r="LS133" s="339"/>
      <c r="LT133" s="339"/>
      <c r="LU133" s="339"/>
      <c r="LV133" s="339"/>
      <c r="LW133" s="339"/>
      <c r="LX133" s="339"/>
      <c r="LY133" s="339"/>
      <c r="LZ133" s="339"/>
      <c r="MA133" s="339"/>
      <c r="MB133" s="339"/>
      <c r="MC133" s="339"/>
      <c r="MD133" s="339"/>
      <c r="ME133" s="339"/>
      <c r="MF133" s="339"/>
      <c r="MG133" s="339"/>
      <c r="MH133" s="339"/>
      <c r="MI133" s="339"/>
      <c r="MJ133" s="339"/>
      <c r="MK133" s="339"/>
      <c r="ML133" s="339"/>
      <c r="MM133" s="339"/>
      <c r="MN133" s="339"/>
      <c r="MO133" s="339"/>
      <c r="MP133" s="339"/>
      <c r="MQ133" s="339"/>
      <c r="MR133" s="339"/>
      <c r="MS133" s="339"/>
      <c r="MT133" s="339"/>
      <c r="MU133" s="339"/>
      <c r="MV133" s="339"/>
      <c r="MW133" s="339"/>
      <c r="MX133" s="339"/>
      <c r="MY133" s="339"/>
      <c r="MZ133" s="339"/>
      <c r="NA133" s="339"/>
      <c r="NB133" s="339"/>
      <c r="NC133" s="339"/>
      <c r="ND133" s="339"/>
      <c r="NE133" s="339"/>
      <c r="NF133" s="339"/>
      <c r="NG133" s="339"/>
      <c r="NH133" s="339"/>
      <c r="NI133" s="339"/>
      <c r="NJ133" s="339"/>
      <c r="NK133" s="339"/>
      <c r="NL133" s="339"/>
      <c r="NM133" s="339"/>
      <c r="NN133" s="339"/>
      <c r="NO133" s="339"/>
      <c r="NP133" s="339"/>
      <c r="NQ133" s="339"/>
      <c r="NR133" s="339"/>
      <c r="NS133" s="339"/>
      <c r="NT133" s="339"/>
      <c r="NU133" s="339"/>
      <c r="NV133" s="339"/>
      <c r="NW133" s="339"/>
      <c r="NX133" s="339"/>
      <c r="NY133" s="339"/>
      <c r="NZ133" s="339"/>
      <c r="OA133" s="339"/>
      <c r="OB133" s="339"/>
      <c r="OC133" s="339"/>
      <c r="OD133" s="339"/>
      <c r="OE133" s="339"/>
      <c r="OF133" s="339"/>
      <c r="OG133" s="339"/>
      <c r="OH133" s="339"/>
      <c r="OI133" s="339"/>
      <c r="OJ133" s="339"/>
      <c r="OK133" s="339"/>
      <c r="OL133" s="339"/>
      <c r="OM133" s="339"/>
      <c r="ON133" s="339"/>
      <c r="OO133" s="339"/>
      <c r="OP133" s="339"/>
      <c r="OQ133" s="339"/>
      <c r="OR133" s="339"/>
      <c r="OS133" s="339"/>
      <c r="OT133" s="339"/>
      <c r="OU133" s="339"/>
      <c r="OV133" s="339"/>
      <c r="OW133" s="339"/>
      <c r="OX133" s="339"/>
      <c r="OY133" s="339"/>
      <c r="OZ133" s="339"/>
      <c r="PA133" s="339"/>
      <c r="PB133" s="339"/>
      <c r="PC133" s="339"/>
      <c r="PD133" s="339"/>
      <c r="PE133" s="339"/>
      <c r="PF133" s="339"/>
      <c r="PG133" s="339"/>
      <c r="PH133" s="339"/>
      <c r="PI133" s="339"/>
      <c r="PJ133" s="339"/>
      <c r="PK133" s="339"/>
      <c r="PL133" s="339"/>
      <c r="PM133" s="339"/>
      <c r="PN133" s="339"/>
      <c r="PO133" s="339"/>
      <c r="PP133" s="339"/>
      <c r="PQ133" s="339"/>
      <c r="PR133" s="339"/>
      <c r="PS133" s="339"/>
      <c r="PT133" s="339"/>
      <c r="PU133" s="339"/>
      <c r="PV133" s="339"/>
      <c r="PW133" s="339"/>
      <c r="PX133" s="339"/>
      <c r="PY133" s="339"/>
      <c r="PZ133" s="339"/>
      <c r="QA133" s="339"/>
      <c r="QB133" s="339"/>
      <c r="QC133" s="339"/>
      <c r="QD133" s="339"/>
      <c r="QE133" s="339"/>
      <c r="QF133" s="339"/>
      <c r="QG133" s="339"/>
      <c r="QH133" s="339"/>
      <c r="QI133" s="339"/>
      <c r="QJ133" s="339"/>
      <c r="QK133" s="339"/>
      <c r="QL133" s="339"/>
      <c r="QM133" s="339"/>
      <c r="QN133" s="339"/>
      <c r="QO133" s="339"/>
      <c r="QP133" s="339"/>
      <c r="QQ133" s="339"/>
      <c r="QR133" s="339"/>
      <c r="QS133" s="339"/>
      <c r="QT133" s="339"/>
      <c r="QU133" s="339"/>
      <c r="QV133" s="339"/>
      <c r="QW133" s="339"/>
      <c r="QX133" s="339"/>
      <c r="QY133" s="339"/>
      <c r="QZ133" s="339"/>
      <c r="RA133" s="339"/>
      <c r="RB133" s="339"/>
      <c r="RC133" s="339"/>
      <c r="RD133" s="339"/>
      <c r="RE133" s="339"/>
      <c r="RF133" s="339"/>
      <c r="RG133" s="339"/>
      <c r="RH133" s="339"/>
      <c r="RI133" s="339"/>
      <c r="RJ133" s="339"/>
      <c r="RK133" s="339"/>
      <c r="RL133" s="339"/>
      <c r="RM133" s="339"/>
      <c r="RN133" s="339"/>
      <c r="RO133" s="339"/>
      <c r="RP133" s="339"/>
      <c r="RQ133" s="339"/>
      <c r="RR133" s="339"/>
      <c r="RS133" s="339"/>
      <c r="RT133" s="339"/>
      <c r="RU133" s="339"/>
      <c r="RV133" s="339"/>
      <c r="RW133" s="339"/>
      <c r="RX133" s="339"/>
      <c r="RY133" s="339"/>
      <c r="RZ133" s="339"/>
      <c r="SA133" s="339"/>
      <c r="SB133" s="339"/>
      <c r="SC133" s="339"/>
      <c r="SD133" s="339"/>
      <c r="SE133" s="339"/>
      <c r="SF133" s="339"/>
      <c r="SG133" s="339"/>
      <c r="SH133" s="339"/>
      <c r="SI133" s="339"/>
      <c r="SJ133" s="339"/>
      <c r="SK133" s="339"/>
      <c r="SL133" s="339"/>
      <c r="SM133" s="339"/>
      <c r="SN133" s="339"/>
      <c r="SO133" s="339"/>
      <c r="SP133" s="339"/>
      <c r="SQ133" s="339"/>
      <c r="SR133" s="339"/>
      <c r="SS133" s="339"/>
      <c r="ST133" s="339"/>
      <c r="SU133" s="339"/>
      <c r="SV133" s="339"/>
      <c r="SW133" s="339"/>
      <c r="SX133" s="339"/>
      <c r="SY133" s="339"/>
      <c r="SZ133" s="339"/>
      <c r="TA133" s="339"/>
      <c r="TB133" s="339"/>
      <c r="TC133" s="339"/>
      <c r="TD133" s="339"/>
      <c r="TE133" s="339"/>
      <c r="TF133" s="339"/>
      <c r="TG133" s="339"/>
      <c r="TH133" s="339"/>
      <c r="TI133" s="339"/>
      <c r="TJ133" s="339"/>
      <c r="TK133" s="339"/>
      <c r="TL133" s="339"/>
      <c r="TM133" s="339"/>
      <c r="TN133" s="339"/>
      <c r="TO133" s="339"/>
      <c r="TP133" s="339"/>
      <c r="TQ133" s="339"/>
      <c r="TR133" s="339"/>
      <c r="TS133" s="339"/>
      <c r="TT133" s="339"/>
      <c r="TU133" s="339"/>
      <c r="TV133" s="339"/>
      <c r="TW133" s="339"/>
      <c r="TX133" s="339"/>
      <c r="TY133" s="339"/>
      <c r="TZ133" s="339"/>
      <c r="UA133" s="339"/>
      <c r="UB133" s="339"/>
      <c r="UC133" s="339"/>
      <c r="UD133" s="339"/>
      <c r="UE133" s="339"/>
      <c r="UF133" s="339"/>
      <c r="UG133" s="339"/>
      <c r="UH133" s="339"/>
      <c r="UI133" s="339"/>
      <c r="UJ133" s="339"/>
      <c r="UK133" s="339"/>
      <c r="UL133" s="339"/>
      <c r="UM133" s="339"/>
      <c r="UN133" s="339"/>
      <c r="UO133" s="339"/>
      <c r="UP133" s="339"/>
      <c r="UQ133" s="339"/>
      <c r="UR133" s="339"/>
      <c r="US133" s="339"/>
      <c r="UT133" s="339"/>
      <c r="UU133" s="339"/>
      <c r="UV133" s="339"/>
      <c r="UW133" s="339"/>
      <c r="UX133" s="339"/>
      <c r="UY133" s="339"/>
      <c r="UZ133" s="339"/>
      <c r="VA133" s="339"/>
      <c r="VB133" s="339"/>
      <c r="VC133" s="339"/>
      <c r="VD133" s="339"/>
      <c r="VE133" s="339"/>
      <c r="VF133" s="339"/>
      <c r="VG133" s="339"/>
      <c r="VH133" s="339"/>
      <c r="VI133" s="339"/>
      <c r="VJ133" s="339"/>
      <c r="VK133" s="339"/>
      <c r="VL133" s="339"/>
      <c r="VM133" s="339"/>
      <c r="VN133" s="339"/>
      <c r="VO133" s="339"/>
      <c r="VP133" s="339"/>
      <c r="VQ133" s="339"/>
      <c r="VR133" s="339"/>
      <c r="VS133" s="339"/>
      <c r="VT133" s="339"/>
      <c r="VU133" s="339"/>
      <c r="VV133" s="339"/>
      <c r="VW133" s="339"/>
      <c r="VX133" s="339"/>
      <c r="VY133" s="339"/>
      <c r="VZ133" s="339"/>
      <c r="WA133" s="339"/>
      <c r="WB133" s="339"/>
      <c r="WC133" s="339"/>
      <c r="WD133" s="339"/>
      <c r="WE133" s="339"/>
      <c r="WF133" s="339"/>
      <c r="WG133" s="339"/>
      <c r="WH133" s="339"/>
      <c r="WI133" s="339"/>
      <c r="WJ133" s="339"/>
      <c r="WK133" s="339"/>
      <c r="WL133" s="339"/>
      <c r="WM133" s="339"/>
      <c r="WN133" s="339"/>
      <c r="WO133" s="339"/>
      <c r="WP133" s="339"/>
      <c r="WQ133" s="339"/>
      <c r="WR133" s="339"/>
      <c r="WS133" s="339"/>
      <c r="WT133" s="339"/>
      <c r="WU133" s="339"/>
      <c r="WV133" s="339"/>
      <c r="WW133" s="339"/>
      <c r="WX133" s="339"/>
      <c r="WY133" s="339"/>
      <c r="WZ133" s="339"/>
      <c r="XA133" s="339"/>
      <c r="XB133" s="339"/>
      <c r="XC133" s="339"/>
      <c r="XD133" s="339"/>
      <c r="XE133" s="339"/>
      <c r="XF133" s="339"/>
      <c r="XG133" s="339"/>
      <c r="XH133" s="339"/>
      <c r="XI133" s="339"/>
      <c r="XJ133" s="339"/>
      <c r="XK133" s="339"/>
      <c r="XL133" s="339"/>
      <c r="XM133" s="339"/>
      <c r="XN133" s="339"/>
      <c r="XO133" s="339"/>
      <c r="XP133" s="339"/>
      <c r="XQ133" s="339"/>
      <c r="XR133" s="339"/>
      <c r="XS133" s="339"/>
      <c r="XT133" s="339"/>
      <c r="XU133" s="339"/>
      <c r="XV133" s="339"/>
      <c r="XW133" s="339"/>
      <c r="XX133" s="339"/>
      <c r="XY133" s="339"/>
      <c r="XZ133" s="339"/>
      <c r="YA133" s="339"/>
      <c r="YB133" s="339"/>
      <c r="YC133" s="339"/>
      <c r="YD133" s="339"/>
      <c r="YE133" s="339"/>
      <c r="YF133" s="339"/>
      <c r="YG133" s="339"/>
      <c r="YH133" s="339"/>
      <c r="YI133" s="339"/>
      <c r="YJ133" s="339"/>
      <c r="YK133" s="339"/>
      <c r="YL133" s="339"/>
      <c r="YM133" s="339"/>
      <c r="YN133" s="339"/>
      <c r="YO133" s="339"/>
      <c r="YP133" s="339"/>
      <c r="YQ133" s="339"/>
      <c r="YR133" s="339"/>
      <c r="YS133" s="339"/>
      <c r="YT133" s="339"/>
      <c r="YU133" s="339"/>
      <c r="YV133" s="339"/>
      <c r="YW133" s="339"/>
      <c r="YX133" s="339"/>
      <c r="YY133" s="339"/>
      <c r="YZ133" s="339"/>
      <c r="ZA133" s="339"/>
      <c r="ZB133" s="339"/>
      <c r="ZC133" s="339"/>
      <c r="ZD133" s="339"/>
      <c r="ZE133" s="339"/>
      <c r="ZF133" s="339"/>
      <c r="ZG133" s="339"/>
      <c r="ZH133" s="339"/>
      <c r="ZI133" s="339"/>
      <c r="ZJ133" s="339"/>
      <c r="ZK133" s="339"/>
      <c r="ZL133" s="339"/>
      <c r="ZM133" s="339"/>
      <c r="ZN133" s="339"/>
      <c r="ZO133" s="339"/>
      <c r="ZP133" s="339"/>
      <c r="ZQ133" s="339"/>
      <c r="ZR133" s="339"/>
      <c r="ZS133" s="339"/>
      <c r="ZT133" s="339"/>
      <c r="ZU133" s="339"/>
      <c r="ZV133" s="339"/>
      <c r="ZW133" s="339"/>
      <c r="ZX133" s="339"/>
      <c r="ZY133" s="339"/>
      <c r="ZZ133" s="339"/>
      <c r="AAA133" s="339"/>
      <c r="AAB133" s="339"/>
      <c r="AAC133" s="339"/>
      <c r="AAD133" s="339"/>
      <c r="AAE133" s="339"/>
      <c r="AAF133" s="339"/>
      <c r="AAG133" s="339"/>
      <c r="AAH133" s="339"/>
      <c r="AAI133" s="339"/>
      <c r="AAJ133" s="339"/>
      <c r="AAK133" s="339"/>
      <c r="AAL133" s="339"/>
      <c r="AAM133" s="339"/>
      <c r="AAN133" s="339"/>
      <c r="AAO133" s="339"/>
      <c r="AAP133" s="339"/>
      <c r="AAQ133" s="339"/>
      <c r="AAR133" s="339"/>
      <c r="AAS133" s="339"/>
      <c r="AAT133" s="339"/>
      <c r="AAU133" s="339"/>
      <c r="AAV133" s="339"/>
      <c r="AAW133" s="339"/>
      <c r="AAX133" s="339"/>
      <c r="AAY133" s="339"/>
      <c r="AAZ133" s="339"/>
      <c r="ABA133" s="339"/>
      <c r="ABB133" s="339"/>
      <c r="ABC133" s="339"/>
      <c r="ABD133" s="339"/>
      <c r="ABE133" s="339"/>
      <c r="ABF133" s="339"/>
      <c r="ABG133" s="339"/>
      <c r="ABH133" s="339"/>
      <c r="ABI133" s="339"/>
      <c r="ABJ133" s="339"/>
      <c r="ABK133" s="339"/>
      <c r="ABL133" s="339"/>
      <c r="ABM133" s="339"/>
      <c r="ABN133" s="339"/>
      <c r="ABO133" s="339"/>
      <c r="ABP133" s="339"/>
      <c r="ABQ133" s="339"/>
      <c r="ABR133" s="339"/>
      <c r="ABS133" s="339"/>
      <c r="ABT133" s="339"/>
      <c r="ABU133" s="339"/>
      <c r="ABV133" s="339"/>
      <c r="ABW133" s="339"/>
      <c r="ABX133" s="339"/>
      <c r="ABY133" s="339"/>
      <c r="ABZ133" s="339"/>
      <c r="ACA133" s="339"/>
      <c r="ACB133" s="339"/>
      <c r="ACC133" s="339"/>
      <c r="ACD133" s="339"/>
      <c r="ACE133" s="339"/>
      <c r="ACF133" s="339"/>
      <c r="ACG133" s="339"/>
      <c r="ACH133" s="339"/>
      <c r="ACI133" s="339"/>
      <c r="ACJ133" s="339"/>
      <c r="ACK133" s="339"/>
      <c r="ACL133" s="339"/>
      <c r="ACM133" s="339"/>
      <c r="ACN133" s="339"/>
      <c r="ACO133" s="339"/>
      <c r="ACP133" s="339"/>
      <c r="ACQ133" s="339"/>
      <c r="ACR133" s="339"/>
      <c r="ACS133" s="339"/>
      <c r="ACT133" s="339"/>
      <c r="ACU133" s="339"/>
      <c r="ACV133" s="339"/>
      <c r="ACW133" s="339"/>
      <c r="ACX133" s="339"/>
      <c r="ACY133" s="339"/>
      <c r="ACZ133" s="339"/>
      <c r="ADA133" s="339"/>
      <c r="ADB133" s="339"/>
      <c r="ADC133" s="339"/>
      <c r="ADD133" s="339"/>
      <c r="ADE133" s="339"/>
      <c r="ADF133" s="339"/>
      <c r="ADG133" s="339"/>
      <c r="ADH133" s="339"/>
      <c r="ADI133" s="339"/>
      <c r="ADJ133" s="339"/>
      <c r="ADK133" s="339"/>
      <c r="ADL133" s="339"/>
      <c r="ADM133" s="339"/>
      <c r="ADN133" s="339"/>
      <c r="ADO133" s="339"/>
      <c r="ADP133" s="339"/>
      <c r="ADQ133" s="339"/>
      <c r="ADR133" s="339"/>
      <c r="ADS133" s="339"/>
      <c r="ADT133" s="339"/>
      <c r="ADU133" s="339"/>
      <c r="ADV133" s="339"/>
      <c r="ADW133" s="339"/>
      <c r="ADX133" s="339"/>
      <c r="ADY133" s="339"/>
      <c r="ADZ133" s="339"/>
      <c r="AEA133" s="339"/>
      <c r="AEB133" s="339"/>
      <c r="AEC133" s="339"/>
      <c r="AED133" s="339"/>
      <c r="AEE133" s="339"/>
      <c r="AEF133" s="339"/>
      <c r="AEG133" s="339"/>
      <c r="AEH133" s="339"/>
      <c r="AEI133" s="339"/>
      <c r="AEJ133" s="339"/>
      <c r="AEK133" s="339"/>
      <c r="AEL133" s="339"/>
      <c r="AEM133" s="339"/>
      <c r="AEN133" s="339"/>
      <c r="AEO133" s="339"/>
      <c r="AEP133" s="339"/>
      <c r="AEQ133" s="339"/>
      <c r="AER133" s="339"/>
      <c r="AES133" s="339"/>
      <c r="AET133" s="339"/>
      <c r="AEU133" s="339"/>
      <c r="AEV133" s="339"/>
      <c r="AEW133" s="339"/>
      <c r="AEX133" s="339"/>
      <c r="AEY133" s="339"/>
      <c r="AEZ133" s="339"/>
      <c r="AFA133" s="339"/>
      <c r="AFB133" s="339"/>
      <c r="AFC133" s="339"/>
      <c r="AFD133" s="339"/>
      <c r="AFE133" s="339"/>
      <c r="AFF133" s="339"/>
      <c r="AFG133" s="339"/>
      <c r="AFH133" s="339"/>
      <c r="AFI133" s="339"/>
      <c r="AFJ133" s="339"/>
      <c r="AFK133" s="339"/>
      <c r="AFL133" s="339"/>
      <c r="AFM133" s="339"/>
      <c r="AFN133" s="339"/>
      <c r="AFO133" s="339"/>
      <c r="AFP133" s="339"/>
      <c r="AFQ133" s="339"/>
      <c r="AFR133" s="339"/>
      <c r="AFS133" s="339"/>
      <c r="AFT133" s="339"/>
      <c r="AFU133" s="339"/>
      <c r="AFV133" s="339"/>
      <c r="AFW133" s="339"/>
      <c r="AFX133" s="339"/>
      <c r="AFY133" s="339"/>
      <c r="AFZ133" s="339"/>
      <c r="AGA133" s="339"/>
      <c r="AGB133" s="339"/>
      <c r="AGC133" s="339"/>
      <c r="AGD133" s="339"/>
      <c r="AGE133" s="339"/>
      <c r="AGF133" s="339"/>
      <c r="AGG133" s="339"/>
      <c r="AGH133" s="339"/>
      <c r="AGI133" s="339"/>
      <c r="AGJ133" s="339"/>
      <c r="AGK133" s="339"/>
      <c r="AGL133" s="339"/>
      <c r="AGM133" s="339"/>
      <c r="AGN133" s="339"/>
      <c r="AGO133" s="339"/>
      <c r="AGP133" s="339"/>
      <c r="AGQ133" s="339"/>
      <c r="AGR133" s="339"/>
      <c r="AGS133" s="339"/>
      <c r="AGT133" s="339"/>
      <c r="AGU133" s="339"/>
      <c r="AGV133" s="339"/>
      <c r="AGW133" s="339"/>
      <c r="AGX133" s="339"/>
      <c r="AGY133" s="339"/>
      <c r="AGZ133" s="339"/>
      <c r="AHA133" s="339"/>
      <c r="AHB133" s="339"/>
      <c r="AHC133" s="339"/>
      <c r="AHD133" s="339"/>
      <c r="AHE133" s="339"/>
      <c r="AHF133" s="339"/>
      <c r="AHG133" s="339"/>
      <c r="AHH133" s="339"/>
      <c r="AHI133" s="339"/>
      <c r="AHJ133" s="339"/>
      <c r="AHK133" s="339"/>
      <c r="AHL133" s="339"/>
      <c r="AHM133" s="339"/>
      <c r="AHN133" s="339"/>
      <c r="AHO133" s="339"/>
      <c r="AHP133" s="339"/>
      <c r="AHQ133" s="339"/>
      <c r="AHR133" s="339"/>
      <c r="AHS133" s="339"/>
      <c r="AHT133" s="339"/>
      <c r="AHU133" s="339"/>
      <c r="AHV133" s="339"/>
      <c r="AHW133" s="339"/>
      <c r="AHX133" s="339"/>
      <c r="AHY133" s="339"/>
      <c r="AHZ133" s="339"/>
      <c r="AIA133" s="339"/>
      <c r="AIB133" s="339"/>
      <c r="AIC133" s="339"/>
      <c r="AID133" s="339"/>
      <c r="AIE133" s="339"/>
      <c r="AIF133" s="339"/>
      <c r="AIG133" s="339"/>
      <c r="AIH133" s="339"/>
      <c r="AII133" s="339"/>
      <c r="AIJ133" s="339"/>
      <c r="AIK133" s="339"/>
      <c r="AIL133" s="339"/>
      <c r="AIM133" s="339"/>
      <c r="AIN133" s="339"/>
      <c r="AIO133" s="339"/>
      <c r="AIP133" s="339"/>
      <c r="AIQ133" s="339"/>
      <c r="AIR133" s="339"/>
      <c r="AIS133" s="339"/>
      <c r="AIT133" s="339"/>
      <c r="AIU133" s="339"/>
      <c r="AIV133" s="339"/>
      <c r="AIW133" s="339"/>
      <c r="AIX133" s="339"/>
      <c r="AIY133" s="339"/>
      <c r="AIZ133" s="339"/>
      <c r="AJA133" s="339"/>
      <c r="AJB133" s="339"/>
      <c r="AJC133" s="339"/>
      <c r="AJD133" s="339"/>
      <c r="AJE133" s="339"/>
      <c r="AJF133" s="339"/>
      <c r="AJG133" s="339"/>
      <c r="AJH133" s="339"/>
      <c r="AJI133" s="339"/>
      <c r="AJJ133" s="339"/>
      <c r="AJK133" s="339"/>
      <c r="AJL133" s="339"/>
      <c r="AJM133" s="339"/>
      <c r="AJN133" s="339"/>
      <c r="AJO133" s="339"/>
      <c r="AJP133" s="339"/>
      <c r="AJQ133" s="339"/>
      <c r="AJR133" s="339"/>
      <c r="AJS133" s="339"/>
      <c r="AJT133" s="339"/>
      <c r="AJU133" s="339"/>
      <c r="AJV133" s="339"/>
      <c r="AJW133" s="339"/>
      <c r="AJX133" s="339"/>
      <c r="AJY133" s="339"/>
      <c r="AJZ133" s="339"/>
      <c r="AKA133" s="339"/>
      <c r="AKB133" s="339"/>
      <c r="AKC133" s="339"/>
      <c r="AKD133" s="339"/>
      <c r="AKE133" s="339"/>
      <c r="AKF133" s="339"/>
      <c r="AKG133" s="339"/>
      <c r="AKH133" s="339"/>
      <c r="AKI133" s="339"/>
      <c r="AKJ133" s="339"/>
      <c r="AKK133" s="339"/>
      <c r="AKL133" s="339"/>
      <c r="AKM133" s="339"/>
      <c r="AKN133" s="339"/>
      <c r="AKO133" s="339"/>
      <c r="AKP133" s="339"/>
      <c r="AKQ133" s="339"/>
      <c r="AKR133" s="339"/>
      <c r="AKS133" s="339"/>
      <c r="AKT133" s="339"/>
      <c r="AKU133" s="339"/>
      <c r="AKV133" s="339"/>
      <c r="AKW133" s="339"/>
      <c r="AKX133" s="339"/>
      <c r="AKY133" s="339"/>
      <c r="AKZ133" s="339"/>
      <c r="ALA133" s="339"/>
      <c r="ALB133" s="339"/>
      <c r="ALC133" s="339"/>
      <c r="ALD133" s="339"/>
      <c r="ALE133" s="339"/>
      <c r="ALF133" s="339"/>
      <c r="ALG133" s="339"/>
      <c r="ALH133" s="339"/>
      <c r="ALI133" s="339"/>
      <c r="ALJ133" s="339"/>
      <c r="ALK133" s="339"/>
      <c r="ALL133" s="339"/>
      <c r="ALM133" s="339"/>
      <c r="ALN133" s="339"/>
      <c r="ALO133" s="339"/>
      <c r="ALP133" s="339"/>
      <c r="ALQ133" s="339"/>
      <c r="ALR133" s="339"/>
      <c r="ALS133" s="339"/>
      <c r="ALT133" s="339"/>
      <c r="ALU133" s="339"/>
      <c r="ALV133" s="339"/>
      <c r="ALW133" s="339"/>
      <c r="ALX133" s="339"/>
      <c r="ALY133" s="339"/>
      <c r="ALZ133" s="339"/>
      <c r="AMA133" s="339"/>
      <c r="AMB133" s="339"/>
      <c r="AMC133" s="339"/>
      <c r="AMD133" s="339"/>
      <c r="AME133" s="339"/>
      <c r="AMF133" s="339"/>
      <c r="AMG133" s="339"/>
      <c r="AMH133" s="339"/>
    </row>
    <row r="134" spans="1:1022" s="742" customFormat="1" ht="28.5" customHeight="1" x14ac:dyDescent="0.2">
      <c r="A134" s="518">
        <v>20</v>
      </c>
      <c r="B134" s="740" t="s">
        <v>602</v>
      </c>
      <c r="C134" s="518">
        <v>2022</v>
      </c>
      <c r="D134" s="741">
        <v>5166</v>
      </c>
      <c r="E134" s="339"/>
      <c r="F134" s="339"/>
      <c r="G134" s="339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  <c r="AA134" s="339"/>
      <c r="AB134" s="339"/>
      <c r="AC134" s="339"/>
      <c r="AD134" s="339"/>
      <c r="AE134" s="339"/>
      <c r="AF134" s="339"/>
      <c r="AG134" s="339"/>
      <c r="AH134" s="339"/>
      <c r="AI134" s="339"/>
      <c r="AJ134" s="339"/>
      <c r="AK134" s="339"/>
      <c r="AL134" s="339"/>
      <c r="AM134" s="339"/>
      <c r="AN134" s="339"/>
      <c r="AO134" s="339"/>
      <c r="AP134" s="339"/>
      <c r="AQ134" s="339"/>
      <c r="AR134" s="339"/>
      <c r="AS134" s="339"/>
      <c r="AT134" s="339"/>
      <c r="AU134" s="339"/>
      <c r="AV134" s="339"/>
      <c r="AW134" s="339"/>
      <c r="AX134" s="339"/>
      <c r="AY134" s="339"/>
      <c r="AZ134" s="339"/>
      <c r="BA134" s="339"/>
      <c r="BB134" s="339"/>
      <c r="BC134" s="339"/>
      <c r="BD134" s="339"/>
      <c r="BE134" s="339"/>
      <c r="BF134" s="339"/>
      <c r="BG134" s="339"/>
      <c r="BH134" s="339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39"/>
      <c r="BV134" s="339"/>
      <c r="BW134" s="339"/>
      <c r="BX134" s="339"/>
      <c r="BY134" s="339"/>
      <c r="BZ134" s="339"/>
      <c r="CA134" s="339"/>
      <c r="CB134" s="339"/>
      <c r="CC134" s="339"/>
      <c r="CD134" s="339"/>
      <c r="CE134" s="339"/>
      <c r="CF134" s="339"/>
      <c r="CG134" s="339"/>
      <c r="CH134" s="339"/>
      <c r="CI134" s="339"/>
      <c r="CJ134" s="339"/>
      <c r="CK134" s="339"/>
      <c r="CL134" s="339"/>
      <c r="CM134" s="339"/>
      <c r="CN134" s="339"/>
      <c r="CO134" s="339"/>
      <c r="CP134" s="339"/>
      <c r="CQ134" s="339"/>
      <c r="CR134" s="339"/>
      <c r="CS134" s="339"/>
      <c r="CT134" s="339"/>
      <c r="CU134" s="339"/>
      <c r="CV134" s="339"/>
      <c r="CW134" s="339"/>
      <c r="CX134" s="339"/>
      <c r="CY134" s="339"/>
      <c r="CZ134" s="339"/>
      <c r="DA134" s="339"/>
      <c r="DB134" s="339"/>
      <c r="DC134" s="339"/>
      <c r="DD134" s="339"/>
      <c r="DE134" s="339"/>
      <c r="DF134" s="339"/>
      <c r="DG134" s="339"/>
      <c r="DH134" s="339"/>
      <c r="DI134" s="339"/>
      <c r="DJ134" s="339"/>
      <c r="DK134" s="339"/>
      <c r="DL134" s="339"/>
      <c r="DM134" s="339"/>
      <c r="DN134" s="339"/>
      <c r="DO134" s="339"/>
      <c r="DP134" s="339"/>
      <c r="DQ134" s="339"/>
      <c r="DR134" s="339"/>
      <c r="DS134" s="339"/>
      <c r="DT134" s="339"/>
      <c r="DU134" s="339"/>
      <c r="DV134" s="339"/>
      <c r="DW134" s="339"/>
      <c r="DX134" s="339"/>
      <c r="DY134" s="339"/>
      <c r="DZ134" s="339"/>
      <c r="EA134" s="339"/>
      <c r="EB134" s="339"/>
      <c r="EC134" s="339"/>
      <c r="ED134" s="339"/>
      <c r="EE134" s="339"/>
      <c r="EF134" s="339"/>
      <c r="EG134" s="339"/>
      <c r="EH134" s="339"/>
      <c r="EI134" s="339"/>
      <c r="EJ134" s="339"/>
      <c r="EK134" s="339"/>
      <c r="EL134" s="339"/>
      <c r="EM134" s="339"/>
      <c r="EN134" s="339"/>
      <c r="EO134" s="339"/>
      <c r="EP134" s="339"/>
      <c r="EQ134" s="339"/>
      <c r="ER134" s="339"/>
      <c r="ES134" s="339"/>
      <c r="ET134" s="339"/>
      <c r="EU134" s="339"/>
      <c r="EV134" s="339"/>
      <c r="EW134" s="339"/>
      <c r="EX134" s="339"/>
      <c r="EY134" s="339"/>
      <c r="EZ134" s="339"/>
      <c r="FA134" s="339"/>
      <c r="FB134" s="339"/>
      <c r="FC134" s="339"/>
      <c r="FD134" s="339"/>
      <c r="FE134" s="339"/>
      <c r="FF134" s="339"/>
      <c r="FG134" s="339"/>
      <c r="FH134" s="339"/>
      <c r="FI134" s="339"/>
      <c r="FJ134" s="339"/>
      <c r="FK134" s="339"/>
      <c r="FL134" s="339"/>
      <c r="FM134" s="339"/>
      <c r="FN134" s="339"/>
      <c r="FO134" s="339"/>
      <c r="FP134" s="339"/>
      <c r="FQ134" s="339"/>
      <c r="FR134" s="339"/>
      <c r="FS134" s="339"/>
      <c r="FT134" s="339"/>
      <c r="FU134" s="339"/>
      <c r="FV134" s="339"/>
      <c r="FW134" s="339"/>
      <c r="FX134" s="339"/>
      <c r="FY134" s="339"/>
      <c r="FZ134" s="339"/>
      <c r="GA134" s="339"/>
      <c r="GB134" s="339"/>
      <c r="GC134" s="339"/>
      <c r="GD134" s="339"/>
      <c r="GE134" s="339"/>
      <c r="GF134" s="339"/>
      <c r="GG134" s="339"/>
      <c r="GH134" s="339"/>
      <c r="GI134" s="339"/>
      <c r="GJ134" s="339"/>
      <c r="GK134" s="339"/>
      <c r="GL134" s="339"/>
      <c r="GM134" s="339"/>
      <c r="GN134" s="339"/>
      <c r="GO134" s="339"/>
      <c r="GP134" s="339"/>
      <c r="GQ134" s="339"/>
      <c r="GR134" s="339"/>
      <c r="GS134" s="339"/>
      <c r="GT134" s="339"/>
      <c r="GU134" s="339"/>
      <c r="GV134" s="339"/>
      <c r="GW134" s="339"/>
      <c r="GX134" s="339"/>
      <c r="GY134" s="339"/>
      <c r="GZ134" s="339"/>
      <c r="HA134" s="339"/>
      <c r="HB134" s="339"/>
      <c r="HC134" s="339"/>
      <c r="HD134" s="339"/>
      <c r="HE134" s="339"/>
      <c r="HF134" s="339"/>
      <c r="HG134" s="339"/>
      <c r="HH134" s="339"/>
      <c r="HI134" s="339"/>
      <c r="HJ134" s="339"/>
      <c r="HK134" s="339"/>
      <c r="HL134" s="339"/>
      <c r="HM134" s="339"/>
      <c r="HN134" s="339"/>
      <c r="HO134" s="339"/>
      <c r="HP134" s="339"/>
      <c r="HQ134" s="339"/>
      <c r="HR134" s="339"/>
      <c r="HS134" s="339"/>
      <c r="HT134" s="339"/>
      <c r="HU134" s="339"/>
      <c r="HV134" s="339"/>
      <c r="HW134" s="339"/>
      <c r="HX134" s="339"/>
      <c r="HY134" s="339"/>
      <c r="HZ134" s="339"/>
      <c r="IA134" s="339"/>
      <c r="IB134" s="339"/>
      <c r="IC134" s="339"/>
      <c r="ID134" s="339"/>
      <c r="IE134" s="339"/>
      <c r="IF134" s="339"/>
      <c r="IG134" s="339"/>
      <c r="IH134" s="339"/>
      <c r="II134" s="339"/>
      <c r="IJ134" s="339"/>
      <c r="IK134" s="339"/>
      <c r="IL134" s="339"/>
      <c r="IM134" s="339"/>
      <c r="IN134" s="339"/>
      <c r="IO134" s="339"/>
      <c r="IP134" s="339"/>
      <c r="IQ134" s="339"/>
      <c r="IR134" s="339"/>
      <c r="IS134" s="339"/>
      <c r="IT134" s="339"/>
      <c r="IU134" s="339"/>
      <c r="IV134" s="339"/>
      <c r="IW134" s="339"/>
      <c r="IX134" s="339"/>
      <c r="IY134" s="339"/>
      <c r="IZ134" s="339"/>
      <c r="JA134" s="339"/>
      <c r="JB134" s="339"/>
      <c r="JC134" s="339"/>
      <c r="JD134" s="339"/>
      <c r="JE134" s="339"/>
      <c r="JF134" s="339"/>
      <c r="JG134" s="339"/>
      <c r="JH134" s="339"/>
      <c r="JI134" s="339"/>
      <c r="JJ134" s="339"/>
      <c r="JK134" s="339"/>
      <c r="JL134" s="339"/>
      <c r="JM134" s="339"/>
      <c r="JN134" s="339"/>
      <c r="JO134" s="339"/>
      <c r="JP134" s="339"/>
      <c r="JQ134" s="339"/>
      <c r="JR134" s="339"/>
      <c r="JS134" s="339"/>
      <c r="JT134" s="339"/>
      <c r="JU134" s="339"/>
      <c r="JV134" s="339"/>
      <c r="JW134" s="339"/>
      <c r="JX134" s="339"/>
      <c r="JY134" s="339"/>
      <c r="JZ134" s="339"/>
      <c r="KA134" s="339"/>
      <c r="KB134" s="339"/>
      <c r="KC134" s="339"/>
      <c r="KD134" s="339"/>
      <c r="KE134" s="339"/>
      <c r="KF134" s="339"/>
      <c r="KG134" s="339"/>
      <c r="KH134" s="339"/>
      <c r="KI134" s="339"/>
      <c r="KJ134" s="339"/>
      <c r="KK134" s="339"/>
      <c r="KL134" s="339"/>
      <c r="KM134" s="339"/>
      <c r="KN134" s="339"/>
      <c r="KO134" s="339"/>
      <c r="KP134" s="339"/>
      <c r="KQ134" s="339"/>
      <c r="KR134" s="339"/>
      <c r="KS134" s="339"/>
      <c r="KT134" s="339"/>
      <c r="KU134" s="339"/>
      <c r="KV134" s="339"/>
      <c r="KW134" s="339"/>
      <c r="KX134" s="339"/>
      <c r="KY134" s="339"/>
      <c r="KZ134" s="339"/>
      <c r="LA134" s="339"/>
      <c r="LB134" s="339"/>
      <c r="LC134" s="339"/>
      <c r="LD134" s="339"/>
      <c r="LE134" s="339"/>
      <c r="LF134" s="339"/>
      <c r="LG134" s="339"/>
      <c r="LH134" s="339"/>
      <c r="LI134" s="339"/>
      <c r="LJ134" s="339"/>
      <c r="LK134" s="339"/>
      <c r="LL134" s="339"/>
      <c r="LM134" s="339"/>
      <c r="LN134" s="339"/>
      <c r="LO134" s="339"/>
      <c r="LP134" s="339"/>
      <c r="LQ134" s="339"/>
      <c r="LR134" s="339"/>
      <c r="LS134" s="339"/>
      <c r="LT134" s="339"/>
      <c r="LU134" s="339"/>
      <c r="LV134" s="339"/>
      <c r="LW134" s="339"/>
      <c r="LX134" s="339"/>
      <c r="LY134" s="339"/>
      <c r="LZ134" s="339"/>
      <c r="MA134" s="339"/>
      <c r="MB134" s="339"/>
      <c r="MC134" s="339"/>
      <c r="MD134" s="339"/>
      <c r="ME134" s="339"/>
      <c r="MF134" s="339"/>
      <c r="MG134" s="339"/>
      <c r="MH134" s="339"/>
      <c r="MI134" s="339"/>
      <c r="MJ134" s="339"/>
      <c r="MK134" s="339"/>
      <c r="ML134" s="339"/>
      <c r="MM134" s="339"/>
      <c r="MN134" s="339"/>
      <c r="MO134" s="339"/>
      <c r="MP134" s="339"/>
      <c r="MQ134" s="339"/>
      <c r="MR134" s="339"/>
      <c r="MS134" s="339"/>
      <c r="MT134" s="339"/>
      <c r="MU134" s="339"/>
      <c r="MV134" s="339"/>
      <c r="MW134" s="339"/>
      <c r="MX134" s="339"/>
      <c r="MY134" s="339"/>
      <c r="MZ134" s="339"/>
      <c r="NA134" s="339"/>
      <c r="NB134" s="339"/>
      <c r="NC134" s="339"/>
      <c r="ND134" s="339"/>
      <c r="NE134" s="339"/>
      <c r="NF134" s="339"/>
      <c r="NG134" s="339"/>
      <c r="NH134" s="339"/>
      <c r="NI134" s="339"/>
      <c r="NJ134" s="339"/>
      <c r="NK134" s="339"/>
      <c r="NL134" s="339"/>
      <c r="NM134" s="339"/>
      <c r="NN134" s="339"/>
      <c r="NO134" s="339"/>
      <c r="NP134" s="339"/>
      <c r="NQ134" s="339"/>
      <c r="NR134" s="339"/>
      <c r="NS134" s="339"/>
      <c r="NT134" s="339"/>
      <c r="NU134" s="339"/>
      <c r="NV134" s="339"/>
      <c r="NW134" s="339"/>
      <c r="NX134" s="339"/>
      <c r="NY134" s="339"/>
      <c r="NZ134" s="339"/>
      <c r="OA134" s="339"/>
      <c r="OB134" s="339"/>
      <c r="OC134" s="339"/>
      <c r="OD134" s="339"/>
      <c r="OE134" s="339"/>
      <c r="OF134" s="339"/>
      <c r="OG134" s="339"/>
      <c r="OH134" s="339"/>
      <c r="OI134" s="339"/>
      <c r="OJ134" s="339"/>
      <c r="OK134" s="339"/>
      <c r="OL134" s="339"/>
      <c r="OM134" s="339"/>
      <c r="ON134" s="339"/>
      <c r="OO134" s="339"/>
      <c r="OP134" s="339"/>
      <c r="OQ134" s="339"/>
      <c r="OR134" s="339"/>
      <c r="OS134" s="339"/>
      <c r="OT134" s="339"/>
      <c r="OU134" s="339"/>
      <c r="OV134" s="339"/>
      <c r="OW134" s="339"/>
      <c r="OX134" s="339"/>
      <c r="OY134" s="339"/>
      <c r="OZ134" s="339"/>
      <c r="PA134" s="339"/>
      <c r="PB134" s="339"/>
      <c r="PC134" s="339"/>
      <c r="PD134" s="339"/>
      <c r="PE134" s="339"/>
      <c r="PF134" s="339"/>
      <c r="PG134" s="339"/>
      <c r="PH134" s="339"/>
      <c r="PI134" s="339"/>
      <c r="PJ134" s="339"/>
      <c r="PK134" s="339"/>
      <c r="PL134" s="339"/>
      <c r="PM134" s="339"/>
      <c r="PN134" s="339"/>
      <c r="PO134" s="339"/>
      <c r="PP134" s="339"/>
      <c r="PQ134" s="339"/>
      <c r="PR134" s="339"/>
      <c r="PS134" s="339"/>
      <c r="PT134" s="339"/>
      <c r="PU134" s="339"/>
      <c r="PV134" s="339"/>
      <c r="PW134" s="339"/>
      <c r="PX134" s="339"/>
      <c r="PY134" s="339"/>
      <c r="PZ134" s="339"/>
      <c r="QA134" s="339"/>
      <c r="QB134" s="339"/>
      <c r="QC134" s="339"/>
      <c r="QD134" s="339"/>
      <c r="QE134" s="339"/>
      <c r="QF134" s="339"/>
      <c r="QG134" s="339"/>
      <c r="QH134" s="339"/>
      <c r="QI134" s="339"/>
      <c r="QJ134" s="339"/>
      <c r="QK134" s="339"/>
      <c r="QL134" s="339"/>
      <c r="QM134" s="339"/>
      <c r="QN134" s="339"/>
      <c r="QO134" s="339"/>
      <c r="QP134" s="339"/>
      <c r="QQ134" s="339"/>
      <c r="QR134" s="339"/>
      <c r="QS134" s="339"/>
      <c r="QT134" s="339"/>
      <c r="QU134" s="339"/>
      <c r="QV134" s="339"/>
      <c r="QW134" s="339"/>
      <c r="QX134" s="339"/>
      <c r="QY134" s="339"/>
      <c r="QZ134" s="339"/>
      <c r="RA134" s="339"/>
      <c r="RB134" s="339"/>
      <c r="RC134" s="339"/>
      <c r="RD134" s="339"/>
      <c r="RE134" s="339"/>
      <c r="RF134" s="339"/>
      <c r="RG134" s="339"/>
      <c r="RH134" s="339"/>
      <c r="RI134" s="339"/>
      <c r="RJ134" s="339"/>
      <c r="RK134" s="339"/>
      <c r="RL134" s="339"/>
      <c r="RM134" s="339"/>
      <c r="RN134" s="339"/>
      <c r="RO134" s="339"/>
      <c r="RP134" s="339"/>
      <c r="RQ134" s="339"/>
      <c r="RR134" s="339"/>
      <c r="RS134" s="339"/>
      <c r="RT134" s="339"/>
      <c r="RU134" s="339"/>
      <c r="RV134" s="339"/>
      <c r="RW134" s="339"/>
      <c r="RX134" s="339"/>
      <c r="RY134" s="339"/>
      <c r="RZ134" s="339"/>
      <c r="SA134" s="339"/>
      <c r="SB134" s="339"/>
      <c r="SC134" s="339"/>
      <c r="SD134" s="339"/>
      <c r="SE134" s="339"/>
      <c r="SF134" s="339"/>
      <c r="SG134" s="339"/>
      <c r="SH134" s="339"/>
      <c r="SI134" s="339"/>
      <c r="SJ134" s="339"/>
      <c r="SK134" s="339"/>
      <c r="SL134" s="339"/>
      <c r="SM134" s="339"/>
      <c r="SN134" s="339"/>
      <c r="SO134" s="339"/>
      <c r="SP134" s="339"/>
      <c r="SQ134" s="339"/>
      <c r="SR134" s="339"/>
      <c r="SS134" s="339"/>
      <c r="ST134" s="339"/>
      <c r="SU134" s="339"/>
      <c r="SV134" s="339"/>
      <c r="SW134" s="339"/>
      <c r="SX134" s="339"/>
      <c r="SY134" s="339"/>
      <c r="SZ134" s="339"/>
      <c r="TA134" s="339"/>
      <c r="TB134" s="339"/>
      <c r="TC134" s="339"/>
      <c r="TD134" s="339"/>
      <c r="TE134" s="339"/>
      <c r="TF134" s="339"/>
      <c r="TG134" s="339"/>
      <c r="TH134" s="339"/>
      <c r="TI134" s="339"/>
      <c r="TJ134" s="339"/>
      <c r="TK134" s="339"/>
      <c r="TL134" s="339"/>
      <c r="TM134" s="339"/>
      <c r="TN134" s="339"/>
      <c r="TO134" s="339"/>
      <c r="TP134" s="339"/>
      <c r="TQ134" s="339"/>
      <c r="TR134" s="339"/>
      <c r="TS134" s="339"/>
      <c r="TT134" s="339"/>
      <c r="TU134" s="339"/>
      <c r="TV134" s="339"/>
      <c r="TW134" s="339"/>
      <c r="TX134" s="339"/>
      <c r="TY134" s="339"/>
      <c r="TZ134" s="339"/>
      <c r="UA134" s="339"/>
      <c r="UB134" s="339"/>
      <c r="UC134" s="339"/>
      <c r="UD134" s="339"/>
      <c r="UE134" s="339"/>
      <c r="UF134" s="339"/>
      <c r="UG134" s="339"/>
      <c r="UH134" s="339"/>
      <c r="UI134" s="339"/>
      <c r="UJ134" s="339"/>
      <c r="UK134" s="339"/>
      <c r="UL134" s="339"/>
      <c r="UM134" s="339"/>
      <c r="UN134" s="339"/>
      <c r="UO134" s="339"/>
      <c r="UP134" s="339"/>
      <c r="UQ134" s="339"/>
      <c r="UR134" s="339"/>
      <c r="US134" s="339"/>
      <c r="UT134" s="339"/>
      <c r="UU134" s="339"/>
      <c r="UV134" s="339"/>
      <c r="UW134" s="339"/>
      <c r="UX134" s="339"/>
      <c r="UY134" s="339"/>
      <c r="UZ134" s="339"/>
      <c r="VA134" s="339"/>
      <c r="VB134" s="339"/>
      <c r="VC134" s="339"/>
      <c r="VD134" s="339"/>
      <c r="VE134" s="339"/>
      <c r="VF134" s="339"/>
      <c r="VG134" s="339"/>
      <c r="VH134" s="339"/>
      <c r="VI134" s="339"/>
      <c r="VJ134" s="339"/>
      <c r="VK134" s="339"/>
      <c r="VL134" s="339"/>
      <c r="VM134" s="339"/>
      <c r="VN134" s="339"/>
      <c r="VO134" s="339"/>
      <c r="VP134" s="339"/>
      <c r="VQ134" s="339"/>
      <c r="VR134" s="339"/>
      <c r="VS134" s="339"/>
      <c r="VT134" s="339"/>
      <c r="VU134" s="339"/>
      <c r="VV134" s="339"/>
      <c r="VW134" s="339"/>
      <c r="VX134" s="339"/>
      <c r="VY134" s="339"/>
      <c r="VZ134" s="339"/>
      <c r="WA134" s="339"/>
      <c r="WB134" s="339"/>
      <c r="WC134" s="339"/>
      <c r="WD134" s="339"/>
      <c r="WE134" s="339"/>
      <c r="WF134" s="339"/>
      <c r="WG134" s="339"/>
      <c r="WH134" s="339"/>
      <c r="WI134" s="339"/>
      <c r="WJ134" s="339"/>
      <c r="WK134" s="339"/>
      <c r="WL134" s="339"/>
      <c r="WM134" s="339"/>
      <c r="WN134" s="339"/>
      <c r="WO134" s="339"/>
      <c r="WP134" s="339"/>
      <c r="WQ134" s="339"/>
      <c r="WR134" s="339"/>
      <c r="WS134" s="339"/>
      <c r="WT134" s="339"/>
      <c r="WU134" s="339"/>
      <c r="WV134" s="339"/>
      <c r="WW134" s="339"/>
      <c r="WX134" s="339"/>
      <c r="WY134" s="339"/>
      <c r="WZ134" s="339"/>
      <c r="XA134" s="339"/>
      <c r="XB134" s="339"/>
      <c r="XC134" s="339"/>
      <c r="XD134" s="339"/>
      <c r="XE134" s="339"/>
      <c r="XF134" s="339"/>
      <c r="XG134" s="339"/>
      <c r="XH134" s="339"/>
      <c r="XI134" s="339"/>
      <c r="XJ134" s="339"/>
      <c r="XK134" s="339"/>
      <c r="XL134" s="339"/>
      <c r="XM134" s="339"/>
      <c r="XN134" s="339"/>
      <c r="XO134" s="339"/>
      <c r="XP134" s="339"/>
      <c r="XQ134" s="339"/>
      <c r="XR134" s="339"/>
      <c r="XS134" s="339"/>
      <c r="XT134" s="339"/>
      <c r="XU134" s="339"/>
      <c r="XV134" s="339"/>
      <c r="XW134" s="339"/>
      <c r="XX134" s="339"/>
      <c r="XY134" s="339"/>
      <c r="XZ134" s="339"/>
      <c r="YA134" s="339"/>
      <c r="YB134" s="339"/>
      <c r="YC134" s="339"/>
      <c r="YD134" s="339"/>
      <c r="YE134" s="339"/>
      <c r="YF134" s="339"/>
      <c r="YG134" s="339"/>
      <c r="YH134" s="339"/>
      <c r="YI134" s="339"/>
      <c r="YJ134" s="339"/>
      <c r="YK134" s="339"/>
      <c r="YL134" s="339"/>
      <c r="YM134" s="339"/>
      <c r="YN134" s="339"/>
      <c r="YO134" s="339"/>
      <c r="YP134" s="339"/>
      <c r="YQ134" s="339"/>
      <c r="YR134" s="339"/>
      <c r="YS134" s="339"/>
      <c r="YT134" s="339"/>
      <c r="YU134" s="339"/>
      <c r="YV134" s="339"/>
      <c r="YW134" s="339"/>
      <c r="YX134" s="339"/>
      <c r="YY134" s="339"/>
      <c r="YZ134" s="339"/>
      <c r="ZA134" s="339"/>
      <c r="ZB134" s="339"/>
      <c r="ZC134" s="339"/>
      <c r="ZD134" s="339"/>
      <c r="ZE134" s="339"/>
      <c r="ZF134" s="339"/>
      <c r="ZG134" s="339"/>
      <c r="ZH134" s="339"/>
      <c r="ZI134" s="339"/>
      <c r="ZJ134" s="339"/>
      <c r="ZK134" s="339"/>
      <c r="ZL134" s="339"/>
      <c r="ZM134" s="339"/>
      <c r="ZN134" s="339"/>
      <c r="ZO134" s="339"/>
      <c r="ZP134" s="339"/>
      <c r="ZQ134" s="339"/>
      <c r="ZR134" s="339"/>
      <c r="ZS134" s="339"/>
      <c r="ZT134" s="339"/>
      <c r="ZU134" s="339"/>
      <c r="ZV134" s="339"/>
      <c r="ZW134" s="339"/>
      <c r="ZX134" s="339"/>
      <c r="ZY134" s="339"/>
      <c r="ZZ134" s="339"/>
      <c r="AAA134" s="339"/>
      <c r="AAB134" s="339"/>
      <c r="AAC134" s="339"/>
      <c r="AAD134" s="339"/>
      <c r="AAE134" s="339"/>
      <c r="AAF134" s="339"/>
      <c r="AAG134" s="339"/>
      <c r="AAH134" s="339"/>
      <c r="AAI134" s="339"/>
      <c r="AAJ134" s="339"/>
      <c r="AAK134" s="339"/>
      <c r="AAL134" s="339"/>
      <c r="AAM134" s="339"/>
      <c r="AAN134" s="339"/>
      <c r="AAO134" s="339"/>
      <c r="AAP134" s="339"/>
      <c r="AAQ134" s="339"/>
      <c r="AAR134" s="339"/>
      <c r="AAS134" s="339"/>
      <c r="AAT134" s="339"/>
      <c r="AAU134" s="339"/>
      <c r="AAV134" s="339"/>
      <c r="AAW134" s="339"/>
      <c r="AAX134" s="339"/>
      <c r="AAY134" s="339"/>
      <c r="AAZ134" s="339"/>
      <c r="ABA134" s="339"/>
      <c r="ABB134" s="339"/>
      <c r="ABC134" s="339"/>
      <c r="ABD134" s="339"/>
      <c r="ABE134" s="339"/>
      <c r="ABF134" s="339"/>
      <c r="ABG134" s="339"/>
      <c r="ABH134" s="339"/>
      <c r="ABI134" s="339"/>
      <c r="ABJ134" s="339"/>
      <c r="ABK134" s="339"/>
      <c r="ABL134" s="339"/>
      <c r="ABM134" s="339"/>
      <c r="ABN134" s="339"/>
      <c r="ABO134" s="339"/>
      <c r="ABP134" s="339"/>
      <c r="ABQ134" s="339"/>
      <c r="ABR134" s="339"/>
      <c r="ABS134" s="339"/>
      <c r="ABT134" s="339"/>
      <c r="ABU134" s="339"/>
      <c r="ABV134" s="339"/>
      <c r="ABW134" s="339"/>
      <c r="ABX134" s="339"/>
      <c r="ABY134" s="339"/>
      <c r="ABZ134" s="339"/>
      <c r="ACA134" s="339"/>
      <c r="ACB134" s="339"/>
      <c r="ACC134" s="339"/>
      <c r="ACD134" s="339"/>
      <c r="ACE134" s="339"/>
      <c r="ACF134" s="339"/>
      <c r="ACG134" s="339"/>
      <c r="ACH134" s="339"/>
      <c r="ACI134" s="339"/>
      <c r="ACJ134" s="339"/>
      <c r="ACK134" s="339"/>
      <c r="ACL134" s="339"/>
      <c r="ACM134" s="339"/>
      <c r="ACN134" s="339"/>
      <c r="ACO134" s="339"/>
      <c r="ACP134" s="339"/>
      <c r="ACQ134" s="339"/>
      <c r="ACR134" s="339"/>
      <c r="ACS134" s="339"/>
      <c r="ACT134" s="339"/>
      <c r="ACU134" s="339"/>
      <c r="ACV134" s="339"/>
      <c r="ACW134" s="339"/>
      <c r="ACX134" s="339"/>
      <c r="ACY134" s="339"/>
      <c r="ACZ134" s="339"/>
      <c r="ADA134" s="339"/>
      <c r="ADB134" s="339"/>
      <c r="ADC134" s="339"/>
      <c r="ADD134" s="339"/>
      <c r="ADE134" s="339"/>
      <c r="ADF134" s="339"/>
      <c r="ADG134" s="339"/>
      <c r="ADH134" s="339"/>
      <c r="ADI134" s="339"/>
      <c r="ADJ134" s="339"/>
      <c r="ADK134" s="339"/>
      <c r="ADL134" s="339"/>
      <c r="ADM134" s="339"/>
      <c r="ADN134" s="339"/>
      <c r="ADO134" s="339"/>
      <c r="ADP134" s="339"/>
      <c r="ADQ134" s="339"/>
      <c r="ADR134" s="339"/>
      <c r="ADS134" s="339"/>
      <c r="ADT134" s="339"/>
      <c r="ADU134" s="339"/>
      <c r="ADV134" s="339"/>
      <c r="ADW134" s="339"/>
      <c r="ADX134" s="339"/>
      <c r="ADY134" s="339"/>
      <c r="ADZ134" s="339"/>
      <c r="AEA134" s="339"/>
      <c r="AEB134" s="339"/>
      <c r="AEC134" s="339"/>
      <c r="AED134" s="339"/>
      <c r="AEE134" s="339"/>
      <c r="AEF134" s="339"/>
      <c r="AEG134" s="339"/>
      <c r="AEH134" s="339"/>
      <c r="AEI134" s="339"/>
      <c r="AEJ134" s="339"/>
      <c r="AEK134" s="339"/>
      <c r="AEL134" s="339"/>
      <c r="AEM134" s="339"/>
      <c r="AEN134" s="339"/>
      <c r="AEO134" s="339"/>
      <c r="AEP134" s="339"/>
      <c r="AEQ134" s="339"/>
      <c r="AER134" s="339"/>
      <c r="AES134" s="339"/>
      <c r="AET134" s="339"/>
      <c r="AEU134" s="339"/>
      <c r="AEV134" s="339"/>
      <c r="AEW134" s="339"/>
      <c r="AEX134" s="339"/>
      <c r="AEY134" s="339"/>
      <c r="AEZ134" s="339"/>
      <c r="AFA134" s="339"/>
      <c r="AFB134" s="339"/>
      <c r="AFC134" s="339"/>
      <c r="AFD134" s="339"/>
      <c r="AFE134" s="339"/>
      <c r="AFF134" s="339"/>
      <c r="AFG134" s="339"/>
      <c r="AFH134" s="339"/>
      <c r="AFI134" s="339"/>
      <c r="AFJ134" s="339"/>
      <c r="AFK134" s="339"/>
      <c r="AFL134" s="339"/>
      <c r="AFM134" s="339"/>
      <c r="AFN134" s="339"/>
      <c r="AFO134" s="339"/>
      <c r="AFP134" s="339"/>
      <c r="AFQ134" s="339"/>
      <c r="AFR134" s="339"/>
      <c r="AFS134" s="339"/>
      <c r="AFT134" s="339"/>
      <c r="AFU134" s="339"/>
      <c r="AFV134" s="339"/>
      <c r="AFW134" s="339"/>
      <c r="AFX134" s="339"/>
      <c r="AFY134" s="339"/>
      <c r="AFZ134" s="339"/>
      <c r="AGA134" s="339"/>
      <c r="AGB134" s="339"/>
      <c r="AGC134" s="339"/>
      <c r="AGD134" s="339"/>
      <c r="AGE134" s="339"/>
      <c r="AGF134" s="339"/>
      <c r="AGG134" s="339"/>
      <c r="AGH134" s="339"/>
      <c r="AGI134" s="339"/>
      <c r="AGJ134" s="339"/>
      <c r="AGK134" s="339"/>
      <c r="AGL134" s="339"/>
      <c r="AGM134" s="339"/>
      <c r="AGN134" s="339"/>
      <c r="AGO134" s="339"/>
      <c r="AGP134" s="339"/>
      <c r="AGQ134" s="339"/>
      <c r="AGR134" s="339"/>
      <c r="AGS134" s="339"/>
      <c r="AGT134" s="339"/>
      <c r="AGU134" s="339"/>
      <c r="AGV134" s="339"/>
      <c r="AGW134" s="339"/>
      <c r="AGX134" s="339"/>
      <c r="AGY134" s="339"/>
      <c r="AGZ134" s="339"/>
      <c r="AHA134" s="339"/>
      <c r="AHB134" s="339"/>
      <c r="AHC134" s="339"/>
      <c r="AHD134" s="339"/>
      <c r="AHE134" s="339"/>
      <c r="AHF134" s="339"/>
      <c r="AHG134" s="339"/>
      <c r="AHH134" s="339"/>
      <c r="AHI134" s="339"/>
      <c r="AHJ134" s="339"/>
      <c r="AHK134" s="339"/>
      <c r="AHL134" s="339"/>
      <c r="AHM134" s="339"/>
      <c r="AHN134" s="339"/>
      <c r="AHO134" s="339"/>
      <c r="AHP134" s="339"/>
      <c r="AHQ134" s="339"/>
      <c r="AHR134" s="339"/>
      <c r="AHS134" s="339"/>
      <c r="AHT134" s="339"/>
      <c r="AHU134" s="339"/>
      <c r="AHV134" s="339"/>
      <c r="AHW134" s="339"/>
      <c r="AHX134" s="339"/>
      <c r="AHY134" s="339"/>
      <c r="AHZ134" s="339"/>
      <c r="AIA134" s="339"/>
      <c r="AIB134" s="339"/>
      <c r="AIC134" s="339"/>
      <c r="AID134" s="339"/>
      <c r="AIE134" s="339"/>
      <c r="AIF134" s="339"/>
      <c r="AIG134" s="339"/>
      <c r="AIH134" s="339"/>
      <c r="AII134" s="339"/>
      <c r="AIJ134" s="339"/>
      <c r="AIK134" s="339"/>
      <c r="AIL134" s="339"/>
      <c r="AIM134" s="339"/>
      <c r="AIN134" s="339"/>
      <c r="AIO134" s="339"/>
      <c r="AIP134" s="339"/>
      <c r="AIQ134" s="339"/>
      <c r="AIR134" s="339"/>
      <c r="AIS134" s="339"/>
      <c r="AIT134" s="339"/>
      <c r="AIU134" s="339"/>
      <c r="AIV134" s="339"/>
      <c r="AIW134" s="339"/>
      <c r="AIX134" s="339"/>
      <c r="AIY134" s="339"/>
      <c r="AIZ134" s="339"/>
      <c r="AJA134" s="339"/>
      <c r="AJB134" s="339"/>
      <c r="AJC134" s="339"/>
      <c r="AJD134" s="339"/>
      <c r="AJE134" s="339"/>
      <c r="AJF134" s="339"/>
      <c r="AJG134" s="339"/>
      <c r="AJH134" s="339"/>
      <c r="AJI134" s="339"/>
      <c r="AJJ134" s="339"/>
      <c r="AJK134" s="339"/>
      <c r="AJL134" s="339"/>
      <c r="AJM134" s="339"/>
      <c r="AJN134" s="339"/>
      <c r="AJO134" s="339"/>
      <c r="AJP134" s="339"/>
      <c r="AJQ134" s="339"/>
      <c r="AJR134" s="339"/>
      <c r="AJS134" s="339"/>
      <c r="AJT134" s="339"/>
      <c r="AJU134" s="339"/>
      <c r="AJV134" s="339"/>
      <c r="AJW134" s="339"/>
      <c r="AJX134" s="339"/>
      <c r="AJY134" s="339"/>
      <c r="AJZ134" s="339"/>
      <c r="AKA134" s="339"/>
      <c r="AKB134" s="339"/>
      <c r="AKC134" s="339"/>
      <c r="AKD134" s="339"/>
      <c r="AKE134" s="339"/>
      <c r="AKF134" s="339"/>
      <c r="AKG134" s="339"/>
      <c r="AKH134" s="339"/>
      <c r="AKI134" s="339"/>
      <c r="AKJ134" s="339"/>
      <c r="AKK134" s="339"/>
      <c r="AKL134" s="339"/>
      <c r="AKM134" s="339"/>
      <c r="AKN134" s="339"/>
      <c r="AKO134" s="339"/>
      <c r="AKP134" s="339"/>
      <c r="AKQ134" s="339"/>
      <c r="AKR134" s="339"/>
      <c r="AKS134" s="339"/>
      <c r="AKT134" s="339"/>
      <c r="AKU134" s="339"/>
      <c r="AKV134" s="339"/>
      <c r="AKW134" s="339"/>
      <c r="AKX134" s="339"/>
      <c r="AKY134" s="339"/>
      <c r="AKZ134" s="339"/>
      <c r="ALA134" s="339"/>
      <c r="ALB134" s="339"/>
      <c r="ALC134" s="339"/>
      <c r="ALD134" s="339"/>
      <c r="ALE134" s="339"/>
      <c r="ALF134" s="339"/>
      <c r="ALG134" s="339"/>
      <c r="ALH134" s="339"/>
      <c r="ALI134" s="339"/>
      <c r="ALJ134" s="339"/>
      <c r="ALK134" s="339"/>
      <c r="ALL134" s="339"/>
      <c r="ALM134" s="339"/>
      <c r="ALN134" s="339"/>
      <c r="ALO134" s="339"/>
      <c r="ALP134" s="339"/>
      <c r="ALQ134" s="339"/>
      <c r="ALR134" s="339"/>
      <c r="ALS134" s="339"/>
      <c r="ALT134" s="339"/>
      <c r="ALU134" s="339"/>
      <c r="ALV134" s="339"/>
      <c r="ALW134" s="339"/>
      <c r="ALX134" s="339"/>
      <c r="ALY134" s="339"/>
      <c r="ALZ134" s="339"/>
      <c r="AMA134" s="339"/>
      <c r="AMB134" s="339"/>
      <c r="AMC134" s="339"/>
      <c r="AMD134" s="339"/>
      <c r="AME134" s="339"/>
      <c r="AMF134" s="339"/>
      <c r="AMG134" s="339"/>
      <c r="AMH134" s="339"/>
    </row>
    <row r="135" spans="1:1022" s="744" customFormat="1" ht="28.5" customHeight="1" x14ac:dyDescent="0.2">
      <c r="A135" s="518">
        <v>21</v>
      </c>
      <c r="B135" s="737" t="s">
        <v>676</v>
      </c>
      <c r="C135" s="738">
        <v>2023</v>
      </c>
      <c r="D135" s="743">
        <v>199</v>
      </c>
    </row>
    <row r="136" spans="1:1022" s="744" customFormat="1" ht="28.5" customHeight="1" x14ac:dyDescent="0.2">
      <c r="A136" s="518">
        <v>22</v>
      </c>
      <c r="B136" s="737" t="s">
        <v>676</v>
      </c>
      <c r="C136" s="738">
        <v>2023</v>
      </c>
      <c r="D136" s="743">
        <v>199</v>
      </c>
    </row>
    <row r="137" spans="1:1022" s="744" customFormat="1" ht="28.5" customHeight="1" x14ac:dyDescent="0.2">
      <c r="A137" s="518">
        <v>23</v>
      </c>
      <c r="B137" s="737" t="s">
        <v>676</v>
      </c>
      <c r="C137" s="738">
        <v>2023</v>
      </c>
      <c r="D137" s="743">
        <v>199</v>
      </c>
    </row>
    <row r="138" spans="1:1022" s="744" customFormat="1" ht="28.5" customHeight="1" x14ac:dyDescent="0.2">
      <c r="A138" s="518">
        <v>24</v>
      </c>
      <c r="B138" s="737" t="s">
        <v>676</v>
      </c>
      <c r="C138" s="738">
        <v>2023</v>
      </c>
      <c r="D138" s="743">
        <v>199</v>
      </c>
    </row>
    <row r="139" spans="1:1022" s="744" customFormat="1" ht="28.5" customHeight="1" x14ac:dyDescent="0.2">
      <c r="A139" s="518">
        <v>25</v>
      </c>
      <c r="B139" s="737" t="s">
        <v>676</v>
      </c>
      <c r="C139" s="738">
        <v>2023</v>
      </c>
      <c r="D139" s="743">
        <v>199</v>
      </c>
    </row>
    <row r="140" spans="1:1022" s="744" customFormat="1" ht="28.5" customHeight="1" x14ac:dyDescent="0.2">
      <c r="A140" s="518">
        <v>26</v>
      </c>
      <c r="B140" s="737" t="s">
        <v>677</v>
      </c>
      <c r="C140" s="738">
        <v>2023</v>
      </c>
      <c r="D140" s="743">
        <v>596.76</v>
      </c>
    </row>
    <row r="141" spans="1:1022" s="744" customFormat="1" ht="28.5" customHeight="1" x14ac:dyDescent="0.2">
      <c r="A141" s="518">
        <v>27</v>
      </c>
      <c r="B141" s="737" t="s">
        <v>678</v>
      </c>
      <c r="C141" s="738">
        <v>2023</v>
      </c>
      <c r="D141" s="743">
        <v>2121.75</v>
      </c>
    </row>
    <row r="142" spans="1:1022" s="744" customFormat="1" ht="28.5" customHeight="1" x14ac:dyDescent="0.2">
      <c r="A142" s="518">
        <v>28</v>
      </c>
      <c r="B142" s="737" t="s">
        <v>679</v>
      </c>
      <c r="C142" s="738">
        <v>2023</v>
      </c>
      <c r="D142" s="743">
        <v>6027</v>
      </c>
    </row>
    <row r="143" spans="1:1022" s="744" customFormat="1" ht="28.5" customHeight="1" x14ac:dyDescent="0.2">
      <c r="A143" s="518">
        <v>29</v>
      </c>
      <c r="B143" s="737" t="s">
        <v>680</v>
      </c>
      <c r="C143" s="738">
        <v>2023</v>
      </c>
      <c r="D143" s="743">
        <v>430.5</v>
      </c>
    </row>
    <row r="144" spans="1:1022" s="744" customFormat="1" ht="28.5" customHeight="1" x14ac:dyDescent="0.2">
      <c r="A144" s="518">
        <v>30</v>
      </c>
      <c r="B144" s="737" t="s">
        <v>681</v>
      </c>
      <c r="C144" s="738">
        <v>2023</v>
      </c>
      <c r="D144" s="743">
        <v>344.4</v>
      </c>
    </row>
    <row r="145" spans="1:4" s="744" customFormat="1" ht="28.5" customHeight="1" x14ac:dyDescent="0.2">
      <c r="A145" s="518">
        <v>31</v>
      </c>
      <c r="B145" s="737" t="s">
        <v>682</v>
      </c>
      <c r="C145" s="738">
        <v>2023</v>
      </c>
      <c r="D145" s="743">
        <v>9225</v>
      </c>
    </row>
    <row r="146" spans="1:4" s="744" customFormat="1" ht="28.5" customHeight="1" x14ac:dyDescent="0.2">
      <c r="A146" s="518">
        <v>32</v>
      </c>
      <c r="B146" s="737" t="s">
        <v>682</v>
      </c>
      <c r="C146" s="738">
        <v>2023</v>
      </c>
      <c r="D146" s="743">
        <v>9225</v>
      </c>
    </row>
    <row r="147" spans="1:4" s="744" customFormat="1" ht="28.5" customHeight="1" x14ac:dyDescent="0.2">
      <c r="A147" s="518">
        <v>33</v>
      </c>
      <c r="B147" s="737" t="s">
        <v>682</v>
      </c>
      <c r="C147" s="738">
        <v>2023</v>
      </c>
      <c r="D147" s="743">
        <v>9225</v>
      </c>
    </row>
    <row r="148" spans="1:4" s="744" customFormat="1" ht="28.5" customHeight="1" x14ac:dyDescent="0.2">
      <c r="A148" s="518">
        <v>34</v>
      </c>
      <c r="B148" s="737" t="s">
        <v>683</v>
      </c>
      <c r="C148" s="738">
        <v>2023</v>
      </c>
      <c r="D148" s="743">
        <v>184.5</v>
      </c>
    </row>
    <row r="149" spans="1:4" s="744" customFormat="1" ht="28.5" customHeight="1" x14ac:dyDescent="0.2">
      <c r="A149" s="518">
        <v>35</v>
      </c>
      <c r="B149" s="737" t="s">
        <v>683</v>
      </c>
      <c r="C149" s="738">
        <v>2023</v>
      </c>
      <c r="D149" s="743">
        <v>184.5</v>
      </c>
    </row>
    <row r="150" spans="1:4" s="744" customFormat="1" ht="28.5" customHeight="1" x14ac:dyDescent="0.2">
      <c r="A150" s="518">
        <v>36</v>
      </c>
      <c r="B150" s="737" t="s">
        <v>684</v>
      </c>
      <c r="C150" s="738">
        <v>2023</v>
      </c>
      <c r="D150" s="743">
        <v>5289</v>
      </c>
    </row>
    <row r="151" spans="1:4" s="744" customFormat="1" ht="28.5" customHeight="1" x14ac:dyDescent="0.2">
      <c r="A151" s="518">
        <v>37</v>
      </c>
      <c r="B151" s="737" t="s">
        <v>684</v>
      </c>
      <c r="C151" s="738">
        <v>2023</v>
      </c>
      <c r="D151" s="743">
        <v>5289</v>
      </c>
    </row>
    <row r="152" spans="1:4" s="744" customFormat="1" ht="28.5" customHeight="1" x14ac:dyDescent="0.2">
      <c r="A152" s="518">
        <v>38</v>
      </c>
      <c r="B152" s="737" t="s">
        <v>683</v>
      </c>
      <c r="C152" s="738">
        <v>2023</v>
      </c>
      <c r="D152" s="743">
        <v>184.5</v>
      </c>
    </row>
    <row r="153" spans="1:4" s="744" customFormat="1" ht="28.5" customHeight="1" x14ac:dyDescent="0.2">
      <c r="A153" s="518">
        <v>39</v>
      </c>
      <c r="B153" s="737" t="s">
        <v>683</v>
      </c>
      <c r="C153" s="738">
        <v>2023</v>
      </c>
      <c r="D153" s="743">
        <v>184.5</v>
      </c>
    </row>
    <row r="154" spans="1:4" s="744" customFormat="1" ht="28.5" customHeight="1" x14ac:dyDescent="0.2">
      <c r="A154" s="518">
        <v>40</v>
      </c>
      <c r="B154" s="737" t="s">
        <v>685</v>
      </c>
      <c r="C154" s="738">
        <v>2023</v>
      </c>
      <c r="D154" s="743">
        <v>563.69000000000005</v>
      </c>
    </row>
    <row r="155" spans="1:4" s="744" customFormat="1" ht="28.5" customHeight="1" x14ac:dyDescent="0.2">
      <c r="A155" s="518">
        <v>41</v>
      </c>
      <c r="B155" s="737" t="s">
        <v>685</v>
      </c>
      <c r="C155" s="738">
        <v>2023</v>
      </c>
      <c r="D155" s="743">
        <v>563.69000000000005</v>
      </c>
    </row>
    <row r="156" spans="1:4" s="744" customFormat="1" ht="28.5" customHeight="1" x14ac:dyDescent="0.2">
      <c r="A156" s="518">
        <v>42</v>
      </c>
      <c r="B156" s="737" t="s">
        <v>685</v>
      </c>
      <c r="C156" s="738">
        <v>2023</v>
      </c>
      <c r="D156" s="743">
        <v>563.69000000000005</v>
      </c>
    </row>
    <row r="157" spans="1:4" s="744" customFormat="1" ht="28.5" customHeight="1" x14ac:dyDescent="0.2">
      <c r="A157" s="518">
        <v>43</v>
      </c>
      <c r="B157" s="762" t="s">
        <v>687</v>
      </c>
      <c r="C157" s="738">
        <v>2023</v>
      </c>
      <c r="D157" s="743">
        <v>24133.98</v>
      </c>
    </row>
    <row r="158" spans="1:4" s="744" customFormat="1" ht="28.5" customHeight="1" x14ac:dyDescent="0.2">
      <c r="A158" s="518">
        <v>44</v>
      </c>
      <c r="B158" s="762" t="s">
        <v>687</v>
      </c>
      <c r="C158" s="738">
        <v>2023</v>
      </c>
      <c r="D158" s="743">
        <v>24008.52</v>
      </c>
    </row>
    <row r="159" spans="1:4" s="744" customFormat="1" ht="28.5" customHeight="1" x14ac:dyDescent="0.2">
      <c r="A159" s="518">
        <v>45</v>
      </c>
      <c r="B159" s="762" t="s">
        <v>687</v>
      </c>
      <c r="C159" s="738">
        <v>2023</v>
      </c>
      <c r="D159" s="743">
        <v>24008.52</v>
      </c>
    </row>
    <row r="160" spans="1:4" s="744" customFormat="1" ht="28.5" customHeight="1" x14ac:dyDescent="0.2">
      <c r="A160" s="518">
        <v>46</v>
      </c>
      <c r="B160" s="762" t="s">
        <v>687</v>
      </c>
      <c r="C160" s="738">
        <v>2023</v>
      </c>
      <c r="D160" s="743">
        <v>24008.52</v>
      </c>
    </row>
    <row r="161" spans="1:4" s="744" customFormat="1" ht="28.5" customHeight="1" x14ac:dyDescent="0.2">
      <c r="A161" s="518">
        <v>47</v>
      </c>
      <c r="B161" s="737" t="s">
        <v>688</v>
      </c>
      <c r="C161" s="738">
        <v>2023</v>
      </c>
      <c r="D161" s="743">
        <v>486.91</v>
      </c>
    </row>
    <row r="162" spans="1:4" s="744" customFormat="1" ht="28.5" customHeight="1" x14ac:dyDescent="0.2">
      <c r="A162" s="518">
        <v>48</v>
      </c>
      <c r="B162" s="737" t="s">
        <v>689</v>
      </c>
      <c r="C162" s="738">
        <v>2023</v>
      </c>
      <c r="D162" s="743">
        <v>1217.7</v>
      </c>
    </row>
    <row r="163" spans="1:4" s="744" customFormat="1" ht="28.5" customHeight="1" x14ac:dyDescent="0.2">
      <c r="A163" s="518">
        <v>49</v>
      </c>
      <c r="B163" s="737" t="s">
        <v>690</v>
      </c>
      <c r="C163" s="738">
        <v>2023</v>
      </c>
      <c r="D163" s="743">
        <v>442.8</v>
      </c>
    </row>
    <row r="164" spans="1:4" s="744" customFormat="1" ht="28.5" customHeight="1" x14ac:dyDescent="0.2">
      <c r="A164" s="518">
        <v>50</v>
      </c>
      <c r="B164" s="737" t="s">
        <v>691</v>
      </c>
      <c r="C164" s="738">
        <v>2023</v>
      </c>
      <c r="D164" s="743">
        <v>2127.64</v>
      </c>
    </row>
    <row r="165" spans="1:4" s="744" customFormat="1" ht="28.5" customHeight="1" x14ac:dyDescent="0.2">
      <c r="A165" s="518">
        <v>51</v>
      </c>
      <c r="B165" s="737" t="s">
        <v>679</v>
      </c>
      <c r="C165" s="738">
        <v>2023</v>
      </c>
      <c r="D165" s="743">
        <v>5781</v>
      </c>
    </row>
    <row r="166" spans="1:4" s="744" customFormat="1" ht="28.5" customHeight="1" x14ac:dyDescent="0.2">
      <c r="A166" s="518">
        <v>52</v>
      </c>
      <c r="B166" s="737" t="s">
        <v>692</v>
      </c>
      <c r="C166" s="738">
        <v>2023</v>
      </c>
      <c r="D166" s="743">
        <v>3135.27</v>
      </c>
    </row>
    <row r="167" spans="1:4" s="744" customFormat="1" ht="28.5" customHeight="1" x14ac:dyDescent="0.2">
      <c r="A167" s="518">
        <v>53</v>
      </c>
      <c r="B167" s="737" t="s">
        <v>693</v>
      </c>
      <c r="C167" s="738">
        <v>2023</v>
      </c>
      <c r="D167" s="743">
        <v>1999.06</v>
      </c>
    </row>
    <row r="168" spans="1:4" s="744" customFormat="1" ht="28.5" customHeight="1" x14ac:dyDescent="0.2">
      <c r="A168" s="518">
        <v>54</v>
      </c>
      <c r="B168" s="737" t="s">
        <v>694</v>
      </c>
      <c r="C168" s="738">
        <v>2023</v>
      </c>
      <c r="D168" s="743">
        <v>556.73</v>
      </c>
    </row>
    <row r="169" spans="1:4" s="744" customFormat="1" ht="28.5" customHeight="1" x14ac:dyDescent="0.2">
      <c r="A169" s="518">
        <v>55</v>
      </c>
      <c r="B169" s="737" t="s">
        <v>694</v>
      </c>
      <c r="C169" s="738">
        <v>2023</v>
      </c>
      <c r="D169" s="743">
        <v>556.73</v>
      </c>
    </row>
    <row r="170" spans="1:4" s="744" customFormat="1" ht="28.5" customHeight="1" x14ac:dyDescent="0.2">
      <c r="A170" s="518">
        <v>56</v>
      </c>
      <c r="B170" s="737" t="s">
        <v>688</v>
      </c>
      <c r="C170" s="738">
        <v>2023</v>
      </c>
      <c r="D170" s="743">
        <v>699</v>
      </c>
    </row>
    <row r="171" spans="1:4" s="744" customFormat="1" ht="28.5" customHeight="1" x14ac:dyDescent="0.2">
      <c r="A171" s="518">
        <v>57</v>
      </c>
      <c r="B171" s="737" t="s">
        <v>695</v>
      </c>
      <c r="C171" s="738">
        <v>2023</v>
      </c>
      <c r="D171" s="743">
        <v>119.99</v>
      </c>
    </row>
    <row r="172" spans="1:4" s="744" customFormat="1" ht="28.5" customHeight="1" x14ac:dyDescent="0.2">
      <c r="A172" s="518">
        <v>58</v>
      </c>
      <c r="B172" s="737" t="s">
        <v>696</v>
      </c>
      <c r="C172" s="738">
        <v>2023</v>
      </c>
      <c r="D172" s="743">
        <v>505</v>
      </c>
    </row>
    <row r="173" spans="1:4" s="744" customFormat="1" ht="28.5" customHeight="1" x14ac:dyDescent="0.2">
      <c r="A173" s="518">
        <v>59</v>
      </c>
      <c r="B173" s="737" t="s">
        <v>697</v>
      </c>
      <c r="C173" s="738">
        <v>2023</v>
      </c>
      <c r="D173" s="743">
        <v>1409.21</v>
      </c>
    </row>
    <row r="174" spans="1:4" s="744" customFormat="1" ht="28.5" customHeight="1" x14ac:dyDescent="0.2">
      <c r="A174" s="518">
        <v>60</v>
      </c>
      <c r="B174" s="737" t="s">
        <v>698</v>
      </c>
      <c r="C174" s="738">
        <v>2023</v>
      </c>
      <c r="D174" s="743">
        <v>2659</v>
      </c>
    </row>
    <row r="175" spans="1:4" s="744" customFormat="1" ht="28.5" customHeight="1" x14ac:dyDescent="0.2">
      <c r="A175" s="518">
        <v>61</v>
      </c>
      <c r="B175" s="737" t="s">
        <v>699</v>
      </c>
      <c r="C175" s="738">
        <v>2023</v>
      </c>
      <c r="D175" s="743">
        <v>800.52</v>
      </c>
    </row>
    <row r="176" spans="1:4" s="744" customFormat="1" ht="28.5" customHeight="1" x14ac:dyDescent="0.2">
      <c r="A176" s="518">
        <v>62</v>
      </c>
      <c r="B176" s="737" t="s">
        <v>822</v>
      </c>
      <c r="C176" s="738">
        <v>2024</v>
      </c>
      <c r="D176" s="743">
        <v>945.25</v>
      </c>
    </row>
    <row r="177" spans="1:4" s="744" customFormat="1" ht="28.5" customHeight="1" x14ac:dyDescent="0.2">
      <c r="A177" s="518">
        <v>63</v>
      </c>
      <c r="B177" s="737" t="s">
        <v>822</v>
      </c>
      <c r="C177" s="738">
        <v>2024</v>
      </c>
      <c r="D177" s="743">
        <v>945.25</v>
      </c>
    </row>
    <row r="178" spans="1:4" s="744" customFormat="1" ht="28.5" customHeight="1" x14ac:dyDescent="0.2">
      <c r="A178" s="518">
        <v>64</v>
      </c>
      <c r="B178" s="737" t="s">
        <v>822</v>
      </c>
      <c r="C178" s="738">
        <v>2024</v>
      </c>
      <c r="D178" s="743">
        <v>945.25</v>
      </c>
    </row>
    <row r="179" spans="1:4" s="744" customFormat="1" ht="28.5" customHeight="1" x14ac:dyDescent="0.2">
      <c r="A179" s="518">
        <v>65</v>
      </c>
      <c r="B179" s="737" t="s">
        <v>822</v>
      </c>
      <c r="C179" s="738">
        <v>2024</v>
      </c>
      <c r="D179" s="743">
        <v>945.25</v>
      </c>
    </row>
    <row r="180" spans="1:4" ht="12.75" customHeight="1" x14ac:dyDescent="0.2">
      <c r="A180" s="37"/>
      <c r="B180" s="38" t="s">
        <v>14</v>
      </c>
      <c r="C180" s="39"/>
      <c r="D180" s="549">
        <f>SUM(D115:D179)</f>
        <v>312286.52</v>
      </c>
    </row>
    <row r="181" spans="1:4" ht="26.45" customHeight="1" x14ac:dyDescent="0.2">
      <c r="A181" s="243" t="s">
        <v>121</v>
      </c>
      <c r="B181" s="243"/>
      <c r="C181" s="244"/>
      <c r="D181" s="245"/>
    </row>
    <row r="182" spans="1:4" ht="26.45" customHeight="1" x14ac:dyDescent="0.2">
      <c r="A182" s="378">
        <v>1</v>
      </c>
      <c r="B182" s="379" t="s">
        <v>735</v>
      </c>
      <c r="C182" s="378">
        <v>2019</v>
      </c>
      <c r="D182" s="380">
        <v>3000</v>
      </c>
    </row>
    <row r="183" spans="1:4" ht="26.45" customHeight="1" x14ac:dyDescent="0.2">
      <c r="A183" s="378">
        <v>2</v>
      </c>
      <c r="B183" s="379" t="s">
        <v>532</v>
      </c>
      <c r="C183" s="378">
        <v>2019</v>
      </c>
      <c r="D183" s="380">
        <v>429</v>
      </c>
    </row>
    <row r="184" spans="1:4" ht="26.45" customHeight="1" x14ac:dyDescent="0.2">
      <c r="A184" s="378">
        <v>3</v>
      </c>
      <c r="B184" s="379" t="s">
        <v>533</v>
      </c>
      <c r="C184" s="378">
        <v>2019</v>
      </c>
      <c r="D184" s="380">
        <v>6026</v>
      </c>
    </row>
    <row r="185" spans="1:4" ht="26.45" customHeight="1" x14ac:dyDescent="0.2">
      <c r="A185" s="378">
        <v>4</v>
      </c>
      <c r="B185" s="379" t="s">
        <v>122</v>
      </c>
      <c r="C185" s="378">
        <v>2019</v>
      </c>
      <c r="D185" s="380">
        <v>4800</v>
      </c>
    </row>
    <row r="186" spans="1:4" ht="26.45" customHeight="1" x14ac:dyDescent="0.2">
      <c r="A186" s="378">
        <v>5</v>
      </c>
      <c r="B186" s="379" t="s">
        <v>534</v>
      </c>
      <c r="C186" s="378">
        <v>2020</v>
      </c>
      <c r="D186" s="380">
        <v>1906.5</v>
      </c>
    </row>
    <row r="187" spans="1:4" ht="26.45" customHeight="1" x14ac:dyDescent="0.2">
      <c r="A187" s="378">
        <v>6</v>
      </c>
      <c r="B187" s="379" t="s">
        <v>535</v>
      </c>
      <c r="C187" s="378">
        <v>2020</v>
      </c>
      <c r="D187" s="380">
        <v>699</v>
      </c>
    </row>
    <row r="188" spans="1:4" ht="26.45" customHeight="1" x14ac:dyDescent="0.2">
      <c r="A188" s="378">
        <v>7</v>
      </c>
      <c r="B188" s="379" t="s">
        <v>536</v>
      </c>
      <c r="C188" s="381">
        <v>2020</v>
      </c>
      <c r="D188" s="380">
        <v>12441.1</v>
      </c>
    </row>
    <row r="189" spans="1:4" ht="26.45" customHeight="1" x14ac:dyDescent="0.2">
      <c r="A189" s="378">
        <v>8</v>
      </c>
      <c r="B189" s="379" t="s">
        <v>537</v>
      </c>
      <c r="C189" s="381">
        <v>2020</v>
      </c>
      <c r="D189" s="380">
        <v>2090.9899999999998</v>
      </c>
    </row>
    <row r="190" spans="1:4" ht="26.45" customHeight="1" x14ac:dyDescent="0.2">
      <c r="A190" s="378">
        <v>9</v>
      </c>
      <c r="B190" s="379" t="s">
        <v>538</v>
      </c>
      <c r="C190" s="378">
        <v>2020</v>
      </c>
      <c r="D190" s="380">
        <v>2090.9899999999998</v>
      </c>
    </row>
    <row r="191" spans="1:4" ht="26.45" customHeight="1" x14ac:dyDescent="0.2">
      <c r="A191" s="378">
        <v>10</v>
      </c>
      <c r="B191" s="379" t="s">
        <v>539</v>
      </c>
      <c r="C191" s="381">
        <v>2019</v>
      </c>
      <c r="D191" s="380">
        <v>10824</v>
      </c>
    </row>
    <row r="192" spans="1:4" ht="26.45" customHeight="1" x14ac:dyDescent="0.2">
      <c r="A192" s="378">
        <v>11</v>
      </c>
      <c r="B192" s="379" t="s">
        <v>540</v>
      </c>
      <c r="C192" s="381">
        <v>2020</v>
      </c>
      <c r="D192" s="380">
        <v>5898</v>
      </c>
    </row>
    <row r="193" spans="1:4" ht="26.45" customHeight="1" x14ac:dyDescent="0.2">
      <c r="A193" s="378">
        <v>12</v>
      </c>
      <c r="B193" s="379" t="s">
        <v>736</v>
      </c>
      <c r="C193" s="381">
        <v>2021</v>
      </c>
      <c r="D193" s="380">
        <v>3200</v>
      </c>
    </row>
    <row r="194" spans="1:4" ht="26.45" customHeight="1" x14ac:dyDescent="0.2">
      <c r="A194" s="378">
        <v>13</v>
      </c>
      <c r="B194" s="379" t="s">
        <v>541</v>
      </c>
      <c r="C194" s="381">
        <v>2021</v>
      </c>
      <c r="D194" s="380">
        <v>24846</v>
      </c>
    </row>
    <row r="195" spans="1:4" ht="26.45" customHeight="1" x14ac:dyDescent="0.2">
      <c r="A195" s="378">
        <v>14</v>
      </c>
      <c r="B195" s="379" t="s">
        <v>542</v>
      </c>
      <c r="C195" s="381">
        <v>2022</v>
      </c>
      <c r="D195" s="380">
        <v>41100</v>
      </c>
    </row>
    <row r="196" spans="1:4" ht="26.45" customHeight="1" x14ac:dyDescent="0.2">
      <c r="A196" s="378">
        <v>15</v>
      </c>
      <c r="B196" s="379" t="s">
        <v>543</v>
      </c>
      <c r="C196" s="381">
        <v>2022</v>
      </c>
      <c r="D196" s="380">
        <v>10780</v>
      </c>
    </row>
    <row r="197" spans="1:4" ht="26.45" customHeight="1" x14ac:dyDescent="0.2">
      <c r="A197" s="378">
        <v>16</v>
      </c>
      <c r="B197" s="379" t="s">
        <v>544</v>
      </c>
      <c r="C197" s="381">
        <v>2022</v>
      </c>
      <c r="D197" s="380">
        <v>10950</v>
      </c>
    </row>
    <row r="198" spans="1:4" ht="26.45" customHeight="1" x14ac:dyDescent="0.2">
      <c r="A198" s="378">
        <v>17</v>
      </c>
      <c r="B198" s="379" t="s">
        <v>545</v>
      </c>
      <c r="C198" s="381">
        <v>2022</v>
      </c>
      <c r="D198" s="380">
        <v>40590</v>
      </c>
    </row>
    <row r="199" spans="1:4" ht="26.45" customHeight="1" x14ac:dyDescent="0.2">
      <c r="A199" s="378">
        <v>18</v>
      </c>
      <c r="B199" s="379" t="s">
        <v>546</v>
      </c>
      <c r="C199" s="381">
        <v>2022</v>
      </c>
      <c r="D199" s="380">
        <v>25830</v>
      </c>
    </row>
    <row r="200" spans="1:4" ht="26.45" customHeight="1" x14ac:dyDescent="0.2">
      <c r="A200" s="378">
        <v>19</v>
      </c>
      <c r="B200" s="379" t="s">
        <v>547</v>
      </c>
      <c r="C200" s="381">
        <v>2022</v>
      </c>
      <c r="D200" s="380">
        <v>7472.25</v>
      </c>
    </row>
    <row r="201" spans="1:4" ht="26.45" customHeight="1" x14ac:dyDescent="0.2">
      <c r="A201" s="378">
        <v>20</v>
      </c>
      <c r="B201" s="379" t="s">
        <v>548</v>
      </c>
      <c r="C201" s="381">
        <v>2022</v>
      </c>
      <c r="D201" s="380">
        <v>11245.8</v>
      </c>
    </row>
    <row r="202" spans="1:4" ht="26.45" customHeight="1" x14ac:dyDescent="0.2">
      <c r="A202" s="378">
        <v>21</v>
      </c>
      <c r="B202" s="379" t="s">
        <v>549</v>
      </c>
      <c r="C202" s="381">
        <v>2022</v>
      </c>
      <c r="D202" s="380">
        <v>1999.8</v>
      </c>
    </row>
    <row r="203" spans="1:4" ht="26.45" customHeight="1" x14ac:dyDescent="0.2">
      <c r="A203" s="378">
        <v>22</v>
      </c>
      <c r="B203" s="379" t="s">
        <v>550</v>
      </c>
      <c r="C203" s="381">
        <v>2020</v>
      </c>
      <c r="D203" s="380">
        <v>4096</v>
      </c>
    </row>
    <row r="204" spans="1:4" ht="26.45" customHeight="1" x14ac:dyDescent="0.2">
      <c r="A204" s="378">
        <v>23</v>
      </c>
      <c r="B204" s="379" t="s">
        <v>551</v>
      </c>
      <c r="C204" s="381">
        <v>2022</v>
      </c>
      <c r="D204" s="380">
        <v>3438.3</v>
      </c>
    </row>
    <row r="205" spans="1:4" ht="26.45" customHeight="1" x14ac:dyDescent="0.2">
      <c r="A205" s="378">
        <v>24</v>
      </c>
      <c r="B205" s="379" t="s">
        <v>552</v>
      </c>
      <c r="C205" s="381">
        <v>2022</v>
      </c>
      <c r="D205" s="380">
        <v>2485.7800000000002</v>
      </c>
    </row>
    <row r="206" spans="1:4" ht="26.45" customHeight="1" x14ac:dyDescent="0.2">
      <c r="A206" s="378">
        <v>25</v>
      </c>
      <c r="B206" s="379" t="s">
        <v>737</v>
      </c>
      <c r="C206" s="381">
        <v>2023</v>
      </c>
      <c r="D206" s="380">
        <v>3650</v>
      </c>
    </row>
    <row r="207" spans="1:4" ht="26.45" customHeight="1" x14ac:dyDescent="0.2">
      <c r="A207" s="378">
        <v>26</v>
      </c>
      <c r="B207" s="379" t="s">
        <v>738</v>
      </c>
      <c r="C207" s="381">
        <v>2023</v>
      </c>
      <c r="D207" s="380">
        <v>6396</v>
      </c>
    </row>
    <row r="208" spans="1:4" ht="26.45" customHeight="1" x14ac:dyDescent="0.2">
      <c r="A208" s="378">
        <v>27</v>
      </c>
      <c r="B208" s="379" t="s">
        <v>739</v>
      </c>
      <c r="C208" s="381">
        <v>2023</v>
      </c>
      <c r="D208" s="380">
        <v>2991</v>
      </c>
    </row>
    <row r="209" spans="1:4" ht="26.45" customHeight="1" x14ac:dyDescent="0.2">
      <c r="A209" s="378">
        <v>28</v>
      </c>
      <c r="B209" s="379" t="s">
        <v>740</v>
      </c>
      <c r="C209" s="381">
        <v>2023</v>
      </c>
      <c r="D209" s="380">
        <v>1094.7</v>
      </c>
    </row>
    <row r="210" spans="1:4" ht="26.45" customHeight="1" x14ac:dyDescent="0.2">
      <c r="A210" s="378">
        <v>29</v>
      </c>
      <c r="B210" s="379" t="s">
        <v>741</v>
      </c>
      <c r="C210" s="381">
        <v>2023</v>
      </c>
      <c r="D210" s="380">
        <v>17500</v>
      </c>
    </row>
    <row r="211" spans="1:4" ht="26.45" customHeight="1" x14ac:dyDescent="0.2">
      <c r="A211" s="378">
        <v>30</v>
      </c>
      <c r="B211" s="379" t="s">
        <v>742</v>
      </c>
      <c r="C211" s="381">
        <v>2023</v>
      </c>
      <c r="D211" s="380">
        <v>1099</v>
      </c>
    </row>
    <row r="212" spans="1:4" ht="26.45" customHeight="1" x14ac:dyDescent="0.2">
      <c r="A212" s="378">
        <v>31</v>
      </c>
      <c r="B212" s="379" t="s">
        <v>737</v>
      </c>
      <c r="C212" s="381">
        <v>2023</v>
      </c>
      <c r="D212" s="380">
        <v>3650</v>
      </c>
    </row>
    <row r="213" spans="1:4" ht="26.45" customHeight="1" x14ac:dyDescent="0.2">
      <c r="A213" s="378">
        <v>32</v>
      </c>
      <c r="B213" s="379" t="s">
        <v>743</v>
      </c>
      <c r="C213" s="381">
        <v>2023</v>
      </c>
      <c r="D213" s="380">
        <v>1424.34</v>
      </c>
    </row>
    <row r="214" spans="1:4" ht="26.45" customHeight="1" x14ac:dyDescent="0.2">
      <c r="A214" s="378">
        <v>33</v>
      </c>
      <c r="B214" s="379" t="s">
        <v>744</v>
      </c>
      <c r="C214" s="381">
        <v>2023</v>
      </c>
      <c r="D214" s="380">
        <v>330</v>
      </c>
    </row>
    <row r="215" spans="1:4" ht="26.45" customHeight="1" x14ac:dyDescent="0.2">
      <c r="A215" s="378">
        <v>34</v>
      </c>
      <c r="B215" s="379" t="s">
        <v>745</v>
      </c>
      <c r="C215" s="381">
        <v>2023</v>
      </c>
      <c r="D215" s="380">
        <v>15000</v>
      </c>
    </row>
    <row r="216" spans="1:4" ht="26.45" customHeight="1" x14ac:dyDescent="0.2">
      <c r="A216" s="378">
        <v>35</v>
      </c>
      <c r="B216" s="379" t="s">
        <v>746</v>
      </c>
      <c r="C216" s="381">
        <v>2023</v>
      </c>
      <c r="D216" s="380">
        <v>4039.32</v>
      </c>
    </row>
    <row r="217" spans="1:4" ht="12.6" customHeight="1" x14ac:dyDescent="0.2">
      <c r="A217" s="61"/>
      <c r="B217" s="62" t="s">
        <v>14</v>
      </c>
      <c r="C217" s="63"/>
      <c r="D217" s="552">
        <f>SUM(D182:D216)</f>
        <v>295413.87</v>
      </c>
    </row>
    <row r="218" spans="1:4" ht="29.45" customHeight="1" x14ac:dyDescent="0.2">
      <c r="A218" s="828" t="s">
        <v>149</v>
      </c>
      <c r="B218" s="828"/>
      <c r="C218" s="828"/>
      <c r="D218" s="828"/>
    </row>
    <row r="219" spans="1:4" ht="28.5" customHeight="1" x14ac:dyDescent="0.2">
      <c r="A219" s="320">
        <v>1</v>
      </c>
      <c r="B219" s="323" t="s">
        <v>156</v>
      </c>
      <c r="C219" s="320">
        <v>2019</v>
      </c>
      <c r="D219" s="322">
        <v>1200</v>
      </c>
    </row>
    <row r="220" spans="1:4" ht="28.5" customHeight="1" x14ac:dyDescent="0.2">
      <c r="A220" s="320">
        <v>2</v>
      </c>
      <c r="B220" s="323" t="s">
        <v>807</v>
      </c>
      <c r="C220" s="320">
        <v>2019</v>
      </c>
      <c r="D220" s="322">
        <v>17400</v>
      </c>
    </row>
    <row r="221" spans="1:4" ht="28.5" customHeight="1" x14ac:dyDescent="0.2">
      <c r="A221" s="320">
        <v>3</v>
      </c>
      <c r="B221" s="323" t="s">
        <v>160</v>
      </c>
      <c r="C221" s="320">
        <v>2019</v>
      </c>
      <c r="D221" s="322">
        <v>9594</v>
      </c>
    </row>
    <row r="222" spans="1:4" ht="28.5" customHeight="1" x14ac:dyDescent="0.2">
      <c r="A222" s="320">
        <v>4</v>
      </c>
      <c r="B222" s="323" t="s">
        <v>161</v>
      </c>
      <c r="C222" s="320">
        <v>2019</v>
      </c>
      <c r="D222" s="322">
        <v>1420</v>
      </c>
    </row>
    <row r="223" spans="1:4" ht="28.5" customHeight="1" x14ac:dyDescent="0.2">
      <c r="A223" s="320">
        <v>5</v>
      </c>
      <c r="B223" s="323" t="s">
        <v>162</v>
      </c>
      <c r="C223" s="320">
        <v>2019</v>
      </c>
      <c r="D223" s="322">
        <v>45546.9</v>
      </c>
    </row>
    <row r="224" spans="1:4" ht="28.5" customHeight="1" x14ac:dyDescent="0.2">
      <c r="A224" s="320">
        <v>6</v>
      </c>
      <c r="B224" s="323" t="s">
        <v>166</v>
      </c>
      <c r="C224" s="320">
        <v>2019</v>
      </c>
      <c r="D224" s="322">
        <v>3382.5</v>
      </c>
    </row>
    <row r="225" spans="1:4" ht="28.5" customHeight="1" x14ac:dyDescent="0.2">
      <c r="A225" s="320">
        <v>7</v>
      </c>
      <c r="B225" s="323" t="s">
        <v>167</v>
      </c>
      <c r="C225" s="320">
        <v>2019</v>
      </c>
      <c r="D225" s="322">
        <v>4001.32</v>
      </c>
    </row>
    <row r="226" spans="1:4" ht="28.5" customHeight="1" x14ac:dyDescent="0.2">
      <c r="A226" s="320">
        <v>8</v>
      </c>
      <c r="B226" s="323" t="s">
        <v>449</v>
      </c>
      <c r="C226" s="320">
        <v>2020</v>
      </c>
      <c r="D226" s="322">
        <v>44742.48</v>
      </c>
    </row>
    <row r="227" spans="1:4" ht="28.5" customHeight="1" x14ac:dyDescent="0.2">
      <c r="A227" s="320">
        <v>9</v>
      </c>
      <c r="B227" s="323" t="s">
        <v>150</v>
      </c>
      <c r="C227" s="320">
        <v>2020</v>
      </c>
      <c r="D227" s="322">
        <v>4100</v>
      </c>
    </row>
    <row r="228" spans="1:4" ht="28.5" customHeight="1" x14ac:dyDescent="0.2">
      <c r="A228" s="320">
        <v>10</v>
      </c>
      <c r="B228" s="321" t="s">
        <v>151</v>
      </c>
      <c r="C228" s="320">
        <v>2020</v>
      </c>
      <c r="D228" s="322">
        <v>27699</v>
      </c>
    </row>
    <row r="229" spans="1:4" ht="28.5" customHeight="1" x14ac:dyDescent="0.2">
      <c r="A229" s="320">
        <v>11</v>
      </c>
      <c r="B229" s="321" t="s">
        <v>443</v>
      </c>
      <c r="C229" s="320">
        <v>2021</v>
      </c>
      <c r="D229" s="322">
        <v>24000</v>
      </c>
    </row>
    <row r="230" spans="1:4" ht="28.5" customHeight="1" x14ac:dyDescent="0.2">
      <c r="A230" s="320">
        <v>12</v>
      </c>
      <c r="B230" s="321" t="s">
        <v>444</v>
      </c>
      <c r="C230" s="320">
        <v>2021</v>
      </c>
      <c r="D230" s="322">
        <v>35630.639999999999</v>
      </c>
    </row>
    <row r="231" spans="1:4" ht="28.5" customHeight="1" x14ac:dyDescent="0.2">
      <c r="A231" s="320">
        <v>13</v>
      </c>
      <c r="B231" s="321" t="s">
        <v>445</v>
      </c>
      <c r="C231" s="320">
        <v>2021</v>
      </c>
      <c r="D231" s="322">
        <v>2860</v>
      </c>
    </row>
    <row r="232" spans="1:4" ht="28.5" customHeight="1" x14ac:dyDescent="0.2">
      <c r="A232" s="320">
        <v>14</v>
      </c>
      <c r="B232" s="323" t="s">
        <v>450</v>
      </c>
      <c r="C232" s="320">
        <v>2021</v>
      </c>
      <c r="D232" s="322">
        <v>2164.8000000000002</v>
      </c>
    </row>
    <row r="233" spans="1:4" ht="28.5" customHeight="1" x14ac:dyDescent="0.2">
      <c r="A233" s="320">
        <v>15</v>
      </c>
      <c r="B233" s="323" t="s">
        <v>455</v>
      </c>
      <c r="C233" s="320">
        <v>2021</v>
      </c>
      <c r="D233" s="322">
        <v>1040.58</v>
      </c>
    </row>
    <row r="234" spans="1:4" ht="28.5" customHeight="1" x14ac:dyDescent="0.2">
      <c r="A234" s="320">
        <v>16</v>
      </c>
      <c r="B234" s="323" t="s">
        <v>456</v>
      </c>
      <c r="C234" s="320">
        <v>2021</v>
      </c>
      <c r="D234" s="322">
        <v>1648.2</v>
      </c>
    </row>
    <row r="235" spans="1:4" ht="28.5" customHeight="1" x14ac:dyDescent="0.2">
      <c r="A235" s="320">
        <v>17</v>
      </c>
      <c r="B235" s="323" t="s">
        <v>1110</v>
      </c>
      <c r="C235" s="320">
        <v>2021</v>
      </c>
      <c r="D235" s="322">
        <v>1880</v>
      </c>
    </row>
    <row r="236" spans="1:4" ht="28.5" customHeight="1" x14ac:dyDescent="0.2">
      <c r="A236" s="320">
        <v>18</v>
      </c>
      <c r="B236" s="323" t="s">
        <v>457</v>
      </c>
      <c r="C236" s="320">
        <v>2021</v>
      </c>
      <c r="D236" s="322">
        <v>35670</v>
      </c>
    </row>
    <row r="237" spans="1:4" ht="28.5" customHeight="1" x14ac:dyDescent="0.2">
      <c r="A237" s="320">
        <v>19</v>
      </c>
      <c r="B237" s="321" t="s">
        <v>446</v>
      </c>
      <c r="C237" s="320">
        <v>2022</v>
      </c>
      <c r="D237" s="322">
        <v>39440</v>
      </c>
    </row>
    <row r="238" spans="1:4" ht="28.5" customHeight="1" x14ac:dyDescent="0.2">
      <c r="A238" s="320">
        <v>20</v>
      </c>
      <c r="B238" s="321" t="s">
        <v>447</v>
      </c>
      <c r="C238" s="320">
        <v>2022</v>
      </c>
      <c r="D238" s="322">
        <v>900</v>
      </c>
    </row>
    <row r="239" spans="1:4" ht="28.5" customHeight="1" x14ac:dyDescent="0.2">
      <c r="A239" s="320">
        <v>21</v>
      </c>
      <c r="B239" s="321" t="s">
        <v>448</v>
      </c>
      <c r="C239" s="320">
        <v>2022</v>
      </c>
      <c r="D239" s="322">
        <v>4499</v>
      </c>
    </row>
    <row r="240" spans="1:4" ht="28.5" customHeight="1" x14ac:dyDescent="0.2">
      <c r="A240" s="320">
        <v>22</v>
      </c>
      <c r="B240" s="323" t="s">
        <v>464</v>
      </c>
      <c r="C240" s="320">
        <v>2022</v>
      </c>
      <c r="D240" s="322">
        <v>9800</v>
      </c>
    </row>
    <row r="241" spans="1:7" ht="28.5" customHeight="1" x14ac:dyDescent="0.2">
      <c r="A241" s="320">
        <v>23</v>
      </c>
      <c r="B241" s="323" t="s">
        <v>466</v>
      </c>
      <c r="C241" s="320">
        <v>2022</v>
      </c>
      <c r="D241" s="322">
        <v>6760</v>
      </c>
    </row>
    <row r="242" spans="1:7" ht="28.5" customHeight="1" x14ac:dyDescent="0.2">
      <c r="A242" s="320">
        <v>24</v>
      </c>
      <c r="B242" s="323" t="s">
        <v>468</v>
      </c>
      <c r="C242" s="320">
        <v>2022</v>
      </c>
      <c r="D242" s="322">
        <v>1122</v>
      </c>
    </row>
    <row r="243" spans="1:7" ht="28.5" customHeight="1" x14ac:dyDescent="0.2">
      <c r="A243" s="320">
        <v>25</v>
      </c>
      <c r="B243" s="323" t="s">
        <v>808</v>
      </c>
      <c r="C243" s="320">
        <v>2024</v>
      </c>
      <c r="D243" s="322">
        <v>3402.18</v>
      </c>
    </row>
    <row r="244" spans="1:7" ht="12.75" customHeight="1" x14ac:dyDescent="0.2">
      <c r="A244" s="69"/>
      <c r="B244" s="70" t="s">
        <v>14</v>
      </c>
      <c r="C244" s="71"/>
      <c r="D244" s="553">
        <f>SUM(D219:D243)</f>
        <v>329903.60000000003</v>
      </c>
      <c r="E244" s="60"/>
      <c r="F244" s="60"/>
      <c r="G244" s="60"/>
    </row>
    <row r="245" spans="1:7" ht="29.45" customHeight="1" x14ac:dyDescent="0.2">
      <c r="A245" s="243" t="s">
        <v>273</v>
      </c>
      <c r="B245" s="243"/>
      <c r="C245" s="244"/>
      <c r="D245" s="245"/>
      <c r="E245" s="60"/>
      <c r="F245" s="60"/>
      <c r="G245" s="60"/>
    </row>
    <row r="246" spans="1:7" s="60" customFormat="1" ht="28.5" customHeight="1" x14ac:dyDescent="0.2">
      <c r="A246" s="360">
        <v>1</v>
      </c>
      <c r="B246" s="361" t="s">
        <v>415</v>
      </c>
      <c r="C246" s="663">
        <v>2021</v>
      </c>
      <c r="D246" s="362">
        <v>984</v>
      </c>
    </row>
    <row r="247" spans="1:7" s="60" customFormat="1" ht="28.5" customHeight="1" x14ac:dyDescent="0.2">
      <c r="A247" s="360">
        <v>2</v>
      </c>
      <c r="B247" s="361" t="s">
        <v>416</v>
      </c>
      <c r="C247" s="663">
        <v>2021</v>
      </c>
      <c r="D247" s="362">
        <v>6875.7</v>
      </c>
    </row>
    <row r="248" spans="1:7" s="60" customFormat="1" ht="28.5" customHeight="1" x14ac:dyDescent="0.2">
      <c r="A248" s="360">
        <v>3</v>
      </c>
      <c r="B248" s="361" t="s">
        <v>417</v>
      </c>
      <c r="C248" s="663">
        <v>2021</v>
      </c>
      <c r="D248" s="362">
        <v>3925.3</v>
      </c>
    </row>
    <row r="249" spans="1:7" s="60" customFormat="1" ht="28.5" customHeight="1" x14ac:dyDescent="0.2">
      <c r="A249" s="360">
        <v>4</v>
      </c>
      <c r="B249" s="361" t="s">
        <v>418</v>
      </c>
      <c r="C249" s="663">
        <v>2021</v>
      </c>
      <c r="D249" s="362">
        <v>4327.49</v>
      </c>
    </row>
    <row r="250" spans="1:7" s="60" customFormat="1" ht="28.5" customHeight="1" x14ac:dyDescent="0.2">
      <c r="A250" s="360">
        <v>5</v>
      </c>
      <c r="B250" s="361" t="s">
        <v>419</v>
      </c>
      <c r="C250" s="663">
        <v>2021</v>
      </c>
      <c r="D250" s="362">
        <v>8641.98</v>
      </c>
    </row>
    <row r="251" spans="1:7" s="60" customFormat="1" ht="28.5" customHeight="1" x14ac:dyDescent="0.2">
      <c r="A251" s="360">
        <v>6</v>
      </c>
      <c r="B251" s="361" t="s">
        <v>420</v>
      </c>
      <c r="C251" s="663">
        <v>2021</v>
      </c>
      <c r="D251" s="362">
        <v>8345</v>
      </c>
    </row>
    <row r="252" spans="1:7" s="60" customFormat="1" ht="28.5" customHeight="1" x14ac:dyDescent="0.2">
      <c r="A252" s="360">
        <v>7</v>
      </c>
      <c r="B252" s="361" t="s">
        <v>421</v>
      </c>
      <c r="C252" s="663">
        <v>2022</v>
      </c>
      <c r="D252" s="362">
        <v>5904</v>
      </c>
    </row>
    <row r="253" spans="1:7" s="60" customFormat="1" ht="28.5" customHeight="1" x14ac:dyDescent="0.2">
      <c r="A253" s="360">
        <v>8</v>
      </c>
      <c r="B253" s="361" t="s">
        <v>422</v>
      </c>
      <c r="C253" s="663">
        <v>2022</v>
      </c>
      <c r="D253" s="362">
        <v>5965.5</v>
      </c>
    </row>
    <row r="254" spans="1:7" s="60" customFormat="1" ht="28.5" customHeight="1" x14ac:dyDescent="0.2">
      <c r="A254" s="360">
        <v>9</v>
      </c>
      <c r="B254" s="361" t="s">
        <v>233</v>
      </c>
      <c r="C254" s="663">
        <v>2022</v>
      </c>
      <c r="D254" s="362">
        <v>6148.77</v>
      </c>
    </row>
    <row r="255" spans="1:7" s="60" customFormat="1" ht="28.5" customHeight="1" x14ac:dyDescent="0.2">
      <c r="A255" s="360">
        <v>10</v>
      </c>
      <c r="B255" s="361" t="s">
        <v>423</v>
      </c>
      <c r="C255" s="663">
        <v>2022</v>
      </c>
      <c r="D255" s="362">
        <v>5166</v>
      </c>
    </row>
    <row r="256" spans="1:7" s="60" customFormat="1" ht="28.5" customHeight="1" x14ac:dyDescent="0.2">
      <c r="A256" s="360">
        <v>11</v>
      </c>
      <c r="B256" s="361" t="s">
        <v>424</v>
      </c>
      <c r="C256" s="663">
        <v>2022</v>
      </c>
      <c r="D256" s="362">
        <v>1700</v>
      </c>
    </row>
    <row r="257" spans="1:4" s="60" customFormat="1" ht="28.5" customHeight="1" x14ac:dyDescent="0.2">
      <c r="A257" s="360">
        <v>12</v>
      </c>
      <c r="B257" s="361" t="s">
        <v>425</v>
      </c>
      <c r="C257" s="663">
        <v>2022</v>
      </c>
      <c r="D257" s="362">
        <v>5904</v>
      </c>
    </row>
    <row r="258" spans="1:4" s="60" customFormat="1" ht="28.5" customHeight="1" x14ac:dyDescent="0.2">
      <c r="A258" s="360">
        <v>13</v>
      </c>
      <c r="B258" s="361" t="s">
        <v>426</v>
      </c>
      <c r="C258" s="663">
        <v>2022</v>
      </c>
      <c r="D258" s="362">
        <v>9225</v>
      </c>
    </row>
    <row r="259" spans="1:4" s="60" customFormat="1" ht="28.5" customHeight="1" x14ac:dyDescent="0.2">
      <c r="A259" s="360">
        <v>14</v>
      </c>
      <c r="B259" s="361" t="s">
        <v>670</v>
      </c>
      <c r="C259" s="663">
        <v>2023</v>
      </c>
      <c r="D259" s="362">
        <v>3000</v>
      </c>
    </row>
    <row r="260" spans="1:4" s="60" customFormat="1" ht="28.5" customHeight="1" x14ac:dyDescent="0.2">
      <c r="A260" s="360">
        <v>15</v>
      </c>
      <c r="B260" s="361" t="s">
        <v>671</v>
      </c>
      <c r="C260" s="663">
        <v>2023</v>
      </c>
      <c r="D260" s="362">
        <v>799</v>
      </c>
    </row>
    <row r="261" spans="1:4" s="60" customFormat="1" ht="28.5" customHeight="1" x14ac:dyDescent="0.2">
      <c r="A261" s="360">
        <v>16</v>
      </c>
      <c r="B261" s="361" t="s">
        <v>672</v>
      </c>
      <c r="C261" s="663">
        <v>2023</v>
      </c>
      <c r="D261" s="362">
        <v>6150</v>
      </c>
    </row>
    <row r="262" spans="1:4" s="60" customFormat="1" ht="28.5" customHeight="1" x14ac:dyDescent="0.2">
      <c r="A262" s="360">
        <v>17</v>
      </c>
      <c r="B262" s="361" t="s">
        <v>673</v>
      </c>
      <c r="C262" s="663">
        <v>2023</v>
      </c>
      <c r="D262" s="362">
        <v>5781</v>
      </c>
    </row>
    <row r="263" spans="1:4" s="60" customFormat="1" ht="28.5" customHeight="1" x14ac:dyDescent="0.2">
      <c r="A263" s="360">
        <v>18</v>
      </c>
      <c r="B263" s="361" t="s">
        <v>419</v>
      </c>
      <c r="C263" s="663">
        <v>2023</v>
      </c>
      <c r="D263" s="362">
        <v>5781</v>
      </c>
    </row>
    <row r="264" spans="1:4" s="60" customFormat="1" ht="28.5" customHeight="1" x14ac:dyDescent="0.2">
      <c r="A264" s="360">
        <v>19</v>
      </c>
      <c r="B264" s="361" t="s">
        <v>419</v>
      </c>
      <c r="C264" s="663">
        <v>2023</v>
      </c>
      <c r="D264" s="362">
        <v>5781</v>
      </c>
    </row>
    <row r="265" spans="1:4" s="60" customFormat="1" ht="28.5" customHeight="1" x14ac:dyDescent="0.2">
      <c r="A265" s="360">
        <v>20</v>
      </c>
      <c r="B265" s="361" t="s">
        <v>419</v>
      </c>
      <c r="C265" s="663">
        <v>2023</v>
      </c>
      <c r="D265" s="362">
        <v>6027</v>
      </c>
    </row>
    <row r="266" spans="1:4" s="60" customFormat="1" ht="28.5" customHeight="1" x14ac:dyDescent="0.2">
      <c r="A266" s="360">
        <v>21</v>
      </c>
      <c r="B266" s="361" t="s">
        <v>419</v>
      </c>
      <c r="C266" s="663">
        <v>2023</v>
      </c>
      <c r="D266" s="362">
        <v>4797</v>
      </c>
    </row>
    <row r="267" spans="1:4" s="60" customFormat="1" ht="28.5" customHeight="1" x14ac:dyDescent="0.2">
      <c r="A267" s="360">
        <v>22</v>
      </c>
      <c r="B267" s="363" t="s">
        <v>274</v>
      </c>
      <c r="C267" s="365">
        <v>2019</v>
      </c>
      <c r="D267" s="364">
        <v>528.9</v>
      </c>
    </row>
    <row r="268" spans="1:4" s="60" customFormat="1" ht="28.5" customHeight="1" x14ac:dyDescent="0.2">
      <c r="A268" s="360">
        <v>23</v>
      </c>
      <c r="B268" s="363" t="s">
        <v>160</v>
      </c>
      <c r="C268" s="365">
        <v>2019</v>
      </c>
      <c r="D268" s="364">
        <v>2398.5</v>
      </c>
    </row>
    <row r="269" spans="1:4" s="60" customFormat="1" ht="28.5" customHeight="1" x14ac:dyDescent="0.2">
      <c r="A269" s="360">
        <v>24</v>
      </c>
      <c r="B269" s="363" t="s">
        <v>275</v>
      </c>
      <c r="C269" s="365">
        <v>2019</v>
      </c>
      <c r="D269" s="364">
        <v>8700</v>
      </c>
    </row>
    <row r="270" spans="1:4" s="60" customFormat="1" ht="28.5" customHeight="1" x14ac:dyDescent="0.2">
      <c r="A270" s="360">
        <v>25</v>
      </c>
      <c r="B270" s="363" t="s">
        <v>277</v>
      </c>
      <c r="C270" s="365">
        <v>2019</v>
      </c>
      <c r="D270" s="364">
        <v>599.01</v>
      </c>
    </row>
    <row r="271" spans="1:4" s="60" customFormat="1" ht="28.5" customHeight="1" x14ac:dyDescent="0.2">
      <c r="A271" s="360">
        <v>26</v>
      </c>
      <c r="B271" s="363" t="s">
        <v>153</v>
      </c>
      <c r="C271" s="365">
        <v>2019</v>
      </c>
      <c r="D271" s="364">
        <v>1958</v>
      </c>
    </row>
    <row r="272" spans="1:4" s="60" customFormat="1" ht="28.5" customHeight="1" x14ac:dyDescent="0.2">
      <c r="A272" s="360">
        <v>27</v>
      </c>
      <c r="B272" s="363" t="s">
        <v>167</v>
      </c>
      <c r="C272" s="365">
        <v>2019</v>
      </c>
      <c r="D272" s="364">
        <v>2000.65</v>
      </c>
    </row>
    <row r="273" spans="1:7" s="60" customFormat="1" ht="28.5" customHeight="1" x14ac:dyDescent="0.2">
      <c r="A273" s="360">
        <v>28</v>
      </c>
      <c r="B273" s="363" t="s">
        <v>279</v>
      </c>
      <c r="C273" s="365">
        <v>2020</v>
      </c>
      <c r="D273" s="364">
        <v>3110</v>
      </c>
    </row>
    <row r="274" spans="1:7" s="60" customFormat="1" ht="28.5" customHeight="1" x14ac:dyDescent="0.2">
      <c r="A274" s="360">
        <v>29</v>
      </c>
      <c r="B274" s="363" t="s">
        <v>427</v>
      </c>
      <c r="C274" s="365">
        <v>2020</v>
      </c>
      <c r="D274" s="364">
        <v>2490</v>
      </c>
    </row>
    <row r="275" spans="1:7" s="60" customFormat="1" ht="28.5" customHeight="1" x14ac:dyDescent="0.2">
      <c r="A275" s="360">
        <v>30</v>
      </c>
      <c r="B275" s="363" t="s">
        <v>427</v>
      </c>
      <c r="C275" s="365">
        <v>2020</v>
      </c>
      <c r="D275" s="364">
        <v>2220.13</v>
      </c>
    </row>
    <row r="276" spans="1:7" s="60" customFormat="1" ht="28.5" customHeight="1" x14ac:dyDescent="0.2">
      <c r="A276" s="360">
        <v>31</v>
      </c>
      <c r="B276" s="363" t="s">
        <v>433</v>
      </c>
      <c r="C276" s="365">
        <v>2022</v>
      </c>
      <c r="D276" s="364">
        <v>5398</v>
      </c>
    </row>
    <row r="277" spans="1:7" s="60" customFormat="1" ht="28.5" customHeight="1" x14ac:dyDescent="0.2">
      <c r="A277" s="360">
        <v>32</v>
      </c>
      <c r="B277" s="363" t="s">
        <v>436</v>
      </c>
      <c r="C277" s="365">
        <v>2022</v>
      </c>
      <c r="D277" s="364">
        <v>15973.64</v>
      </c>
    </row>
    <row r="278" spans="1:7" s="60" customFormat="1" ht="28.5" customHeight="1" x14ac:dyDescent="0.2">
      <c r="A278" s="360">
        <v>33</v>
      </c>
      <c r="B278" s="497" t="s">
        <v>802</v>
      </c>
      <c r="C278" s="664">
        <v>2024</v>
      </c>
      <c r="D278" s="498">
        <v>835</v>
      </c>
    </row>
    <row r="279" spans="1:7" ht="12.75" customHeight="1" x14ac:dyDescent="0.2">
      <c r="A279" s="69"/>
      <c r="B279" s="70" t="s">
        <v>14</v>
      </c>
      <c r="C279" s="71"/>
      <c r="D279" s="553">
        <f>SUM(D246:D278)</f>
        <v>157440.57</v>
      </c>
      <c r="E279" s="60"/>
      <c r="F279" s="60"/>
      <c r="G279" s="60"/>
    </row>
    <row r="280" spans="1:7" ht="29.45" customHeight="1" x14ac:dyDescent="0.2">
      <c r="A280" s="243" t="s">
        <v>179</v>
      </c>
      <c r="B280" s="243"/>
      <c r="C280" s="244"/>
      <c r="D280" s="245"/>
      <c r="E280" s="64"/>
      <c r="F280" s="64"/>
      <c r="G280" s="64"/>
    </row>
    <row r="281" spans="1:7" ht="28.5" customHeight="1" x14ac:dyDescent="0.2">
      <c r="A281" s="382">
        <v>1</v>
      </c>
      <c r="B281" s="514" t="s">
        <v>180</v>
      </c>
      <c r="C281" s="515">
        <v>2019</v>
      </c>
      <c r="D281" s="516">
        <v>3054.41</v>
      </c>
      <c r="E281" s="65"/>
      <c r="F281" s="65"/>
      <c r="G281" s="65"/>
    </row>
    <row r="282" spans="1:7" ht="28.5" customHeight="1" x14ac:dyDescent="0.2">
      <c r="A282" s="382">
        <v>2</v>
      </c>
      <c r="B282" s="514" t="s">
        <v>181</v>
      </c>
      <c r="C282" s="515">
        <v>2019</v>
      </c>
      <c r="D282" s="516">
        <v>5000</v>
      </c>
      <c r="E282" s="65"/>
      <c r="F282" s="65"/>
      <c r="G282" s="65"/>
    </row>
    <row r="283" spans="1:7" ht="28.5" customHeight="1" x14ac:dyDescent="0.2">
      <c r="A283" s="382">
        <v>3</v>
      </c>
      <c r="B283" s="514" t="s">
        <v>182</v>
      </c>
      <c r="C283" s="515">
        <v>2019</v>
      </c>
      <c r="D283" s="516">
        <v>5904</v>
      </c>
      <c r="E283" s="65"/>
      <c r="F283" s="65"/>
      <c r="G283" s="65"/>
    </row>
    <row r="284" spans="1:7" ht="28.5" customHeight="1" x14ac:dyDescent="0.2">
      <c r="A284" s="382">
        <v>4</v>
      </c>
      <c r="B284" s="514" t="s">
        <v>183</v>
      </c>
      <c r="C284" s="515">
        <v>2019</v>
      </c>
      <c r="D284" s="516">
        <v>150</v>
      </c>
      <c r="E284" s="65"/>
      <c r="F284" s="65"/>
      <c r="G284" s="65"/>
    </row>
    <row r="285" spans="1:7" ht="28.5" customHeight="1" x14ac:dyDescent="0.2">
      <c r="A285" s="382">
        <v>5</v>
      </c>
      <c r="B285" s="514" t="s">
        <v>184</v>
      </c>
      <c r="C285" s="515">
        <v>2019</v>
      </c>
      <c r="D285" s="516">
        <v>9963</v>
      </c>
      <c r="E285" s="65"/>
      <c r="F285" s="65"/>
      <c r="G285" s="65"/>
    </row>
    <row r="286" spans="1:7" ht="28.5" customHeight="1" x14ac:dyDescent="0.2">
      <c r="A286" s="382">
        <v>6</v>
      </c>
      <c r="B286" s="514" t="s">
        <v>199</v>
      </c>
      <c r="C286" s="515">
        <v>2019</v>
      </c>
      <c r="D286" s="516">
        <v>1928.03</v>
      </c>
      <c r="E286" s="65"/>
      <c r="F286" s="65"/>
      <c r="G286" s="65"/>
    </row>
    <row r="287" spans="1:7" ht="28.5" customHeight="1" x14ac:dyDescent="0.2">
      <c r="A287" s="382">
        <v>7</v>
      </c>
      <c r="B287" s="745" t="s">
        <v>185</v>
      </c>
      <c r="C287" s="746">
        <v>2020</v>
      </c>
      <c r="D287" s="747">
        <v>8100</v>
      </c>
      <c r="E287" s="65"/>
      <c r="F287" s="65"/>
      <c r="G287" s="65"/>
    </row>
    <row r="288" spans="1:7" ht="28.5" customHeight="1" x14ac:dyDescent="0.2">
      <c r="A288" s="382">
        <v>8</v>
      </c>
      <c r="B288" s="748" t="s">
        <v>186</v>
      </c>
      <c r="C288" s="749">
        <v>2020</v>
      </c>
      <c r="D288" s="750">
        <v>5308.99</v>
      </c>
      <c r="E288" s="65"/>
      <c r="F288" s="65"/>
      <c r="G288" s="65"/>
    </row>
    <row r="289" spans="1:7" ht="28.5" customHeight="1" x14ac:dyDescent="0.2">
      <c r="A289" s="382">
        <v>9</v>
      </c>
      <c r="B289" s="748" t="s">
        <v>187</v>
      </c>
      <c r="C289" s="749">
        <v>2020</v>
      </c>
      <c r="D289" s="750">
        <v>1500.01</v>
      </c>
      <c r="E289" s="65"/>
      <c r="F289" s="65"/>
      <c r="G289" s="65"/>
    </row>
    <row r="290" spans="1:7" ht="28.5" customHeight="1" x14ac:dyDescent="0.2">
      <c r="A290" s="382">
        <v>10</v>
      </c>
      <c r="B290" s="748" t="s">
        <v>188</v>
      </c>
      <c r="C290" s="749">
        <v>2020</v>
      </c>
      <c r="D290" s="750">
        <v>3215</v>
      </c>
      <c r="E290" s="65"/>
      <c r="F290" s="65"/>
      <c r="G290" s="65"/>
    </row>
    <row r="291" spans="1:7" ht="28.5" customHeight="1" x14ac:dyDescent="0.2">
      <c r="A291" s="382">
        <v>11</v>
      </c>
      <c r="B291" s="748" t="s">
        <v>189</v>
      </c>
      <c r="C291" s="749">
        <v>2020</v>
      </c>
      <c r="D291" s="750">
        <v>27675</v>
      </c>
      <c r="E291" s="65"/>
      <c r="F291" s="65"/>
      <c r="G291" s="65"/>
    </row>
    <row r="292" spans="1:7" ht="28.5" customHeight="1" x14ac:dyDescent="0.2">
      <c r="A292" s="382">
        <v>12</v>
      </c>
      <c r="B292" s="748" t="s">
        <v>190</v>
      </c>
      <c r="C292" s="749">
        <v>2020</v>
      </c>
      <c r="D292" s="750">
        <v>1402.94</v>
      </c>
      <c r="E292" s="65"/>
      <c r="F292" s="65"/>
      <c r="G292" s="65"/>
    </row>
    <row r="293" spans="1:7" ht="28.5" customHeight="1" x14ac:dyDescent="0.2">
      <c r="A293" s="382">
        <v>13</v>
      </c>
      <c r="B293" s="748" t="s">
        <v>412</v>
      </c>
      <c r="C293" s="749">
        <v>2020</v>
      </c>
      <c r="D293" s="750">
        <v>2460</v>
      </c>
      <c r="E293" s="65"/>
      <c r="F293" s="65"/>
      <c r="G293" s="65"/>
    </row>
    <row r="294" spans="1:7" ht="28.5" customHeight="1" x14ac:dyDescent="0.2">
      <c r="A294" s="382">
        <v>14</v>
      </c>
      <c r="B294" s="748" t="s">
        <v>191</v>
      </c>
      <c r="C294" s="749">
        <v>2020</v>
      </c>
      <c r="D294" s="750">
        <v>1130</v>
      </c>
      <c r="E294" s="65"/>
      <c r="F294" s="65"/>
      <c r="G294" s="65"/>
    </row>
    <row r="295" spans="1:7" ht="28.5" customHeight="1" x14ac:dyDescent="0.2">
      <c r="A295" s="382">
        <v>15</v>
      </c>
      <c r="B295" s="748" t="s">
        <v>192</v>
      </c>
      <c r="C295" s="749">
        <v>2020</v>
      </c>
      <c r="D295" s="750">
        <v>3498</v>
      </c>
      <c r="E295" s="65"/>
      <c r="F295" s="65"/>
      <c r="G295" s="65"/>
    </row>
    <row r="296" spans="1:7" ht="28.5" customHeight="1" x14ac:dyDescent="0.2">
      <c r="A296" s="382">
        <v>16</v>
      </c>
      <c r="B296" s="748" t="s">
        <v>483</v>
      </c>
      <c r="C296" s="749">
        <v>2021</v>
      </c>
      <c r="D296" s="750">
        <v>601.47</v>
      </c>
      <c r="E296" s="65"/>
      <c r="F296" s="65"/>
      <c r="G296" s="65"/>
    </row>
    <row r="297" spans="1:7" ht="28.5" customHeight="1" x14ac:dyDescent="0.2">
      <c r="A297" s="382">
        <v>17</v>
      </c>
      <c r="B297" s="748" t="s">
        <v>484</v>
      </c>
      <c r="C297" s="749">
        <v>2021</v>
      </c>
      <c r="D297" s="750">
        <v>1498.14</v>
      </c>
      <c r="E297" s="65"/>
      <c r="F297" s="65"/>
      <c r="G297" s="65"/>
    </row>
    <row r="298" spans="1:7" ht="28.5" customHeight="1" x14ac:dyDescent="0.2">
      <c r="A298" s="382">
        <v>18</v>
      </c>
      <c r="B298" s="748" t="s">
        <v>485</v>
      </c>
      <c r="C298" s="749">
        <v>2021</v>
      </c>
      <c r="D298" s="750">
        <v>8610</v>
      </c>
      <c r="E298" s="65"/>
      <c r="F298" s="65"/>
      <c r="G298" s="65"/>
    </row>
    <row r="299" spans="1:7" ht="28.5" customHeight="1" x14ac:dyDescent="0.2">
      <c r="A299" s="382">
        <v>19</v>
      </c>
      <c r="B299" s="748" t="s">
        <v>197</v>
      </c>
      <c r="C299" s="749">
        <v>2021</v>
      </c>
      <c r="D299" s="750">
        <v>1832.7</v>
      </c>
      <c r="E299" s="65"/>
      <c r="F299" s="65"/>
      <c r="G299" s="65"/>
    </row>
    <row r="300" spans="1:7" ht="28.5" customHeight="1" x14ac:dyDescent="0.2">
      <c r="A300" s="382">
        <v>20</v>
      </c>
      <c r="B300" s="748" t="s">
        <v>486</v>
      </c>
      <c r="C300" s="749">
        <v>2021</v>
      </c>
      <c r="D300" s="750">
        <v>4198</v>
      </c>
      <c r="E300" s="65"/>
      <c r="F300" s="65"/>
      <c r="G300" s="65"/>
    </row>
    <row r="301" spans="1:7" ht="28.5" customHeight="1" x14ac:dyDescent="0.2">
      <c r="A301" s="382">
        <v>21</v>
      </c>
      <c r="B301" s="748" t="s">
        <v>487</v>
      </c>
      <c r="C301" s="749">
        <v>2021</v>
      </c>
      <c r="D301" s="750">
        <v>4160.33</v>
      </c>
      <c r="E301" s="65"/>
      <c r="F301" s="65"/>
      <c r="G301" s="65"/>
    </row>
    <row r="302" spans="1:7" ht="28.5" customHeight="1" x14ac:dyDescent="0.2">
      <c r="A302" s="382">
        <v>22</v>
      </c>
      <c r="B302" s="748" t="s">
        <v>753</v>
      </c>
      <c r="C302" s="749">
        <v>2023</v>
      </c>
      <c r="D302" s="750">
        <v>27297.13</v>
      </c>
      <c r="E302" s="65"/>
      <c r="F302" s="65"/>
      <c r="G302" s="65"/>
    </row>
    <row r="303" spans="1:7" ht="28.5" customHeight="1" x14ac:dyDescent="0.2">
      <c r="A303" s="382">
        <v>23</v>
      </c>
      <c r="B303" s="748" t="s">
        <v>754</v>
      </c>
      <c r="C303" s="749">
        <v>2023</v>
      </c>
      <c r="D303" s="750">
        <v>5289</v>
      </c>
      <c r="E303" s="65"/>
      <c r="F303" s="65"/>
      <c r="G303" s="65"/>
    </row>
    <row r="304" spans="1:7" ht="28.5" customHeight="1" x14ac:dyDescent="0.2">
      <c r="A304" s="382">
        <v>24</v>
      </c>
      <c r="B304" s="748" t="s">
        <v>755</v>
      </c>
      <c r="C304" s="749">
        <v>2023</v>
      </c>
      <c r="D304" s="750">
        <v>1190</v>
      </c>
      <c r="E304" s="65"/>
      <c r="F304" s="65"/>
      <c r="G304" s="65"/>
    </row>
    <row r="305" spans="1:1023" ht="28.5" customHeight="1" x14ac:dyDescent="0.2">
      <c r="A305" s="382">
        <v>25</v>
      </c>
      <c r="B305" s="748" t="s">
        <v>756</v>
      </c>
      <c r="C305" s="749">
        <v>2023</v>
      </c>
      <c r="D305" s="750">
        <v>4920</v>
      </c>
      <c r="E305" s="65"/>
      <c r="F305" s="65"/>
      <c r="G305" s="65"/>
    </row>
    <row r="306" spans="1:1023" ht="28.5" customHeight="1" x14ac:dyDescent="0.2">
      <c r="A306" s="382">
        <v>26</v>
      </c>
      <c r="B306" s="748" t="s">
        <v>757</v>
      </c>
      <c r="C306" s="749">
        <v>2023</v>
      </c>
      <c r="D306" s="750">
        <v>2078.6999999999998</v>
      </c>
      <c r="E306" s="65"/>
      <c r="F306" s="65"/>
      <c r="G306" s="65"/>
    </row>
    <row r="307" spans="1:1023" ht="28.5" customHeight="1" x14ac:dyDescent="0.2">
      <c r="A307" s="382">
        <v>27</v>
      </c>
      <c r="B307" s="748" t="s">
        <v>758</v>
      </c>
      <c r="C307" s="749">
        <v>2023</v>
      </c>
      <c r="D307" s="750">
        <v>3934.77</v>
      </c>
      <c r="E307" s="65"/>
      <c r="F307" s="65"/>
      <c r="G307" s="65"/>
    </row>
    <row r="308" spans="1:1023" ht="28.5" customHeight="1" x14ac:dyDescent="0.2">
      <c r="A308" s="382">
        <v>28</v>
      </c>
      <c r="B308" s="748" t="s">
        <v>817</v>
      </c>
      <c r="C308" s="749">
        <v>2024</v>
      </c>
      <c r="D308" s="750">
        <v>790.99</v>
      </c>
      <c r="E308" s="65"/>
      <c r="F308" s="65"/>
      <c r="G308" s="65"/>
    </row>
    <row r="309" spans="1:1023" ht="28.5" customHeight="1" x14ac:dyDescent="0.2">
      <c r="A309" s="382">
        <v>29</v>
      </c>
      <c r="B309" s="748" t="s">
        <v>818</v>
      </c>
      <c r="C309" s="749">
        <v>2024</v>
      </c>
      <c r="D309" s="750">
        <v>529</v>
      </c>
      <c r="E309" s="65"/>
      <c r="F309" s="65"/>
      <c r="G309" s="65"/>
    </row>
    <row r="310" spans="1:1023" ht="28.5" customHeight="1" x14ac:dyDescent="0.2">
      <c r="A310" s="382">
        <v>30</v>
      </c>
      <c r="B310" s="748" t="s">
        <v>819</v>
      </c>
      <c r="C310" s="749">
        <v>2024</v>
      </c>
      <c r="D310" s="750">
        <v>4167.45</v>
      </c>
      <c r="E310" s="65"/>
      <c r="F310" s="65"/>
      <c r="G310" s="65"/>
    </row>
    <row r="311" spans="1:1023" ht="28.5" customHeight="1" x14ac:dyDescent="0.2">
      <c r="A311" s="382">
        <v>31</v>
      </c>
      <c r="B311" s="748" t="s">
        <v>820</v>
      </c>
      <c r="C311" s="749">
        <v>2024</v>
      </c>
      <c r="D311" s="750">
        <v>31365</v>
      </c>
      <c r="E311" s="65"/>
      <c r="F311" s="65"/>
      <c r="G311" s="65"/>
    </row>
    <row r="312" spans="1:1023" ht="12.75" customHeight="1" x14ac:dyDescent="0.2">
      <c r="A312" s="69"/>
      <c r="B312" s="70" t="s">
        <v>14</v>
      </c>
      <c r="C312" s="71"/>
      <c r="D312" s="553">
        <f>SUM(D281:D311)</f>
        <v>182752.06000000003</v>
      </c>
      <c r="E312" s="60"/>
      <c r="F312" s="60"/>
      <c r="G312" s="60"/>
    </row>
    <row r="313" spans="1:1023" ht="25.15" customHeight="1" x14ac:dyDescent="0.2">
      <c r="A313" s="829" t="s">
        <v>208</v>
      </c>
      <c r="B313" s="829"/>
      <c r="C313" s="17"/>
      <c r="D313" s="252"/>
      <c r="E313" s="60"/>
      <c r="F313" s="60"/>
      <c r="G313" s="60"/>
    </row>
    <row r="314" spans="1:1023" ht="28.5" customHeight="1" x14ac:dyDescent="0.2">
      <c r="A314" s="29">
        <v>1</v>
      </c>
      <c r="B314" s="271" t="s">
        <v>209</v>
      </c>
      <c r="C314" s="272">
        <v>2020</v>
      </c>
      <c r="D314" s="273">
        <v>1069</v>
      </c>
    </row>
    <row r="315" spans="1:1023" ht="28.5" customHeight="1" x14ac:dyDescent="0.2">
      <c r="A315" s="29">
        <v>2</v>
      </c>
      <c r="B315" s="271" t="s">
        <v>210</v>
      </c>
      <c r="C315" s="272">
        <v>2020</v>
      </c>
      <c r="D315" s="273">
        <v>985.48</v>
      </c>
    </row>
    <row r="316" spans="1:1023" ht="28.5" customHeight="1" x14ac:dyDescent="0.2">
      <c r="A316" s="29">
        <v>3</v>
      </c>
      <c r="B316" s="271" t="s">
        <v>482</v>
      </c>
      <c r="C316" s="272">
        <v>2022</v>
      </c>
      <c r="D316" s="273">
        <v>1523.23</v>
      </c>
    </row>
    <row r="317" spans="1:1023" ht="12.75" customHeight="1" x14ac:dyDescent="0.2">
      <c r="A317" s="35"/>
      <c r="B317" s="34" t="s">
        <v>14</v>
      </c>
      <c r="C317" s="4"/>
      <c r="D317" s="547">
        <f>SUM(D314:D316)</f>
        <v>3577.71</v>
      </c>
    </row>
    <row r="318" spans="1:1023" ht="25.15" customHeight="1" x14ac:dyDescent="0.2">
      <c r="A318" s="826" t="s">
        <v>218</v>
      </c>
      <c r="B318" s="826"/>
      <c r="C318" s="246"/>
      <c r="D318" s="253"/>
    </row>
    <row r="319" spans="1:1023" ht="28.5" customHeight="1" x14ac:dyDescent="0.2">
      <c r="A319" s="272">
        <v>1</v>
      </c>
      <c r="B319" s="259" t="s">
        <v>219</v>
      </c>
      <c r="C319" s="272">
        <v>2020</v>
      </c>
      <c r="D319" s="273">
        <v>3219</v>
      </c>
    </row>
    <row r="320" spans="1:1023" ht="28.5" customHeight="1" x14ac:dyDescent="0.2">
      <c r="A320" s="392">
        <v>2</v>
      </c>
      <c r="B320" s="393" t="s">
        <v>776</v>
      </c>
      <c r="C320" s="392">
        <v>2021</v>
      </c>
      <c r="D320" s="394">
        <v>2423</v>
      </c>
      <c r="E320" s="327"/>
      <c r="F320" s="327"/>
      <c r="G320" s="327"/>
      <c r="H320" s="327"/>
      <c r="I320" s="327"/>
      <c r="J320" s="327"/>
      <c r="K320" s="327"/>
      <c r="L320" s="327"/>
      <c r="M320" s="327"/>
      <c r="N320" s="327"/>
      <c r="O320" s="327"/>
      <c r="P320" s="327"/>
      <c r="Q320" s="327"/>
      <c r="R320" s="327"/>
      <c r="S320" s="327"/>
      <c r="T320" s="327"/>
      <c r="U320" s="327"/>
      <c r="V320" s="327"/>
      <c r="W320" s="327"/>
      <c r="X320" s="327"/>
      <c r="Y320" s="327"/>
      <c r="Z320" s="327"/>
      <c r="AA320" s="327"/>
      <c r="AB320" s="327"/>
      <c r="AC320" s="327"/>
      <c r="AD320" s="327"/>
      <c r="AE320" s="327"/>
      <c r="AF320" s="327"/>
      <c r="AG320" s="327"/>
      <c r="AH320" s="327"/>
      <c r="AI320" s="327"/>
      <c r="AJ320" s="327"/>
      <c r="AK320" s="327"/>
      <c r="AL320" s="327"/>
      <c r="AM320" s="327"/>
      <c r="AN320" s="327"/>
      <c r="AO320" s="327"/>
      <c r="AP320" s="327"/>
      <c r="AQ320" s="327"/>
      <c r="AR320" s="327"/>
      <c r="AS320" s="327"/>
      <c r="AT320" s="327"/>
      <c r="AU320" s="327"/>
      <c r="AV320" s="327"/>
      <c r="AW320" s="327"/>
      <c r="AX320" s="327"/>
      <c r="AY320" s="327"/>
      <c r="AZ320" s="327"/>
      <c r="BA320" s="327"/>
      <c r="BB320" s="327"/>
      <c r="BC320" s="327"/>
      <c r="BD320" s="327"/>
      <c r="BE320" s="327"/>
      <c r="BF320" s="327"/>
      <c r="BG320" s="327"/>
      <c r="BH320" s="327"/>
      <c r="BI320" s="327"/>
      <c r="BJ320" s="327"/>
      <c r="BK320" s="327"/>
      <c r="BL320" s="327"/>
      <c r="BM320" s="327"/>
      <c r="BN320" s="327"/>
      <c r="BO320" s="327"/>
      <c r="BP320" s="327"/>
      <c r="BQ320" s="327"/>
      <c r="BR320" s="327"/>
      <c r="BS320" s="327"/>
      <c r="BT320" s="327"/>
      <c r="BU320" s="327"/>
      <c r="BV320" s="327"/>
      <c r="BW320" s="327"/>
      <c r="BX320" s="327"/>
      <c r="BY320" s="327"/>
      <c r="BZ320" s="327"/>
      <c r="CA320" s="327"/>
      <c r="CB320" s="327"/>
      <c r="CC320" s="327"/>
      <c r="CD320" s="327"/>
      <c r="CE320" s="327"/>
      <c r="CF320" s="327"/>
      <c r="CG320" s="327"/>
      <c r="CH320" s="327"/>
      <c r="CI320" s="327"/>
      <c r="CJ320" s="327"/>
      <c r="CK320" s="327"/>
      <c r="CL320" s="327"/>
      <c r="CM320" s="327"/>
      <c r="CN320" s="327"/>
      <c r="CO320" s="327"/>
      <c r="CP320" s="327"/>
      <c r="CQ320" s="327"/>
      <c r="CR320" s="327"/>
      <c r="CS320" s="327"/>
      <c r="CT320" s="327"/>
      <c r="CU320" s="327"/>
      <c r="CV320" s="327"/>
      <c r="CW320" s="327"/>
      <c r="CX320" s="327"/>
      <c r="CY320" s="327"/>
      <c r="CZ320" s="327"/>
      <c r="DA320" s="327"/>
      <c r="DB320" s="327"/>
      <c r="DC320" s="327"/>
      <c r="DD320" s="327"/>
      <c r="DE320" s="327"/>
      <c r="DF320" s="327"/>
      <c r="DG320" s="327"/>
      <c r="DH320" s="327"/>
      <c r="DI320" s="327"/>
      <c r="DJ320" s="327"/>
      <c r="DK320" s="327"/>
      <c r="DL320" s="327"/>
      <c r="DM320" s="327"/>
      <c r="DN320" s="327"/>
      <c r="DO320" s="327"/>
      <c r="DP320" s="327"/>
      <c r="DQ320" s="327"/>
      <c r="DR320" s="327"/>
      <c r="DS320" s="327"/>
      <c r="DT320" s="327"/>
      <c r="DU320" s="327"/>
      <c r="DV320" s="327"/>
      <c r="DW320" s="327"/>
      <c r="DX320" s="327"/>
      <c r="DY320" s="327"/>
      <c r="DZ320" s="327"/>
      <c r="EA320" s="327"/>
      <c r="EB320" s="327"/>
      <c r="EC320" s="327"/>
      <c r="ED320" s="327"/>
      <c r="EE320" s="327"/>
      <c r="EF320" s="327"/>
      <c r="EG320" s="327"/>
      <c r="EH320" s="327"/>
      <c r="EI320" s="327"/>
      <c r="EJ320" s="327"/>
      <c r="EK320" s="327"/>
      <c r="EL320" s="327"/>
      <c r="EM320" s="327"/>
      <c r="EN320" s="327"/>
      <c r="EO320" s="327"/>
      <c r="EP320" s="327"/>
      <c r="EQ320" s="327"/>
      <c r="ER320" s="327"/>
      <c r="ES320" s="327"/>
      <c r="ET320" s="327"/>
      <c r="EU320" s="327"/>
      <c r="EV320" s="327"/>
      <c r="EW320" s="327"/>
      <c r="EX320" s="327"/>
      <c r="EY320" s="327"/>
      <c r="EZ320" s="327"/>
      <c r="FA320" s="327"/>
      <c r="FB320" s="327"/>
      <c r="FC320" s="327"/>
      <c r="FD320" s="327"/>
      <c r="FE320" s="327"/>
      <c r="FF320" s="327"/>
      <c r="FG320" s="327"/>
      <c r="FH320" s="327"/>
      <c r="FI320" s="327"/>
      <c r="FJ320" s="327"/>
      <c r="FK320" s="327"/>
      <c r="FL320" s="327"/>
      <c r="FM320" s="327"/>
      <c r="FN320" s="327"/>
      <c r="FO320" s="327"/>
      <c r="FP320" s="327"/>
      <c r="FQ320" s="327"/>
      <c r="FR320" s="327"/>
      <c r="FS320" s="327"/>
      <c r="FT320" s="327"/>
      <c r="FU320" s="327"/>
      <c r="FV320" s="327"/>
      <c r="FW320" s="327"/>
      <c r="FX320" s="327"/>
      <c r="FY320" s="327"/>
      <c r="FZ320" s="327"/>
      <c r="GA320" s="327"/>
      <c r="GB320" s="327"/>
      <c r="GC320" s="327"/>
      <c r="GD320" s="327"/>
      <c r="GE320" s="327"/>
      <c r="GF320" s="327"/>
      <c r="GG320" s="327"/>
      <c r="GH320" s="327"/>
      <c r="GI320" s="327"/>
      <c r="GJ320" s="327"/>
      <c r="GK320" s="327"/>
      <c r="GL320" s="327"/>
      <c r="GM320" s="327"/>
      <c r="GN320" s="327"/>
      <c r="GO320" s="327"/>
      <c r="GP320" s="327"/>
      <c r="GQ320" s="327"/>
      <c r="GR320" s="327"/>
      <c r="GS320" s="327"/>
      <c r="GT320" s="327"/>
      <c r="GU320" s="327"/>
      <c r="GV320" s="327"/>
      <c r="GW320" s="327"/>
      <c r="GX320" s="327"/>
      <c r="GY320" s="327"/>
      <c r="GZ320" s="327"/>
      <c r="HA320" s="327"/>
      <c r="HB320" s="327"/>
      <c r="HC320" s="327"/>
      <c r="HD320" s="327"/>
      <c r="HE320" s="327"/>
      <c r="HF320" s="327"/>
      <c r="HG320" s="327"/>
      <c r="HH320" s="327"/>
      <c r="HI320" s="327"/>
      <c r="HJ320" s="327"/>
      <c r="HK320" s="327"/>
      <c r="HL320" s="327"/>
      <c r="HM320" s="327"/>
      <c r="HN320" s="327"/>
      <c r="HO320" s="327"/>
      <c r="HP320" s="327"/>
      <c r="HQ320" s="327"/>
      <c r="HR320" s="327"/>
      <c r="HS320" s="327"/>
      <c r="HT320" s="327"/>
      <c r="HU320" s="327"/>
      <c r="HV320" s="327"/>
      <c r="HW320" s="327"/>
      <c r="HX320" s="327"/>
      <c r="HY320" s="327"/>
      <c r="HZ320" s="327"/>
      <c r="IA320" s="327"/>
      <c r="IB320" s="327"/>
      <c r="IC320" s="327"/>
      <c r="ID320" s="327"/>
      <c r="IE320" s="327"/>
      <c r="IF320" s="327"/>
      <c r="IG320" s="327"/>
      <c r="IH320" s="327"/>
      <c r="II320" s="327"/>
      <c r="IJ320" s="327"/>
      <c r="IK320" s="327"/>
      <c r="IL320" s="327"/>
      <c r="IM320" s="327"/>
      <c r="IN320" s="327"/>
      <c r="IO320" s="327"/>
      <c r="IP320" s="327"/>
      <c r="IQ320" s="327"/>
      <c r="IR320" s="327"/>
      <c r="IS320" s="327"/>
      <c r="IT320" s="327"/>
      <c r="IU320" s="327"/>
      <c r="IV320" s="327"/>
      <c r="IW320" s="327"/>
      <c r="IX320" s="327"/>
      <c r="IY320" s="327"/>
      <c r="IZ320" s="327"/>
      <c r="JA320" s="327"/>
      <c r="JB320" s="327"/>
      <c r="JC320" s="327"/>
      <c r="JD320" s="327"/>
      <c r="JE320" s="327"/>
      <c r="JF320" s="327"/>
      <c r="JG320" s="327"/>
      <c r="JH320" s="327"/>
      <c r="JI320" s="327"/>
      <c r="JJ320" s="327"/>
      <c r="JK320" s="327"/>
      <c r="JL320" s="327"/>
      <c r="JM320" s="327"/>
      <c r="JN320" s="327"/>
      <c r="JO320" s="327"/>
      <c r="JP320" s="327"/>
      <c r="JQ320" s="327"/>
      <c r="JR320" s="327"/>
      <c r="JS320" s="327"/>
      <c r="JT320" s="327"/>
      <c r="JU320" s="327"/>
      <c r="JV320" s="327"/>
      <c r="JW320" s="327"/>
      <c r="JX320" s="327"/>
      <c r="JY320" s="327"/>
      <c r="JZ320" s="327"/>
      <c r="KA320" s="327"/>
      <c r="KB320" s="327"/>
      <c r="KC320" s="327"/>
      <c r="KD320" s="327"/>
      <c r="KE320" s="327"/>
      <c r="KF320" s="327"/>
      <c r="KG320" s="327"/>
      <c r="KH320" s="327"/>
      <c r="KI320" s="327"/>
      <c r="KJ320" s="327"/>
      <c r="KK320" s="327"/>
      <c r="KL320" s="327"/>
      <c r="KM320" s="327"/>
      <c r="KN320" s="327"/>
      <c r="KO320" s="327"/>
      <c r="KP320" s="327"/>
      <c r="KQ320" s="327"/>
      <c r="KR320" s="327"/>
      <c r="KS320" s="327"/>
      <c r="KT320" s="327"/>
      <c r="KU320" s="327"/>
      <c r="KV320" s="327"/>
      <c r="KW320" s="327"/>
      <c r="KX320" s="327"/>
      <c r="KY320" s="327"/>
      <c r="KZ320" s="327"/>
      <c r="LA320" s="327"/>
      <c r="LB320" s="327"/>
      <c r="LC320" s="327"/>
      <c r="LD320" s="327"/>
      <c r="LE320" s="327"/>
      <c r="LF320" s="327"/>
      <c r="LG320" s="327"/>
      <c r="LH320" s="327"/>
      <c r="LI320" s="327"/>
      <c r="LJ320" s="327"/>
      <c r="LK320" s="327"/>
      <c r="LL320" s="327"/>
      <c r="LM320" s="327"/>
      <c r="LN320" s="327"/>
      <c r="LO320" s="327"/>
      <c r="LP320" s="327"/>
      <c r="LQ320" s="327"/>
      <c r="LR320" s="327"/>
      <c r="LS320" s="327"/>
      <c r="LT320" s="327"/>
      <c r="LU320" s="327"/>
      <c r="LV320" s="327"/>
      <c r="LW320" s="327"/>
      <c r="LX320" s="327"/>
      <c r="LY320" s="327"/>
      <c r="LZ320" s="327"/>
      <c r="MA320" s="327"/>
      <c r="MB320" s="327"/>
      <c r="MC320" s="327"/>
      <c r="MD320" s="327"/>
      <c r="ME320" s="327"/>
      <c r="MF320" s="327"/>
      <c r="MG320" s="327"/>
      <c r="MH320" s="327"/>
      <c r="MI320" s="327"/>
      <c r="MJ320" s="327"/>
      <c r="MK320" s="327"/>
      <c r="ML320" s="327"/>
      <c r="MM320" s="327"/>
      <c r="MN320" s="327"/>
      <c r="MO320" s="327"/>
      <c r="MP320" s="327"/>
      <c r="MQ320" s="327"/>
      <c r="MR320" s="327"/>
      <c r="MS320" s="327"/>
      <c r="MT320" s="327"/>
      <c r="MU320" s="327"/>
      <c r="MV320" s="327"/>
      <c r="MW320" s="327"/>
      <c r="MX320" s="327"/>
      <c r="MY320" s="327"/>
      <c r="MZ320" s="327"/>
      <c r="NA320" s="327"/>
      <c r="NB320" s="327"/>
      <c r="NC320" s="327"/>
      <c r="ND320" s="327"/>
      <c r="NE320" s="327"/>
      <c r="NF320" s="327"/>
      <c r="NG320" s="327"/>
      <c r="NH320" s="327"/>
      <c r="NI320" s="327"/>
      <c r="NJ320" s="327"/>
      <c r="NK320" s="327"/>
      <c r="NL320" s="327"/>
      <c r="NM320" s="327"/>
      <c r="NN320" s="327"/>
      <c r="NO320" s="327"/>
      <c r="NP320" s="327"/>
      <c r="NQ320" s="327"/>
      <c r="NR320" s="327"/>
      <c r="NS320" s="327"/>
      <c r="NT320" s="327"/>
      <c r="NU320" s="327"/>
      <c r="NV320" s="327"/>
      <c r="NW320" s="327"/>
      <c r="NX320" s="327"/>
      <c r="NY320" s="327"/>
      <c r="NZ320" s="327"/>
      <c r="OA320" s="327"/>
      <c r="OB320" s="327"/>
      <c r="OC320" s="327"/>
      <c r="OD320" s="327"/>
      <c r="OE320" s="327"/>
      <c r="OF320" s="327"/>
      <c r="OG320" s="327"/>
      <c r="OH320" s="327"/>
      <c r="OI320" s="327"/>
      <c r="OJ320" s="327"/>
      <c r="OK320" s="327"/>
      <c r="OL320" s="327"/>
      <c r="OM320" s="327"/>
      <c r="ON320" s="327"/>
      <c r="OO320" s="327"/>
      <c r="OP320" s="327"/>
      <c r="OQ320" s="327"/>
      <c r="OR320" s="327"/>
      <c r="OS320" s="327"/>
      <c r="OT320" s="327"/>
      <c r="OU320" s="327"/>
      <c r="OV320" s="327"/>
      <c r="OW320" s="327"/>
      <c r="OX320" s="327"/>
      <c r="OY320" s="327"/>
      <c r="OZ320" s="327"/>
      <c r="PA320" s="327"/>
      <c r="PB320" s="327"/>
      <c r="PC320" s="327"/>
      <c r="PD320" s="327"/>
      <c r="PE320" s="327"/>
      <c r="PF320" s="327"/>
      <c r="PG320" s="327"/>
      <c r="PH320" s="327"/>
      <c r="PI320" s="327"/>
      <c r="PJ320" s="327"/>
      <c r="PK320" s="327"/>
      <c r="PL320" s="327"/>
      <c r="PM320" s="327"/>
      <c r="PN320" s="327"/>
      <c r="PO320" s="327"/>
      <c r="PP320" s="327"/>
      <c r="PQ320" s="327"/>
      <c r="PR320" s="327"/>
      <c r="PS320" s="327"/>
      <c r="PT320" s="327"/>
      <c r="PU320" s="327"/>
      <c r="PV320" s="327"/>
      <c r="PW320" s="327"/>
      <c r="PX320" s="327"/>
      <c r="PY320" s="327"/>
      <c r="PZ320" s="327"/>
      <c r="QA320" s="327"/>
      <c r="QB320" s="327"/>
      <c r="QC320" s="327"/>
      <c r="QD320" s="327"/>
      <c r="QE320" s="327"/>
      <c r="QF320" s="327"/>
      <c r="QG320" s="327"/>
      <c r="QH320" s="327"/>
      <c r="QI320" s="327"/>
      <c r="QJ320" s="327"/>
      <c r="QK320" s="327"/>
      <c r="QL320" s="327"/>
      <c r="QM320" s="327"/>
      <c r="QN320" s="327"/>
      <c r="QO320" s="327"/>
      <c r="QP320" s="327"/>
      <c r="QQ320" s="327"/>
      <c r="QR320" s="327"/>
      <c r="QS320" s="327"/>
      <c r="QT320" s="327"/>
      <c r="QU320" s="327"/>
      <c r="QV320" s="327"/>
      <c r="QW320" s="327"/>
      <c r="QX320" s="327"/>
      <c r="QY320" s="327"/>
      <c r="QZ320" s="327"/>
      <c r="RA320" s="327"/>
      <c r="RB320" s="327"/>
      <c r="RC320" s="327"/>
      <c r="RD320" s="327"/>
      <c r="RE320" s="327"/>
      <c r="RF320" s="327"/>
      <c r="RG320" s="327"/>
      <c r="RH320" s="327"/>
      <c r="RI320" s="327"/>
      <c r="RJ320" s="327"/>
      <c r="RK320" s="327"/>
      <c r="RL320" s="327"/>
      <c r="RM320" s="327"/>
      <c r="RN320" s="327"/>
      <c r="RO320" s="327"/>
      <c r="RP320" s="327"/>
      <c r="RQ320" s="327"/>
      <c r="RR320" s="327"/>
      <c r="RS320" s="327"/>
      <c r="RT320" s="327"/>
      <c r="RU320" s="327"/>
      <c r="RV320" s="327"/>
      <c r="RW320" s="327"/>
      <c r="RX320" s="327"/>
      <c r="RY320" s="327"/>
      <c r="RZ320" s="327"/>
      <c r="SA320" s="327"/>
      <c r="SB320" s="327"/>
      <c r="SC320" s="327"/>
      <c r="SD320" s="327"/>
      <c r="SE320" s="327"/>
      <c r="SF320" s="327"/>
      <c r="SG320" s="327"/>
      <c r="SH320" s="327"/>
      <c r="SI320" s="327"/>
      <c r="SJ320" s="327"/>
      <c r="SK320" s="327"/>
      <c r="SL320" s="327"/>
      <c r="SM320" s="327"/>
      <c r="SN320" s="327"/>
      <c r="SO320" s="327"/>
      <c r="SP320" s="327"/>
      <c r="SQ320" s="327"/>
      <c r="SR320" s="327"/>
      <c r="SS320" s="327"/>
      <c r="ST320" s="327"/>
      <c r="SU320" s="327"/>
      <c r="SV320" s="327"/>
      <c r="SW320" s="327"/>
      <c r="SX320" s="327"/>
      <c r="SY320" s="327"/>
      <c r="SZ320" s="327"/>
      <c r="TA320" s="327"/>
      <c r="TB320" s="327"/>
      <c r="TC320" s="327"/>
      <c r="TD320" s="327"/>
      <c r="TE320" s="327"/>
      <c r="TF320" s="327"/>
      <c r="TG320" s="327"/>
      <c r="TH320" s="327"/>
      <c r="TI320" s="327"/>
      <c r="TJ320" s="327"/>
      <c r="TK320" s="327"/>
      <c r="TL320" s="327"/>
      <c r="TM320" s="327"/>
      <c r="TN320" s="327"/>
      <c r="TO320" s="327"/>
      <c r="TP320" s="327"/>
      <c r="TQ320" s="327"/>
      <c r="TR320" s="327"/>
      <c r="TS320" s="327"/>
      <c r="TT320" s="327"/>
      <c r="TU320" s="327"/>
      <c r="TV320" s="327"/>
      <c r="TW320" s="327"/>
      <c r="TX320" s="327"/>
      <c r="TY320" s="327"/>
      <c r="TZ320" s="327"/>
      <c r="UA320" s="327"/>
      <c r="UB320" s="327"/>
      <c r="UC320" s="327"/>
      <c r="UD320" s="327"/>
      <c r="UE320" s="327"/>
      <c r="UF320" s="327"/>
      <c r="UG320" s="327"/>
      <c r="UH320" s="327"/>
      <c r="UI320" s="327"/>
      <c r="UJ320" s="327"/>
      <c r="UK320" s="327"/>
      <c r="UL320" s="327"/>
      <c r="UM320" s="327"/>
      <c r="UN320" s="327"/>
      <c r="UO320" s="327"/>
      <c r="UP320" s="327"/>
      <c r="UQ320" s="327"/>
      <c r="UR320" s="327"/>
      <c r="US320" s="327"/>
      <c r="UT320" s="327"/>
      <c r="UU320" s="327"/>
      <c r="UV320" s="327"/>
      <c r="UW320" s="327"/>
      <c r="UX320" s="327"/>
      <c r="UY320" s="327"/>
      <c r="UZ320" s="327"/>
      <c r="VA320" s="327"/>
      <c r="VB320" s="327"/>
      <c r="VC320" s="327"/>
      <c r="VD320" s="327"/>
      <c r="VE320" s="327"/>
      <c r="VF320" s="327"/>
      <c r="VG320" s="327"/>
      <c r="VH320" s="327"/>
      <c r="VI320" s="327"/>
      <c r="VJ320" s="327"/>
      <c r="VK320" s="327"/>
      <c r="VL320" s="327"/>
      <c r="VM320" s="327"/>
      <c r="VN320" s="327"/>
      <c r="VO320" s="327"/>
      <c r="VP320" s="327"/>
      <c r="VQ320" s="327"/>
      <c r="VR320" s="327"/>
      <c r="VS320" s="327"/>
      <c r="VT320" s="327"/>
      <c r="VU320" s="327"/>
      <c r="VV320" s="327"/>
      <c r="VW320" s="327"/>
      <c r="VX320" s="327"/>
      <c r="VY320" s="327"/>
      <c r="VZ320" s="327"/>
      <c r="WA320" s="327"/>
      <c r="WB320" s="327"/>
      <c r="WC320" s="327"/>
      <c r="WD320" s="327"/>
      <c r="WE320" s="327"/>
      <c r="WF320" s="327"/>
      <c r="WG320" s="327"/>
      <c r="WH320" s="327"/>
      <c r="WI320" s="327"/>
      <c r="WJ320" s="327"/>
      <c r="WK320" s="327"/>
      <c r="WL320" s="327"/>
      <c r="WM320" s="327"/>
      <c r="WN320" s="327"/>
      <c r="WO320" s="327"/>
      <c r="WP320" s="327"/>
      <c r="WQ320" s="327"/>
      <c r="WR320" s="327"/>
      <c r="WS320" s="327"/>
      <c r="WT320" s="327"/>
      <c r="WU320" s="327"/>
      <c r="WV320" s="327"/>
      <c r="WW320" s="327"/>
      <c r="WX320" s="327"/>
      <c r="WY320" s="327"/>
      <c r="WZ320" s="327"/>
      <c r="XA320" s="327"/>
      <c r="XB320" s="327"/>
      <c r="XC320" s="327"/>
      <c r="XD320" s="327"/>
      <c r="XE320" s="327"/>
      <c r="XF320" s="327"/>
      <c r="XG320" s="327"/>
      <c r="XH320" s="327"/>
      <c r="XI320" s="327"/>
      <c r="XJ320" s="327"/>
      <c r="XK320" s="327"/>
      <c r="XL320" s="327"/>
      <c r="XM320" s="327"/>
      <c r="XN320" s="327"/>
      <c r="XO320" s="327"/>
      <c r="XP320" s="327"/>
      <c r="XQ320" s="327"/>
      <c r="XR320" s="327"/>
      <c r="XS320" s="327"/>
      <c r="XT320" s="327"/>
      <c r="XU320" s="327"/>
      <c r="XV320" s="327"/>
      <c r="XW320" s="327"/>
      <c r="XX320" s="327"/>
      <c r="XY320" s="327"/>
      <c r="XZ320" s="327"/>
      <c r="YA320" s="327"/>
      <c r="YB320" s="327"/>
      <c r="YC320" s="327"/>
      <c r="YD320" s="327"/>
      <c r="YE320" s="327"/>
      <c r="YF320" s="327"/>
      <c r="YG320" s="327"/>
      <c r="YH320" s="327"/>
      <c r="YI320" s="327"/>
      <c r="YJ320" s="327"/>
      <c r="YK320" s="327"/>
      <c r="YL320" s="327"/>
      <c r="YM320" s="327"/>
      <c r="YN320" s="327"/>
      <c r="YO320" s="327"/>
      <c r="YP320" s="327"/>
      <c r="YQ320" s="327"/>
      <c r="YR320" s="327"/>
      <c r="YS320" s="327"/>
      <c r="YT320" s="327"/>
      <c r="YU320" s="327"/>
      <c r="YV320" s="327"/>
      <c r="YW320" s="327"/>
      <c r="YX320" s="327"/>
      <c r="YY320" s="327"/>
      <c r="YZ320" s="327"/>
      <c r="ZA320" s="327"/>
      <c r="ZB320" s="327"/>
      <c r="ZC320" s="327"/>
      <c r="ZD320" s="327"/>
      <c r="ZE320" s="327"/>
      <c r="ZF320" s="327"/>
      <c r="ZG320" s="327"/>
      <c r="ZH320" s="327"/>
      <c r="ZI320" s="327"/>
      <c r="ZJ320" s="327"/>
      <c r="ZK320" s="327"/>
      <c r="ZL320" s="327"/>
      <c r="ZM320" s="327"/>
      <c r="ZN320" s="327"/>
      <c r="ZO320" s="327"/>
      <c r="ZP320" s="327"/>
      <c r="ZQ320" s="327"/>
      <c r="ZR320" s="327"/>
      <c r="ZS320" s="327"/>
      <c r="ZT320" s="327"/>
      <c r="ZU320" s="327"/>
      <c r="ZV320" s="327"/>
      <c r="ZW320" s="327"/>
      <c r="ZX320" s="327"/>
      <c r="ZY320" s="327"/>
      <c r="ZZ320" s="327"/>
      <c r="AAA320" s="327"/>
      <c r="AAB320" s="327"/>
      <c r="AAC320" s="327"/>
      <c r="AAD320" s="327"/>
      <c r="AAE320" s="327"/>
      <c r="AAF320" s="327"/>
      <c r="AAG320" s="327"/>
      <c r="AAH320" s="327"/>
      <c r="AAI320" s="327"/>
      <c r="AAJ320" s="327"/>
      <c r="AAK320" s="327"/>
      <c r="AAL320" s="327"/>
      <c r="AAM320" s="327"/>
      <c r="AAN320" s="327"/>
      <c r="AAO320" s="327"/>
      <c r="AAP320" s="327"/>
      <c r="AAQ320" s="327"/>
      <c r="AAR320" s="327"/>
      <c r="AAS320" s="327"/>
      <c r="AAT320" s="327"/>
      <c r="AAU320" s="327"/>
      <c r="AAV320" s="327"/>
      <c r="AAW320" s="327"/>
      <c r="AAX320" s="327"/>
      <c r="AAY320" s="327"/>
      <c r="AAZ320" s="327"/>
      <c r="ABA320" s="327"/>
      <c r="ABB320" s="327"/>
      <c r="ABC320" s="327"/>
      <c r="ABD320" s="327"/>
      <c r="ABE320" s="327"/>
      <c r="ABF320" s="327"/>
      <c r="ABG320" s="327"/>
      <c r="ABH320" s="327"/>
      <c r="ABI320" s="327"/>
      <c r="ABJ320" s="327"/>
      <c r="ABK320" s="327"/>
      <c r="ABL320" s="327"/>
      <c r="ABM320" s="327"/>
      <c r="ABN320" s="327"/>
      <c r="ABO320" s="327"/>
      <c r="ABP320" s="327"/>
      <c r="ABQ320" s="327"/>
      <c r="ABR320" s="327"/>
      <c r="ABS320" s="327"/>
      <c r="ABT320" s="327"/>
      <c r="ABU320" s="327"/>
      <c r="ABV320" s="327"/>
      <c r="ABW320" s="327"/>
      <c r="ABX320" s="327"/>
      <c r="ABY320" s="327"/>
      <c r="ABZ320" s="327"/>
      <c r="ACA320" s="327"/>
      <c r="ACB320" s="327"/>
      <c r="ACC320" s="327"/>
      <c r="ACD320" s="327"/>
      <c r="ACE320" s="327"/>
      <c r="ACF320" s="327"/>
      <c r="ACG320" s="327"/>
      <c r="ACH320" s="327"/>
      <c r="ACI320" s="327"/>
      <c r="ACJ320" s="327"/>
      <c r="ACK320" s="327"/>
      <c r="ACL320" s="327"/>
      <c r="ACM320" s="327"/>
      <c r="ACN320" s="327"/>
      <c r="ACO320" s="327"/>
      <c r="ACP320" s="327"/>
      <c r="ACQ320" s="327"/>
      <c r="ACR320" s="327"/>
      <c r="ACS320" s="327"/>
      <c r="ACT320" s="327"/>
      <c r="ACU320" s="327"/>
      <c r="ACV320" s="327"/>
      <c r="ACW320" s="327"/>
      <c r="ACX320" s="327"/>
      <c r="ACY320" s="327"/>
      <c r="ACZ320" s="327"/>
      <c r="ADA320" s="327"/>
      <c r="ADB320" s="327"/>
      <c r="ADC320" s="327"/>
      <c r="ADD320" s="327"/>
      <c r="ADE320" s="327"/>
      <c r="ADF320" s="327"/>
      <c r="ADG320" s="327"/>
      <c r="ADH320" s="327"/>
      <c r="ADI320" s="327"/>
      <c r="ADJ320" s="327"/>
      <c r="ADK320" s="327"/>
      <c r="ADL320" s="327"/>
      <c r="ADM320" s="327"/>
      <c r="ADN320" s="327"/>
      <c r="ADO320" s="327"/>
      <c r="ADP320" s="327"/>
      <c r="ADQ320" s="327"/>
      <c r="ADR320" s="327"/>
      <c r="ADS320" s="327"/>
      <c r="ADT320" s="327"/>
      <c r="ADU320" s="327"/>
      <c r="ADV320" s="327"/>
      <c r="ADW320" s="327"/>
      <c r="ADX320" s="327"/>
      <c r="ADY320" s="327"/>
      <c r="ADZ320" s="327"/>
      <c r="AEA320" s="327"/>
      <c r="AEB320" s="327"/>
      <c r="AEC320" s="327"/>
      <c r="AED320" s="327"/>
      <c r="AEE320" s="327"/>
      <c r="AEF320" s="327"/>
      <c r="AEG320" s="327"/>
      <c r="AEH320" s="327"/>
      <c r="AEI320" s="327"/>
      <c r="AEJ320" s="327"/>
      <c r="AEK320" s="327"/>
      <c r="AEL320" s="327"/>
      <c r="AEM320" s="327"/>
      <c r="AEN320" s="327"/>
      <c r="AEO320" s="327"/>
      <c r="AEP320" s="327"/>
      <c r="AEQ320" s="327"/>
      <c r="AER320" s="327"/>
      <c r="AES320" s="327"/>
      <c r="AET320" s="327"/>
      <c r="AEU320" s="327"/>
      <c r="AEV320" s="327"/>
      <c r="AEW320" s="327"/>
      <c r="AEX320" s="327"/>
      <c r="AEY320" s="327"/>
      <c r="AEZ320" s="327"/>
      <c r="AFA320" s="327"/>
      <c r="AFB320" s="327"/>
      <c r="AFC320" s="327"/>
      <c r="AFD320" s="327"/>
      <c r="AFE320" s="327"/>
      <c r="AFF320" s="327"/>
      <c r="AFG320" s="327"/>
      <c r="AFH320" s="327"/>
      <c r="AFI320" s="327"/>
      <c r="AFJ320" s="327"/>
      <c r="AFK320" s="327"/>
      <c r="AFL320" s="327"/>
      <c r="AFM320" s="327"/>
      <c r="AFN320" s="327"/>
      <c r="AFO320" s="327"/>
      <c r="AFP320" s="327"/>
      <c r="AFQ320" s="327"/>
      <c r="AFR320" s="327"/>
      <c r="AFS320" s="327"/>
      <c r="AFT320" s="327"/>
      <c r="AFU320" s="327"/>
      <c r="AFV320" s="327"/>
      <c r="AFW320" s="327"/>
      <c r="AFX320" s="327"/>
      <c r="AFY320" s="327"/>
      <c r="AFZ320" s="327"/>
      <c r="AGA320" s="327"/>
      <c r="AGB320" s="327"/>
      <c r="AGC320" s="327"/>
      <c r="AGD320" s="327"/>
      <c r="AGE320" s="327"/>
      <c r="AGF320" s="327"/>
      <c r="AGG320" s="327"/>
      <c r="AGH320" s="327"/>
      <c r="AGI320" s="327"/>
      <c r="AGJ320" s="327"/>
      <c r="AGK320" s="327"/>
      <c r="AGL320" s="327"/>
      <c r="AGM320" s="327"/>
      <c r="AGN320" s="327"/>
      <c r="AGO320" s="327"/>
      <c r="AGP320" s="327"/>
      <c r="AGQ320" s="327"/>
      <c r="AGR320" s="327"/>
      <c r="AGS320" s="327"/>
      <c r="AGT320" s="327"/>
      <c r="AGU320" s="327"/>
      <c r="AGV320" s="327"/>
      <c r="AGW320" s="327"/>
      <c r="AGX320" s="327"/>
      <c r="AGY320" s="327"/>
      <c r="AGZ320" s="327"/>
      <c r="AHA320" s="327"/>
      <c r="AHB320" s="327"/>
      <c r="AHC320" s="327"/>
      <c r="AHD320" s="327"/>
      <c r="AHE320" s="327"/>
      <c r="AHF320" s="327"/>
      <c r="AHG320" s="327"/>
      <c r="AHH320" s="327"/>
      <c r="AHI320" s="327"/>
      <c r="AHJ320" s="327"/>
      <c r="AHK320" s="327"/>
      <c r="AHL320" s="327"/>
      <c r="AHM320" s="327"/>
      <c r="AHN320" s="327"/>
      <c r="AHO320" s="327"/>
      <c r="AHP320" s="327"/>
      <c r="AHQ320" s="327"/>
      <c r="AHR320" s="327"/>
      <c r="AHS320" s="327"/>
      <c r="AHT320" s="327"/>
      <c r="AHU320" s="327"/>
      <c r="AHV320" s="327"/>
      <c r="AHW320" s="327"/>
      <c r="AHX320" s="327"/>
      <c r="AHY320" s="327"/>
      <c r="AHZ320" s="327"/>
      <c r="AIA320" s="327"/>
      <c r="AIB320" s="327"/>
      <c r="AIC320" s="327"/>
      <c r="AID320" s="327"/>
      <c r="AIE320" s="327"/>
      <c r="AIF320" s="327"/>
      <c r="AIG320" s="327"/>
      <c r="AIH320" s="327"/>
      <c r="AII320" s="327"/>
      <c r="AIJ320" s="327"/>
      <c r="AIK320" s="327"/>
      <c r="AIL320" s="327"/>
      <c r="AIM320" s="327"/>
      <c r="AIN320" s="327"/>
      <c r="AIO320" s="327"/>
      <c r="AIP320" s="327"/>
      <c r="AIQ320" s="327"/>
      <c r="AIR320" s="327"/>
      <c r="AIS320" s="327"/>
      <c r="AIT320" s="327"/>
      <c r="AIU320" s="327"/>
      <c r="AIV320" s="327"/>
      <c r="AIW320" s="327"/>
      <c r="AIX320" s="327"/>
      <c r="AIY320" s="327"/>
      <c r="AIZ320" s="327"/>
      <c r="AJA320" s="327"/>
      <c r="AJB320" s="327"/>
      <c r="AJC320" s="327"/>
      <c r="AJD320" s="327"/>
      <c r="AJE320" s="327"/>
      <c r="AJF320" s="327"/>
      <c r="AJG320" s="327"/>
      <c r="AJH320" s="327"/>
      <c r="AJI320" s="327"/>
      <c r="AJJ320" s="327"/>
      <c r="AJK320" s="327"/>
      <c r="AJL320" s="327"/>
      <c r="AJM320" s="327"/>
      <c r="AJN320" s="327"/>
      <c r="AJO320" s="327"/>
      <c r="AJP320" s="327"/>
      <c r="AJQ320" s="327"/>
      <c r="AJR320" s="327"/>
      <c r="AJS320" s="327"/>
      <c r="AJT320" s="327"/>
      <c r="AJU320" s="327"/>
      <c r="AJV320" s="327"/>
      <c r="AJW320" s="327"/>
      <c r="AJX320" s="327"/>
      <c r="AJY320" s="327"/>
      <c r="AJZ320" s="327"/>
      <c r="AKA320" s="327"/>
      <c r="AKB320" s="327"/>
      <c r="AKC320" s="327"/>
      <c r="AKD320" s="327"/>
      <c r="AKE320" s="327"/>
      <c r="AKF320" s="327"/>
      <c r="AKG320" s="327"/>
      <c r="AKH320" s="327"/>
      <c r="AKI320" s="327"/>
      <c r="AKJ320" s="327"/>
      <c r="AKK320" s="327"/>
      <c r="AKL320" s="327"/>
      <c r="AKM320" s="327"/>
      <c r="AKN320" s="327"/>
      <c r="AKO320" s="327"/>
      <c r="AKP320" s="327"/>
      <c r="AKQ320" s="327"/>
      <c r="AKR320" s="327"/>
      <c r="AKS320" s="327"/>
      <c r="AKT320" s="327"/>
      <c r="AKU320" s="327"/>
      <c r="AKV320" s="327"/>
      <c r="AKW320" s="327"/>
      <c r="AKX320" s="327"/>
      <c r="AKY320" s="327"/>
      <c r="AKZ320" s="327"/>
      <c r="ALA320" s="327"/>
      <c r="ALB320" s="327"/>
      <c r="ALC320" s="327"/>
      <c r="ALD320" s="327"/>
      <c r="ALE320" s="327"/>
      <c r="ALF320" s="327"/>
      <c r="ALG320" s="327"/>
      <c r="ALH320" s="327"/>
      <c r="ALI320" s="327"/>
      <c r="ALJ320" s="327"/>
      <c r="ALK320" s="327"/>
      <c r="ALL320" s="327"/>
      <c r="ALM320" s="327"/>
      <c r="ALN320" s="327"/>
      <c r="ALO320" s="327"/>
      <c r="ALP320" s="327"/>
      <c r="ALQ320" s="327"/>
      <c r="ALR320" s="327"/>
      <c r="ALS320" s="327"/>
      <c r="ALT320" s="327"/>
      <c r="ALU320" s="327"/>
      <c r="ALV320" s="327"/>
      <c r="ALW320" s="327"/>
      <c r="ALX320" s="327"/>
      <c r="ALY320" s="327"/>
      <c r="ALZ320" s="327"/>
      <c r="AMA320" s="327"/>
      <c r="AMB320" s="327"/>
      <c r="AMC320" s="327"/>
      <c r="AMD320" s="327"/>
      <c r="AME320" s="327"/>
      <c r="AMF320" s="327"/>
      <c r="AMG320" s="327"/>
      <c r="AMH320" s="327"/>
      <c r="AMI320" s="327"/>
    </row>
    <row r="321" spans="1:4" ht="12.75" customHeight="1" x14ac:dyDescent="0.2">
      <c r="A321" s="30"/>
      <c r="B321" s="31" t="s">
        <v>14</v>
      </c>
      <c r="C321" s="689"/>
      <c r="D321" s="547">
        <f>SUM(D319:D320)</f>
        <v>5642</v>
      </c>
    </row>
    <row r="322" spans="1:4" ht="29.45" customHeight="1" x14ac:dyDescent="0.2">
      <c r="A322" s="243" t="s">
        <v>232</v>
      </c>
      <c r="B322" s="243"/>
      <c r="C322" s="244"/>
      <c r="D322" s="245"/>
    </row>
    <row r="323" spans="1:4" ht="28.5" customHeight="1" x14ac:dyDescent="0.2">
      <c r="A323" s="274">
        <v>1</v>
      </c>
      <c r="B323" s="226" t="s">
        <v>234</v>
      </c>
      <c r="C323" s="275">
        <v>2019</v>
      </c>
      <c r="D323" s="276">
        <v>1832.7</v>
      </c>
    </row>
    <row r="324" spans="1:4" ht="28.5" customHeight="1" x14ac:dyDescent="0.2">
      <c r="A324" s="274">
        <v>2</v>
      </c>
      <c r="B324" s="277" t="s">
        <v>235</v>
      </c>
      <c r="C324" s="275">
        <v>2021</v>
      </c>
      <c r="D324" s="263">
        <v>32809.199999999997</v>
      </c>
    </row>
    <row r="325" spans="1:4" ht="28.5" customHeight="1" x14ac:dyDescent="0.2">
      <c r="A325" s="274">
        <v>3</v>
      </c>
      <c r="B325" s="277" t="s">
        <v>236</v>
      </c>
      <c r="C325" s="275">
        <v>2021</v>
      </c>
      <c r="D325" s="263">
        <v>3620.84</v>
      </c>
    </row>
    <row r="326" spans="1:4" ht="28.5" customHeight="1" x14ac:dyDescent="0.2">
      <c r="A326" s="274">
        <v>4</v>
      </c>
      <c r="B326" s="277" t="s">
        <v>236</v>
      </c>
      <c r="C326" s="275">
        <v>2021</v>
      </c>
      <c r="D326" s="263">
        <v>3620.84</v>
      </c>
    </row>
    <row r="327" spans="1:4" ht="28.5" customHeight="1" x14ac:dyDescent="0.2">
      <c r="A327" s="274">
        <v>5</v>
      </c>
      <c r="B327" s="277" t="s">
        <v>236</v>
      </c>
      <c r="C327" s="275">
        <v>2021</v>
      </c>
      <c r="D327" s="263">
        <v>3620.84</v>
      </c>
    </row>
    <row r="328" spans="1:4" ht="28.5" customHeight="1" x14ac:dyDescent="0.2">
      <c r="A328" s="274">
        <v>6</v>
      </c>
      <c r="B328" s="277" t="s">
        <v>236</v>
      </c>
      <c r="C328" s="275">
        <v>2021</v>
      </c>
      <c r="D328" s="263">
        <v>3620.84</v>
      </c>
    </row>
    <row r="329" spans="1:4" ht="28.5" customHeight="1" x14ac:dyDescent="0.2">
      <c r="A329" s="274">
        <v>7</v>
      </c>
      <c r="B329" s="277" t="s">
        <v>236</v>
      </c>
      <c r="C329" s="275">
        <v>2021</v>
      </c>
      <c r="D329" s="263">
        <v>3620.84</v>
      </c>
    </row>
    <row r="330" spans="1:4" ht="28.5" customHeight="1" x14ac:dyDescent="0.2">
      <c r="A330" s="274">
        <v>8</v>
      </c>
      <c r="B330" s="277" t="s">
        <v>236</v>
      </c>
      <c r="C330" s="275">
        <v>2021</v>
      </c>
      <c r="D330" s="263">
        <v>3620.84</v>
      </c>
    </row>
    <row r="331" spans="1:4" ht="28.5" customHeight="1" x14ac:dyDescent="0.2">
      <c r="A331" s="274">
        <v>9</v>
      </c>
      <c r="B331" s="277" t="s">
        <v>236</v>
      </c>
      <c r="C331" s="275">
        <v>2021</v>
      </c>
      <c r="D331" s="263">
        <v>3620.84</v>
      </c>
    </row>
    <row r="332" spans="1:4" ht="28.5" customHeight="1" x14ac:dyDescent="0.2">
      <c r="A332" s="274">
        <v>10</v>
      </c>
      <c r="B332" s="277" t="s">
        <v>236</v>
      </c>
      <c r="C332" s="275">
        <v>2021</v>
      </c>
      <c r="D332" s="263">
        <v>3620.84</v>
      </c>
    </row>
    <row r="333" spans="1:4" ht="28.5" customHeight="1" x14ac:dyDescent="0.2">
      <c r="A333" s="274">
        <v>11</v>
      </c>
      <c r="B333" s="277" t="s">
        <v>237</v>
      </c>
      <c r="C333" s="275">
        <v>2021</v>
      </c>
      <c r="D333" s="263">
        <v>96801.919999999998</v>
      </c>
    </row>
    <row r="334" spans="1:4" ht="28.5" customHeight="1" x14ac:dyDescent="0.2">
      <c r="A334" s="274">
        <v>12</v>
      </c>
      <c r="B334" s="277" t="s">
        <v>238</v>
      </c>
      <c r="C334" s="275">
        <v>2021</v>
      </c>
      <c r="D334" s="263">
        <v>18566.849999999999</v>
      </c>
    </row>
    <row r="335" spans="1:4" ht="28.5" customHeight="1" x14ac:dyDescent="0.2">
      <c r="A335" s="274">
        <v>13</v>
      </c>
      <c r="B335" s="277" t="s">
        <v>239</v>
      </c>
      <c r="C335" s="275">
        <v>2021</v>
      </c>
      <c r="D335" s="263">
        <v>17734.71</v>
      </c>
    </row>
    <row r="336" spans="1:4" ht="28.5" customHeight="1" x14ac:dyDescent="0.2">
      <c r="A336" s="274">
        <v>14</v>
      </c>
      <c r="B336" s="277" t="s">
        <v>240</v>
      </c>
      <c r="C336" s="275">
        <v>2021</v>
      </c>
      <c r="D336" s="276">
        <v>8429.92</v>
      </c>
    </row>
    <row r="337" spans="1:1023" ht="28.5" customHeight="1" x14ac:dyDescent="0.2">
      <c r="A337" s="274">
        <v>15</v>
      </c>
      <c r="B337" s="151" t="s">
        <v>438</v>
      </c>
      <c r="C337" s="318">
        <v>2022</v>
      </c>
      <c r="D337" s="319">
        <v>18245</v>
      </c>
      <c r="E337" s="1" t="s">
        <v>439</v>
      </c>
    </row>
    <row r="338" spans="1:1023" ht="28.5" customHeight="1" x14ac:dyDescent="0.2">
      <c r="A338" s="274">
        <v>16</v>
      </c>
      <c r="B338" s="151" t="s">
        <v>708</v>
      </c>
      <c r="C338" s="367">
        <v>2023</v>
      </c>
      <c r="D338" s="368">
        <v>34841</v>
      </c>
      <c r="E338" s="1" t="s">
        <v>439</v>
      </c>
    </row>
    <row r="339" spans="1:1023" ht="12.75" customHeight="1" x14ac:dyDescent="0.2">
      <c r="A339" s="37"/>
      <c r="B339" s="38" t="s">
        <v>14</v>
      </c>
      <c r="C339" s="39"/>
      <c r="D339" s="549">
        <f>SUM(D323:D338)</f>
        <v>258228.02</v>
      </c>
    </row>
    <row r="340" spans="1:1023" ht="25.15" customHeight="1" x14ac:dyDescent="0.2">
      <c r="A340" s="691" t="s">
        <v>251</v>
      </c>
      <c r="B340" s="691"/>
      <c r="C340" s="246"/>
      <c r="D340" s="247"/>
    </row>
    <row r="341" spans="1:1023" ht="28.5" customHeight="1" x14ac:dyDescent="0.2">
      <c r="A341" s="29">
        <v>1</v>
      </c>
      <c r="B341" s="151" t="s">
        <v>252</v>
      </c>
      <c r="C341" s="29">
        <v>2019</v>
      </c>
      <c r="D341" s="145">
        <v>490.77</v>
      </c>
    </row>
    <row r="342" spans="1:1023" ht="28.5" customHeight="1" x14ac:dyDescent="0.2">
      <c r="A342" s="29">
        <v>2</v>
      </c>
      <c r="B342" s="151" t="s">
        <v>253</v>
      </c>
      <c r="C342" s="29">
        <v>2019</v>
      </c>
      <c r="D342" s="145">
        <v>713.4</v>
      </c>
    </row>
    <row r="343" spans="1:1023" ht="25.5" x14ac:dyDescent="0.2">
      <c r="A343" s="29">
        <v>3</v>
      </c>
      <c r="B343" s="151" t="s">
        <v>254</v>
      </c>
      <c r="C343" s="272">
        <v>2020</v>
      </c>
      <c r="D343" s="273">
        <v>2888</v>
      </c>
    </row>
    <row r="344" spans="1:1023" ht="28.5" customHeight="1" x14ac:dyDescent="0.2">
      <c r="A344" s="29">
        <v>4</v>
      </c>
      <c r="B344" s="151" t="s">
        <v>255</v>
      </c>
      <c r="C344" s="272">
        <v>2020</v>
      </c>
      <c r="D344" s="273">
        <v>2700</v>
      </c>
    </row>
    <row r="345" spans="1:1023" ht="28.5" customHeight="1" x14ac:dyDescent="0.2">
      <c r="A345" s="29">
        <v>5</v>
      </c>
      <c r="B345" s="151" t="s">
        <v>256</v>
      </c>
      <c r="C345" s="272">
        <v>2021</v>
      </c>
      <c r="D345" s="273">
        <v>2750</v>
      </c>
    </row>
    <row r="346" spans="1:1023" ht="28.5" customHeight="1" x14ac:dyDescent="0.2">
      <c r="A346" s="29">
        <v>6</v>
      </c>
      <c r="B346" s="151" t="s">
        <v>257</v>
      </c>
      <c r="C346" s="272">
        <v>2021</v>
      </c>
      <c r="D346" s="273">
        <v>3413.25</v>
      </c>
    </row>
    <row r="347" spans="1:1023" ht="28.5" customHeight="1" x14ac:dyDescent="0.2">
      <c r="A347" s="29">
        <v>7</v>
      </c>
      <c r="B347" s="151" t="s">
        <v>258</v>
      </c>
      <c r="C347" s="272">
        <v>2021</v>
      </c>
      <c r="D347" s="273">
        <v>2950.77</v>
      </c>
    </row>
    <row r="348" spans="1:1023" ht="28.5" customHeight="1" x14ac:dyDescent="0.2">
      <c r="A348" s="29">
        <v>8</v>
      </c>
      <c r="B348" s="151" t="s">
        <v>770</v>
      </c>
      <c r="C348" s="392">
        <v>2021</v>
      </c>
      <c r="D348" s="394">
        <v>1750.91</v>
      </c>
      <c r="E348" s="327"/>
      <c r="F348" s="327"/>
      <c r="G348" s="327"/>
      <c r="H348" s="327"/>
      <c r="I348" s="327"/>
      <c r="J348" s="327"/>
      <c r="K348" s="327"/>
      <c r="L348" s="327"/>
      <c r="M348" s="327"/>
      <c r="N348" s="327"/>
      <c r="O348" s="327"/>
      <c r="P348" s="327"/>
      <c r="Q348" s="327"/>
      <c r="R348" s="327"/>
      <c r="S348" s="327"/>
      <c r="T348" s="327"/>
      <c r="U348" s="327"/>
      <c r="V348" s="327"/>
      <c r="W348" s="327"/>
      <c r="X348" s="327"/>
      <c r="Y348" s="327"/>
      <c r="Z348" s="327"/>
      <c r="AA348" s="327"/>
      <c r="AB348" s="327"/>
      <c r="AC348" s="327"/>
      <c r="AD348" s="327"/>
      <c r="AE348" s="327"/>
      <c r="AF348" s="327"/>
      <c r="AG348" s="327"/>
      <c r="AH348" s="327"/>
      <c r="AI348" s="327"/>
      <c r="AJ348" s="327"/>
      <c r="AK348" s="327"/>
      <c r="AL348" s="327"/>
      <c r="AM348" s="327"/>
      <c r="AN348" s="327"/>
      <c r="AO348" s="327"/>
      <c r="AP348" s="327"/>
      <c r="AQ348" s="327"/>
      <c r="AR348" s="327"/>
      <c r="AS348" s="327"/>
      <c r="AT348" s="327"/>
      <c r="AU348" s="327"/>
      <c r="AV348" s="327"/>
      <c r="AW348" s="327"/>
      <c r="AX348" s="327"/>
      <c r="AY348" s="327"/>
      <c r="AZ348" s="327"/>
      <c r="BA348" s="327"/>
      <c r="BB348" s="327"/>
      <c r="BC348" s="327"/>
      <c r="BD348" s="327"/>
      <c r="BE348" s="327"/>
      <c r="BF348" s="327"/>
      <c r="BG348" s="327"/>
      <c r="BH348" s="327"/>
      <c r="BI348" s="327"/>
      <c r="BJ348" s="327"/>
      <c r="BK348" s="327"/>
      <c r="BL348" s="327"/>
      <c r="BM348" s="327"/>
      <c r="BN348" s="327"/>
      <c r="BO348" s="327"/>
      <c r="BP348" s="327"/>
      <c r="BQ348" s="327"/>
      <c r="BR348" s="327"/>
      <c r="BS348" s="327"/>
      <c r="BT348" s="327"/>
      <c r="BU348" s="327"/>
      <c r="BV348" s="327"/>
      <c r="BW348" s="327"/>
      <c r="BX348" s="327"/>
      <c r="BY348" s="327"/>
      <c r="BZ348" s="327"/>
      <c r="CA348" s="327"/>
      <c r="CB348" s="327"/>
      <c r="CC348" s="327"/>
      <c r="CD348" s="327"/>
      <c r="CE348" s="327"/>
      <c r="CF348" s="327"/>
      <c r="CG348" s="327"/>
      <c r="CH348" s="327"/>
      <c r="CI348" s="327"/>
      <c r="CJ348" s="327"/>
      <c r="CK348" s="327"/>
      <c r="CL348" s="327"/>
      <c r="CM348" s="327"/>
      <c r="CN348" s="327"/>
      <c r="CO348" s="327"/>
      <c r="CP348" s="327"/>
      <c r="CQ348" s="327"/>
      <c r="CR348" s="327"/>
      <c r="CS348" s="327"/>
      <c r="CT348" s="327"/>
      <c r="CU348" s="327"/>
      <c r="CV348" s="327"/>
      <c r="CW348" s="327"/>
      <c r="CX348" s="327"/>
      <c r="CY348" s="327"/>
      <c r="CZ348" s="327"/>
      <c r="DA348" s="327"/>
      <c r="DB348" s="327"/>
      <c r="DC348" s="327"/>
      <c r="DD348" s="327"/>
      <c r="DE348" s="327"/>
      <c r="DF348" s="327"/>
      <c r="DG348" s="327"/>
      <c r="DH348" s="327"/>
      <c r="DI348" s="327"/>
      <c r="DJ348" s="327"/>
      <c r="DK348" s="327"/>
      <c r="DL348" s="327"/>
      <c r="DM348" s="327"/>
      <c r="DN348" s="327"/>
      <c r="DO348" s="327"/>
      <c r="DP348" s="327"/>
      <c r="DQ348" s="327"/>
      <c r="DR348" s="327"/>
      <c r="DS348" s="327"/>
      <c r="DT348" s="327"/>
      <c r="DU348" s="327"/>
      <c r="DV348" s="327"/>
      <c r="DW348" s="327"/>
      <c r="DX348" s="327"/>
      <c r="DY348" s="327"/>
      <c r="DZ348" s="327"/>
      <c r="EA348" s="327"/>
      <c r="EB348" s="327"/>
      <c r="EC348" s="327"/>
      <c r="ED348" s="327"/>
      <c r="EE348" s="327"/>
      <c r="EF348" s="327"/>
      <c r="EG348" s="327"/>
      <c r="EH348" s="327"/>
      <c r="EI348" s="327"/>
      <c r="EJ348" s="327"/>
      <c r="EK348" s="327"/>
      <c r="EL348" s="327"/>
      <c r="EM348" s="327"/>
      <c r="EN348" s="327"/>
      <c r="EO348" s="327"/>
      <c r="EP348" s="327"/>
      <c r="EQ348" s="327"/>
      <c r="ER348" s="327"/>
      <c r="ES348" s="327"/>
      <c r="ET348" s="327"/>
      <c r="EU348" s="327"/>
      <c r="EV348" s="327"/>
      <c r="EW348" s="327"/>
      <c r="EX348" s="327"/>
      <c r="EY348" s="327"/>
      <c r="EZ348" s="327"/>
      <c r="FA348" s="327"/>
      <c r="FB348" s="327"/>
      <c r="FC348" s="327"/>
      <c r="FD348" s="327"/>
      <c r="FE348" s="327"/>
      <c r="FF348" s="327"/>
      <c r="FG348" s="327"/>
      <c r="FH348" s="327"/>
      <c r="FI348" s="327"/>
      <c r="FJ348" s="327"/>
      <c r="FK348" s="327"/>
      <c r="FL348" s="327"/>
      <c r="FM348" s="327"/>
      <c r="FN348" s="327"/>
      <c r="FO348" s="327"/>
      <c r="FP348" s="327"/>
      <c r="FQ348" s="327"/>
      <c r="FR348" s="327"/>
      <c r="FS348" s="327"/>
      <c r="FT348" s="327"/>
      <c r="FU348" s="327"/>
      <c r="FV348" s="327"/>
      <c r="FW348" s="327"/>
      <c r="FX348" s="327"/>
      <c r="FY348" s="327"/>
      <c r="FZ348" s="327"/>
      <c r="GA348" s="327"/>
      <c r="GB348" s="327"/>
      <c r="GC348" s="327"/>
      <c r="GD348" s="327"/>
      <c r="GE348" s="327"/>
      <c r="GF348" s="327"/>
      <c r="GG348" s="327"/>
      <c r="GH348" s="327"/>
      <c r="GI348" s="327"/>
      <c r="GJ348" s="327"/>
      <c r="GK348" s="327"/>
      <c r="GL348" s="327"/>
      <c r="GM348" s="327"/>
      <c r="GN348" s="327"/>
      <c r="GO348" s="327"/>
      <c r="GP348" s="327"/>
      <c r="GQ348" s="327"/>
      <c r="GR348" s="327"/>
      <c r="GS348" s="327"/>
      <c r="GT348" s="327"/>
      <c r="GU348" s="327"/>
      <c r="GV348" s="327"/>
      <c r="GW348" s="327"/>
      <c r="GX348" s="327"/>
      <c r="GY348" s="327"/>
      <c r="GZ348" s="327"/>
      <c r="HA348" s="327"/>
      <c r="HB348" s="327"/>
      <c r="HC348" s="327"/>
      <c r="HD348" s="327"/>
      <c r="HE348" s="327"/>
      <c r="HF348" s="327"/>
      <c r="HG348" s="327"/>
      <c r="HH348" s="327"/>
      <c r="HI348" s="327"/>
      <c r="HJ348" s="327"/>
      <c r="HK348" s="327"/>
      <c r="HL348" s="327"/>
      <c r="HM348" s="327"/>
      <c r="HN348" s="327"/>
      <c r="HO348" s="327"/>
      <c r="HP348" s="327"/>
      <c r="HQ348" s="327"/>
      <c r="HR348" s="327"/>
      <c r="HS348" s="327"/>
      <c r="HT348" s="327"/>
      <c r="HU348" s="327"/>
      <c r="HV348" s="327"/>
      <c r="HW348" s="327"/>
      <c r="HX348" s="327"/>
      <c r="HY348" s="327"/>
      <c r="HZ348" s="327"/>
      <c r="IA348" s="327"/>
      <c r="IB348" s="327"/>
      <c r="IC348" s="327"/>
      <c r="ID348" s="327"/>
      <c r="IE348" s="327"/>
      <c r="IF348" s="327"/>
      <c r="IG348" s="327"/>
      <c r="IH348" s="327"/>
      <c r="II348" s="327"/>
      <c r="IJ348" s="327"/>
      <c r="IK348" s="327"/>
      <c r="IL348" s="327"/>
      <c r="IM348" s="327"/>
      <c r="IN348" s="327"/>
      <c r="IO348" s="327"/>
      <c r="IP348" s="327"/>
      <c r="IQ348" s="327"/>
      <c r="IR348" s="327"/>
      <c r="IS348" s="327"/>
      <c r="IT348" s="327"/>
      <c r="IU348" s="327"/>
      <c r="IV348" s="327"/>
      <c r="IW348" s="327"/>
      <c r="IX348" s="327"/>
      <c r="IY348" s="327"/>
      <c r="IZ348" s="327"/>
      <c r="JA348" s="327"/>
      <c r="JB348" s="327"/>
      <c r="JC348" s="327"/>
      <c r="JD348" s="327"/>
      <c r="JE348" s="327"/>
      <c r="JF348" s="327"/>
      <c r="JG348" s="327"/>
      <c r="JH348" s="327"/>
      <c r="JI348" s="327"/>
      <c r="JJ348" s="327"/>
      <c r="JK348" s="327"/>
      <c r="JL348" s="327"/>
      <c r="JM348" s="327"/>
      <c r="JN348" s="327"/>
      <c r="JO348" s="327"/>
      <c r="JP348" s="327"/>
      <c r="JQ348" s="327"/>
      <c r="JR348" s="327"/>
      <c r="JS348" s="327"/>
      <c r="JT348" s="327"/>
      <c r="JU348" s="327"/>
      <c r="JV348" s="327"/>
      <c r="JW348" s="327"/>
      <c r="JX348" s="327"/>
      <c r="JY348" s="327"/>
      <c r="JZ348" s="327"/>
      <c r="KA348" s="327"/>
      <c r="KB348" s="327"/>
      <c r="KC348" s="327"/>
      <c r="KD348" s="327"/>
      <c r="KE348" s="327"/>
      <c r="KF348" s="327"/>
      <c r="KG348" s="327"/>
      <c r="KH348" s="327"/>
      <c r="KI348" s="327"/>
      <c r="KJ348" s="327"/>
      <c r="KK348" s="327"/>
      <c r="KL348" s="327"/>
      <c r="KM348" s="327"/>
      <c r="KN348" s="327"/>
      <c r="KO348" s="327"/>
      <c r="KP348" s="327"/>
      <c r="KQ348" s="327"/>
      <c r="KR348" s="327"/>
      <c r="KS348" s="327"/>
      <c r="KT348" s="327"/>
      <c r="KU348" s="327"/>
      <c r="KV348" s="327"/>
      <c r="KW348" s="327"/>
      <c r="KX348" s="327"/>
      <c r="KY348" s="327"/>
      <c r="KZ348" s="327"/>
      <c r="LA348" s="327"/>
      <c r="LB348" s="327"/>
      <c r="LC348" s="327"/>
      <c r="LD348" s="327"/>
      <c r="LE348" s="327"/>
      <c r="LF348" s="327"/>
      <c r="LG348" s="327"/>
      <c r="LH348" s="327"/>
      <c r="LI348" s="327"/>
      <c r="LJ348" s="327"/>
      <c r="LK348" s="327"/>
      <c r="LL348" s="327"/>
      <c r="LM348" s="327"/>
      <c r="LN348" s="327"/>
      <c r="LO348" s="327"/>
      <c r="LP348" s="327"/>
      <c r="LQ348" s="327"/>
      <c r="LR348" s="327"/>
      <c r="LS348" s="327"/>
      <c r="LT348" s="327"/>
      <c r="LU348" s="327"/>
      <c r="LV348" s="327"/>
      <c r="LW348" s="327"/>
      <c r="LX348" s="327"/>
      <c r="LY348" s="327"/>
      <c r="LZ348" s="327"/>
      <c r="MA348" s="327"/>
      <c r="MB348" s="327"/>
      <c r="MC348" s="327"/>
      <c r="MD348" s="327"/>
      <c r="ME348" s="327"/>
      <c r="MF348" s="327"/>
      <c r="MG348" s="327"/>
      <c r="MH348" s="327"/>
      <c r="MI348" s="327"/>
      <c r="MJ348" s="327"/>
      <c r="MK348" s="327"/>
      <c r="ML348" s="327"/>
      <c r="MM348" s="327"/>
      <c r="MN348" s="327"/>
      <c r="MO348" s="327"/>
      <c r="MP348" s="327"/>
      <c r="MQ348" s="327"/>
      <c r="MR348" s="327"/>
      <c r="MS348" s="327"/>
      <c r="MT348" s="327"/>
      <c r="MU348" s="327"/>
      <c r="MV348" s="327"/>
      <c r="MW348" s="327"/>
      <c r="MX348" s="327"/>
      <c r="MY348" s="327"/>
      <c r="MZ348" s="327"/>
      <c r="NA348" s="327"/>
      <c r="NB348" s="327"/>
      <c r="NC348" s="327"/>
      <c r="ND348" s="327"/>
      <c r="NE348" s="327"/>
      <c r="NF348" s="327"/>
      <c r="NG348" s="327"/>
      <c r="NH348" s="327"/>
      <c r="NI348" s="327"/>
      <c r="NJ348" s="327"/>
      <c r="NK348" s="327"/>
      <c r="NL348" s="327"/>
      <c r="NM348" s="327"/>
      <c r="NN348" s="327"/>
      <c r="NO348" s="327"/>
      <c r="NP348" s="327"/>
      <c r="NQ348" s="327"/>
      <c r="NR348" s="327"/>
      <c r="NS348" s="327"/>
      <c r="NT348" s="327"/>
      <c r="NU348" s="327"/>
      <c r="NV348" s="327"/>
      <c r="NW348" s="327"/>
      <c r="NX348" s="327"/>
      <c r="NY348" s="327"/>
      <c r="NZ348" s="327"/>
      <c r="OA348" s="327"/>
      <c r="OB348" s="327"/>
      <c r="OC348" s="327"/>
      <c r="OD348" s="327"/>
      <c r="OE348" s="327"/>
      <c r="OF348" s="327"/>
      <c r="OG348" s="327"/>
      <c r="OH348" s="327"/>
      <c r="OI348" s="327"/>
      <c r="OJ348" s="327"/>
      <c r="OK348" s="327"/>
      <c r="OL348" s="327"/>
      <c r="OM348" s="327"/>
      <c r="ON348" s="327"/>
      <c r="OO348" s="327"/>
      <c r="OP348" s="327"/>
      <c r="OQ348" s="327"/>
      <c r="OR348" s="327"/>
      <c r="OS348" s="327"/>
      <c r="OT348" s="327"/>
      <c r="OU348" s="327"/>
      <c r="OV348" s="327"/>
      <c r="OW348" s="327"/>
      <c r="OX348" s="327"/>
      <c r="OY348" s="327"/>
      <c r="OZ348" s="327"/>
      <c r="PA348" s="327"/>
      <c r="PB348" s="327"/>
      <c r="PC348" s="327"/>
      <c r="PD348" s="327"/>
      <c r="PE348" s="327"/>
      <c r="PF348" s="327"/>
      <c r="PG348" s="327"/>
      <c r="PH348" s="327"/>
      <c r="PI348" s="327"/>
      <c r="PJ348" s="327"/>
      <c r="PK348" s="327"/>
      <c r="PL348" s="327"/>
      <c r="PM348" s="327"/>
      <c r="PN348" s="327"/>
      <c r="PO348" s="327"/>
      <c r="PP348" s="327"/>
      <c r="PQ348" s="327"/>
      <c r="PR348" s="327"/>
      <c r="PS348" s="327"/>
      <c r="PT348" s="327"/>
      <c r="PU348" s="327"/>
      <c r="PV348" s="327"/>
      <c r="PW348" s="327"/>
      <c r="PX348" s="327"/>
      <c r="PY348" s="327"/>
      <c r="PZ348" s="327"/>
      <c r="QA348" s="327"/>
      <c r="QB348" s="327"/>
      <c r="QC348" s="327"/>
      <c r="QD348" s="327"/>
      <c r="QE348" s="327"/>
      <c r="QF348" s="327"/>
      <c r="QG348" s="327"/>
      <c r="QH348" s="327"/>
      <c r="QI348" s="327"/>
      <c r="QJ348" s="327"/>
      <c r="QK348" s="327"/>
      <c r="QL348" s="327"/>
      <c r="QM348" s="327"/>
      <c r="QN348" s="327"/>
      <c r="QO348" s="327"/>
      <c r="QP348" s="327"/>
      <c r="QQ348" s="327"/>
      <c r="QR348" s="327"/>
      <c r="QS348" s="327"/>
      <c r="QT348" s="327"/>
      <c r="QU348" s="327"/>
      <c r="QV348" s="327"/>
      <c r="QW348" s="327"/>
      <c r="QX348" s="327"/>
      <c r="QY348" s="327"/>
      <c r="QZ348" s="327"/>
      <c r="RA348" s="327"/>
      <c r="RB348" s="327"/>
      <c r="RC348" s="327"/>
      <c r="RD348" s="327"/>
      <c r="RE348" s="327"/>
      <c r="RF348" s="327"/>
      <c r="RG348" s="327"/>
      <c r="RH348" s="327"/>
      <c r="RI348" s="327"/>
      <c r="RJ348" s="327"/>
      <c r="RK348" s="327"/>
      <c r="RL348" s="327"/>
      <c r="RM348" s="327"/>
      <c r="RN348" s="327"/>
      <c r="RO348" s="327"/>
      <c r="RP348" s="327"/>
      <c r="RQ348" s="327"/>
      <c r="RR348" s="327"/>
      <c r="RS348" s="327"/>
      <c r="RT348" s="327"/>
      <c r="RU348" s="327"/>
      <c r="RV348" s="327"/>
      <c r="RW348" s="327"/>
      <c r="RX348" s="327"/>
      <c r="RY348" s="327"/>
      <c r="RZ348" s="327"/>
      <c r="SA348" s="327"/>
      <c r="SB348" s="327"/>
      <c r="SC348" s="327"/>
      <c r="SD348" s="327"/>
      <c r="SE348" s="327"/>
      <c r="SF348" s="327"/>
      <c r="SG348" s="327"/>
      <c r="SH348" s="327"/>
      <c r="SI348" s="327"/>
      <c r="SJ348" s="327"/>
      <c r="SK348" s="327"/>
      <c r="SL348" s="327"/>
      <c r="SM348" s="327"/>
      <c r="SN348" s="327"/>
      <c r="SO348" s="327"/>
      <c r="SP348" s="327"/>
      <c r="SQ348" s="327"/>
      <c r="SR348" s="327"/>
      <c r="SS348" s="327"/>
      <c r="ST348" s="327"/>
      <c r="SU348" s="327"/>
      <c r="SV348" s="327"/>
      <c r="SW348" s="327"/>
      <c r="SX348" s="327"/>
      <c r="SY348" s="327"/>
      <c r="SZ348" s="327"/>
      <c r="TA348" s="327"/>
      <c r="TB348" s="327"/>
      <c r="TC348" s="327"/>
      <c r="TD348" s="327"/>
      <c r="TE348" s="327"/>
      <c r="TF348" s="327"/>
      <c r="TG348" s="327"/>
      <c r="TH348" s="327"/>
      <c r="TI348" s="327"/>
      <c r="TJ348" s="327"/>
      <c r="TK348" s="327"/>
      <c r="TL348" s="327"/>
      <c r="TM348" s="327"/>
      <c r="TN348" s="327"/>
      <c r="TO348" s="327"/>
      <c r="TP348" s="327"/>
      <c r="TQ348" s="327"/>
      <c r="TR348" s="327"/>
      <c r="TS348" s="327"/>
      <c r="TT348" s="327"/>
      <c r="TU348" s="327"/>
      <c r="TV348" s="327"/>
      <c r="TW348" s="327"/>
      <c r="TX348" s="327"/>
      <c r="TY348" s="327"/>
      <c r="TZ348" s="327"/>
      <c r="UA348" s="327"/>
      <c r="UB348" s="327"/>
      <c r="UC348" s="327"/>
      <c r="UD348" s="327"/>
      <c r="UE348" s="327"/>
      <c r="UF348" s="327"/>
      <c r="UG348" s="327"/>
      <c r="UH348" s="327"/>
      <c r="UI348" s="327"/>
      <c r="UJ348" s="327"/>
      <c r="UK348" s="327"/>
      <c r="UL348" s="327"/>
      <c r="UM348" s="327"/>
      <c r="UN348" s="327"/>
      <c r="UO348" s="327"/>
      <c r="UP348" s="327"/>
      <c r="UQ348" s="327"/>
      <c r="UR348" s="327"/>
      <c r="US348" s="327"/>
      <c r="UT348" s="327"/>
      <c r="UU348" s="327"/>
      <c r="UV348" s="327"/>
      <c r="UW348" s="327"/>
      <c r="UX348" s="327"/>
      <c r="UY348" s="327"/>
      <c r="UZ348" s="327"/>
      <c r="VA348" s="327"/>
      <c r="VB348" s="327"/>
      <c r="VC348" s="327"/>
      <c r="VD348" s="327"/>
      <c r="VE348" s="327"/>
      <c r="VF348" s="327"/>
      <c r="VG348" s="327"/>
      <c r="VH348" s="327"/>
      <c r="VI348" s="327"/>
      <c r="VJ348" s="327"/>
      <c r="VK348" s="327"/>
      <c r="VL348" s="327"/>
      <c r="VM348" s="327"/>
      <c r="VN348" s="327"/>
      <c r="VO348" s="327"/>
      <c r="VP348" s="327"/>
      <c r="VQ348" s="327"/>
      <c r="VR348" s="327"/>
      <c r="VS348" s="327"/>
      <c r="VT348" s="327"/>
      <c r="VU348" s="327"/>
      <c r="VV348" s="327"/>
      <c r="VW348" s="327"/>
      <c r="VX348" s="327"/>
      <c r="VY348" s="327"/>
      <c r="VZ348" s="327"/>
      <c r="WA348" s="327"/>
      <c r="WB348" s="327"/>
      <c r="WC348" s="327"/>
      <c r="WD348" s="327"/>
      <c r="WE348" s="327"/>
      <c r="WF348" s="327"/>
      <c r="WG348" s="327"/>
      <c r="WH348" s="327"/>
      <c r="WI348" s="327"/>
      <c r="WJ348" s="327"/>
      <c r="WK348" s="327"/>
      <c r="WL348" s="327"/>
      <c r="WM348" s="327"/>
      <c r="WN348" s="327"/>
      <c r="WO348" s="327"/>
      <c r="WP348" s="327"/>
      <c r="WQ348" s="327"/>
      <c r="WR348" s="327"/>
      <c r="WS348" s="327"/>
      <c r="WT348" s="327"/>
      <c r="WU348" s="327"/>
      <c r="WV348" s="327"/>
      <c r="WW348" s="327"/>
      <c r="WX348" s="327"/>
      <c r="WY348" s="327"/>
      <c r="WZ348" s="327"/>
      <c r="XA348" s="327"/>
      <c r="XB348" s="327"/>
      <c r="XC348" s="327"/>
      <c r="XD348" s="327"/>
      <c r="XE348" s="327"/>
      <c r="XF348" s="327"/>
      <c r="XG348" s="327"/>
      <c r="XH348" s="327"/>
      <c r="XI348" s="327"/>
      <c r="XJ348" s="327"/>
      <c r="XK348" s="327"/>
      <c r="XL348" s="327"/>
      <c r="XM348" s="327"/>
      <c r="XN348" s="327"/>
      <c r="XO348" s="327"/>
      <c r="XP348" s="327"/>
      <c r="XQ348" s="327"/>
      <c r="XR348" s="327"/>
      <c r="XS348" s="327"/>
      <c r="XT348" s="327"/>
      <c r="XU348" s="327"/>
      <c r="XV348" s="327"/>
      <c r="XW348" s="327"/>
      <c r="XX348" s="327"/>
      <c r="XY348" s="327"/>
      <c r="XZ348" s="327"/>
      <c r="YA348" s="327"/>
      <c r="YB348" s="327"/>
      <c r="YC348" s="327"/>
      <c r="YD348" s="327"/>
      <c r="YE348" s="327"/>
      <c r="YF348" s="327"/>
      <c r="YG348" s="327"/>
      <c r="YH348" s="327"/>
      <c r="YI348" s="327"/>
      <c r="YJ348" s="327"/>
      <c r="YK348" s="327"/>
      <c r="YL348" s="327"/>
      <c r="YM348" s="327"/>
      <c r="YN348" s="327"/>
      <c r="YO348" s="327"/>
      <c r="YP348" s="327"/>
      <c r="YQ348" s="327"/>
      <c r="YR348" s="327"/>
      <c r="YS348" s="327"/>
      <c r="YT348" s="327"/>
      <c r="YU348" s="327"/>
      <c r="YV348" s="327"/>
      <c r="YW348" s="327"/>
      <c r="YX348" s="327"/>
      <c r="YY348" s="327"/>
      <c r="YZ348" s="327"/>
      <c r="ZA348" s="327"/>
      <c r="ZB348" s="327"/>
      <c r="ZC348" s="327"/>
      <c r="ZD348" s="327"/>
      <c r="ZE348" s="327"/>
      <c r="ZF348" s="327"/>
      <c r="ZG348" s="327"/>
      <c r="ZH348" s="327"/>
      <c r="ZI348" s="327"/>
      <c r="ZJ348" s="327"/>
      <c r="ZK348" s="327"/>
      <c r="ZL348" s="327"/>
      <c r="ZM348" s="327"/>
      <c r="ZN348" s="327"/>
      <c r="ZO348" s="327"/>
      <c r="ZP348" s="327"/>
      <c r="ZQ348" s="327"/>
      <c r="ZR348" s="327"/>
      <c r="ZS348" s="327"/>
      <c r="ZT348" s="327"/>
      <c r="ZU348" s="327"/>
      <c r="ZV348" s="327"/>
      <c r="ZW348" s="327"/>
      <c r="ZX348" s="327"/>
      <c r="ZY348" s="327"/>
      <c r="ZZ348" s="327"/>
      <c r="AAA348" s="327"/>
      <c r="AAB348" s="327"/>
      <c r="AAC348" s="327"/>
      <c r="AAD348" s="327"/>
      <c r="AAE348" s="327"/>
      <c r="AAF348" s="327"/>
      <c r="AAG348" s="327"/>
      <c r="AAH348" s="327"/>
      <c r="AAI348" s="327"/>
      <c r="AAJ348" s="327"/>
      <c r="AAK348" s="327"/>
      <c r="AAL348" s="327"/>
      <c r="AAM348" s="327"/>
      <c r="AAN348" s="327"/>
      <c r="AAO348" s="327"/>
      <c r="AAP348" s="327"/>
      <c r="AAQ348" s="327"/>
      <c r="AAR348" s="327"/>
      <c r="AAS348" s="327"/>
      <c r="AAT348" s="327"/>
      <c r="AAU348" s="327"/>
      <c r="AAV348" s="327"/>
      <c r="AAW348" s="327"/>
      <c r="AAX348" s="327"/>
      <c r="AAY348" s="327"/>
      <c r="AAZ348" s="327"/>
      <c r="ABA348" s="327"/>
      <c r="ABB348" s="327"/>
      <c r="ABC348" s="327"/>
      <c r="ABD348" s="327"/>
      <c r="ABE348" s="327"/>
      <c r="ABF348" s="327"/>
      <c r="ABG348" s="327"/>
      <c r="ABH348" s="327"/>
      <c r="ABI348" s="327"/>
      <c r="ABJ348" s="327"/>
      <c r="ABK348" s="327"/>
      <c r="ABL348" s="327"/>
      <c r="ABM348" s="327"/>
      <c r="ABN348" s="327"/>
      <c r="ABO348" s="327"/>
      <c r="ABP348" s="327"/>
      <c r="ABQ348" s="327"/>
      <c r="ABR348" s="327"/>
      <c r="ABS348" s="327"/>
      <c r="ABT348" s="327"/>
      <c r="ABU348" s="327"/>
      <c r="ABV348" s="327"/>
      <c r="ABW348" s="327"/>
      <c r="ABX348" s="327"/>
      <c r="ABY348" s="327"/>
      <c r="ABZ348" s="327"/>
      <c r="ACA348" s="327"/>
      <c r="ACB348" s="327"/>
      <c r="ACC348" s="327"/>
      <c r="ACD348" s="327"/>
      <c r="ACE348" s="327"/>
      <c r="ACF348" s="327"/>
      <c r="ACG348" s="327"/>
      <c r="ACH348" s="327"/>
      <c r="ACI348" s="327"/>
      <c r="ACJ348" s="327"/>
      <c r="ACK348" s="327"/>
      <c r="ACL348" s="327"/>
      <c r="ACM348" s="327"/>
      <c r="ACN348" s="327"/>
      <c r="ACO348" s="327"/>
      <c r="ACP348" s="327"/>
      <c r="ACQ348" s="327"/>
      <c r="ACR348" s="327"/>
      <c r="ACS348" s="327"/>
      <c r="ACT348" s="327"/>
      <c r="ACU348" s="327"/>
      <c r="ACV348" s="327"/>
      <c r="ACW348" s="327"/>
      <c r="ACX348" s="327"/>
      <c r="ACY348" s="327"/>
      <c r="ACZ348" s="327"/>
      <c r="ADA348" s="327"/>
      <c r="ADB348" s="327"/>
      <c r="ADC348" s="327"/>
      <c r="ADD348" s="327"/>
      <c r="ADE348" s="327"/>
      <c r="ADF348" s="327"/>
      <c r="ADG348" s="327"/>
      <c r="ADH348" s="327"/>
      <c r="ADI348" s="327"/>
      <c r="ADJ348" s="327"/>
      <c r="ADK348" s="327"/>
      <c r="ADL348" s="327"/>
      <c r="ADM348" s="327"/>
      <c r="ADN348" s="327"/>
      <c r="ADO348" s="327"/>
      <c r="ADP348" s="327"/>
      <c r="ADQ348" s="327"/>
      <c r="ADR348" s="327"/>
      <c r="ADS348" s="327"/>
      <c r="ADT348" s="327"/>
      <c r="ADU348" s="327"/>
      <c r="ADV348" s="327"/>
      <c r="ADW348" s="327"/>
      <c r="ADX348" s="327"/>
      <c r="ADY348" s="327"/>
      <c r="ADZ348" s="327"/>
      <c r="AEA348" s="327"/>
      <c r="AEB348" s="327"/>
      <c r="AEC348" s="327"/>
      <c r="AED348" s="327"/>
      <c r="AEE348" s="327"/>
      <c r="AEF348" s="327"/>
      <c r="AEG348" s="327"/>
      <c r="AEH348" s="327"/>
      <c r="AEI348" s="327"/>
      <c r="AEJ348" s="327"/>
      <c r="AEK348" s="327"/>
      <c r="AEL348" s="327"/>
      <c r="AEM348" s="327"/>
      <c r="AEN348" s="327"/>
      <c r="AEO348" s="327"/>
      <c r="AEP348" s="327"/>
      <c r="AEQ348" s="327"/>
      <c r="AER348" s="327"/>
      <c r="AES348" s="327"/>
      <c r="AET348" s="327"/>
      <c r="AEU348" s="327"/>
      <c r="AEV348" s="327"/>
      <c r="AEW348" s="327"/>
      <c r="AEX348" s="327"/>
      <c r="AEY348" s="327"/>
      <c r="AEZ348" s="327"/>
      <c r="AFA348" s="327"/>
      <c r="AFB348" s="327"/>
      <c r="AFC348" s="327"/>
      <c r="AFD348" s="327"/>
      <c r="AFE348" s="327"/>
      <c r="AFF348" s="327"/>
      <c r="AFG348" s="327"/>
      <c r="AFH348" s="327"/>
      <c r="AFI348" s="327"/>
      <c r="AFJ348" s="327"/>
      <c r="AFK348" s="327"/>
      <c r="AFL348" s="327"/>
      <c r="AFM348" s="327"/>
      <c r="AFN348" s="327"/>
      <c r="AFO348" s="327"/>
      <c r="AFP348" s="327"/>
      <c r="AFQ348" s="327"/>
      <c r="AFR348" s="327"/>
      <c r="AFS348" s="327"/>
      <c r="AFT348" s="327"/>
      <c r="AFU348" s="327"/>
      <c r="AFV348" s="327"/>
      <c r="AFW348" s="327"/>
      <c r="AFX348" s="327"/>
      <c r="AFY348" s="327"/>
      <c r="AFZ348" s="327"/>
      <c r="AGA348" s="327"/>
      <c r="AGB348" s="327"/>
      <c r="AGC348" s="327"/>
      <c r="AGD348" s="327"/>
      <c r="AGE348" s="327"/>
      <c r="AGF348" s="327"/>
      <c r="AGG348" s="327"/>
      <c r="AGH348" s="327"/>
      <c r="AGI348" s="327"/>
      <c r="AGJ348" s="327"/>
      <c r="AGK348" s="327"/>
      <c r="AGL348" s="327"/>
      <c r="AGM348" s="327"/>
      <c r="AGN348" s="327"/>
      <c r="AGO348" s="327"/>
      <c r="AGP348" s="327"/>
      <c r="AGQ348" s="327"/>
      <c r="AGR348" s="327"/>
      <c r="AGS348" s="327"/>
      <c r="AGT348" s="327"/>
      <c r="AGU348" s="327"/>
      <c r="AGV348" s="327"/>
      <c r="AGW348" s="327"/>
      <c r="AGX348" s="327"/>
      <c r="AGY348" s="327"/>
      <c r="AGZ348" s="327"/>
      <c r="AHA348" s="327"/>
      <c r="AHB348" s="327"/>
      <c r="AHC348" s="327"/>
      <c r="AHD348" s="327"/>
      <c r="AHE348" s="327"/>
      <c r="AHF348" s="327"/>
      <c r="AHG348" s="327"/>
      <c r="AHH348" s="327"/>
      <c r="AHI348" s="327"/>
      <c r="AHJ348" s="327"/>
      <c r="AHK348" s="327"/>
      <c r="AHL348" s="327"/>
      <c r="AHM348" s="327"/>
      <c r="AHN348" s="327"/>
      <c r="AHO348" s="327"/>
      <c r="AHP348" s="327"/>
      <c r="AHQ348" s="327"/>
      <c r="AHR348" s="327"/>
      <c r="AHS348" s="327"/>
      <c r="AHT348" s="327"/>
      <c r="AHU348" s="327"/>
      <c r="AHV348" s="327"/>
      <c r="AHW348" s="327"/>
      <c r="AHX348" s="327"/>
      <c r="AHY348" s="327"/>
      <c r="AHZ348" s="327"/>
      <c r="AIA348" s="327"/>
      <c r="AIB348" s="327"/>
      <c r="AIC348" s="327"/>
      <c r="AID348" s="327"/>
      <c r="AIE348" s="327"/>
      <c r="AIF348" s="327"/>
      <c r="AIG348" s="327"/>
      <c r="AIH348" s="327"/>
      <c r="AII348" s="327"/>
      <c r="AIJ348" s="327"/>
      <c r="AIK348" s="327"/>
      <c r="AIL348" s="327"/>
      <c r="AIM348" s="327"/>
      <c r="AIN348" s="327"/>
      <c r="AIO348" s="327"/>
      <c r="AIP348" s="327"/>
      <c r="AIQ348" s="327"/>
      <c r="AIR348" s="327"/>
      <c r="AIS348" s="327"/>
      <c r="AIT348" s="327"/>
      <c r="AIU348" s="327"/>
      <c r="AIV348" s="327"/>
      <c r="AIW348" s="327"/>
      <c r="AIX348" s="327"/>
      <c r="AIY348" s="327"/>
      <c r="AIZ348" s="327"/>
      <c r="AJA348" s="327"/>
      <c r="AJB348" s="327"/>
      <c r="AJC348" s="327"/>
      <c r="AJD348" s="327"/>
      <c r="AJE348" s="327"/>
      <c r="AJF348" s="327"/>
      <c r="AJG348" s="327"/>
      <c r="AJH348" s="327"/>
      <c r="AJI348" s="327"/>
      <c r="AJJ348" s="327"/>
      <c r="AJK348" s="327"/>
      <c r="AJL348" s="327"/>
      <c r="AJM348" s="327"/>
      <c r="AJN348" s="327"/>
      <c r="AJO348" s="327"/>
      <c r="AJP348" s="327"/>
      <c r="AJQ348" s="327"/>
      <c r="AJR348" s="327"/>
      <c r="AJS348" s="327"/>
      <c r="AJT348" s="327"/>
      <c r="AJU348" s="327"/>
      <c r="AJV348" s="327"/>
      <c r="AJW348" s="327"/>
      <c r="AJX348" s="327"/>
      <c r="AJY348" s="327"/>
      <c r="AJZ348" s="327"/>
      <c r="AKA348" s="327"/>
      <c r="AKB348" s="327"/>
      <c r="AKC348" s="327"/>
      <c r="AKD348" s="327"/>
      <c r="AKE348" s="327"/>
      <c r="AKF348" s="327"/>
      <c r="AKG348" s="327"/>
      <c r="AKH348" s="327"/>
      <c r="AKI348" s="327"/>
      <c r="AKJ348" s="327"/>
      <c r="AKK348" s="327"/>
      <c r="AKL348" s="327"/>
      <c r="AKM348" s="327"/>
      <c r="AKN348" s="327"/>
      <c r="AKO348" s="327"/>
      <c r="AKP348" s="327"/>
      <c r="AKQ348" s="327"/>
      <c r="AKR348" s="327"/>
      <c r="AKS348" s="327"/>
      <c r="AKT348" s="327"/>
      <c r="AKU348" s="327"/>
      <c r="AKV348" s="327"/>
      <c r="AKW348" s="327"/>
      <c r="AKX348" s="327"/>
      <c r="AKY348" s="327"/>
      <c r="AKZ348" s="327"/>
      <c r="ALA348" s="327"/>
      <c r="ALB348" s="327"/>
      <c r="ALC348" s="327"/>
      <c r="ALD348" s="327"/>
      <c r="ALE348" s="327"/>
      <c r="ALF348" s="327"/>
      <c r="ALG348" s="327"/>
      <c r="ALH348" s="327"/>
      <c r="ALI348" s="327"/>
      <c r="ALJ348" s="327"/>
      <c r="ALK348" s="327"/>
      <c r="ALL348" s="327"/>
      <c r="ALM348" s="327"/>
      <c r="ALN348" s="327"/>
      <c r="ALO348" s="327"/>
      <c r="ALP348" s="327"/>
      <c r="ALQ348" s="327"/>
      <c r="ALR348" s="327"/>
      <c r="ALS348" s="327"/>
      <c r="ALT348" s="327"/>
      <c r="ALU348" s="327"/>
      <c r="ALV348" s="327"/>
      <c r="ALW348" s="327"/>
      <c r="ALX348" s="327"/>
      <c r="ALY348" s="327"/>
      <c r="ALZ348" s="327"/>
      <c r="AMA348" s="327"/>
      <c r="AMB348" s="327"/>
      <c r="AMC348" s="327"/>
      <c r="AMD348" s="327"/>
      <c r="AME348" s="327"/>
      <c r="AMF348" s="327"/>
      <c r="AMG348" s="327"/>
      <c r="AMH348" s="327"/>
      <c r="AMI348" s="327"/>
    </row>
    <row r="349" spans="1:1023" ht="28.5" customHeight="1" x14ac:dyDescent="0.2">
      <c r="A349" s="29">
        <v>9</v>
      </c>
      <c r="B349" s="151" t="s">
        <v>259</v>
      </c>
      <c r="C349" s="272">
        <v>2021</v>
      </c>
      <c r="D349" s="273">
        <v>2950.77</v>
      </c>
    </row>
    <row r="350" spans="1:1023" ht="28.5" customHeight="1" x14ac:dyDescent="0.2">
      <c r="A350" s="29">
        <v>10</v>
      </c>
      <c r="B350" s="151" t="s">
        <v>771</v>
      </c>
      <c r="C350" s="392">
        <v>2021</v>
      </c>
      <c r="D350" s="394">
        <v>2667.87</v>
      </c>
      <c r="E350" s="327"/>
      <c r="F350" s="327"/>
      <c r="G350" s="327"/>
      <c r="H350" s="327"/>
      <c r="I350" s="327"/>
      <c r="J350" s="327"/>
      <c r="K350" s="327"/>
      <c r="L350" s="327"/>
      <c r="M350" s="327"/>
      <c r="N350" s="327"/>
      <c r="O350" s="327"/>
      <c r="P350" s="327"/>
      <c r="Q350" s="327"/>
      <c r="R350" s="327"/>
      <c r="S350" s="327"/>
      <c r="T350" s="327"/>
      <c r="U350" s="327"/>
      <c r="V350" s="327"/>
      <c r="W350" s="327"/>
      <c r="X350" s="327"/>
      <c r="Y350" s="327"/>
      <c r="Z350" s="327"/>
      <c r="AA350" s="327"/>
      <c r="AB350" s="327"/>
      <c r="AC350" s="327"/>
      <c r="AD350" s="327"/>
      <c r="AE350" s="327"/>
      <c r="AF350" s="327"/>
      <c r="AG350" s="327"/>
      <c r="AH350" s="327"/>
      <c r="AI350" s="327"/>
      <c r="AJ350" s="327"/>
      <c r="AK350" s="327"/>
      <c r="AL350" s="327"/>
      <c r="AM350" s="327"/>
      <c r="AN350" s="327"/>
      <c r="AO350" s="327"/>
      <c r="AP350" s="327"/>
      <c r="AQ350" s="327"/>
      <c r="AR350" s="327"/>
      <c r="AS350" s="327"/>
      <c r="AT350" s="327"/>
      <c r="AU350" s="327"/>
      <c r="AV350" s="327"/>
      <c r="AW350" s="327"/>
      <c r="AX350" s="327"/>
      <c r="AY350" s="327"/>
      <c r="AZ350" s="327"/>
      <c r="BA350" s="327"/>
      <c r="BB350" s="327"/>
      <c r="BC350" s="327"/>
      <c r="BD350" s="327"/>
      <c r="BE350" s="327"/>
      <c r="BF350" s="327"/>
      <c r="BG350" s="327"/>
      <c r="BH350" s="327"/>
      <c r="BI350" s="327"/>
      <c r="BJ350" s="327"/>
      <c r="BK350" s="327"/>
      <c r="BL350" s="327"/>
      <c r="BM350" s="327"/>
      <c r="BN350" s="327"/>
      <c r="BO350" s="327"/>
      <c r="BP350" s="327"/>
      <c r="BQ350" s="327"/>
      <c r="BR350" s="327"/>
      <c r="BS350" s="327"/>
      <c r="BT350" s="327"/>
      <c r="BU350" s="327"/>
      <c r="BV350" s="327"/>
      <c r="BW350" s="327"/>
      <c r="BX350" s="327"/>
      <c r="BY350" s="327"/>
      <c r="BZ350" s="327"/>
      <c r="CA350" s="327"/>
      <c r="CB350" s="327"/>
      <c r="CC350" s="327"/>
      <c r="CD350" s="327"/>
      <c r="CE350" s="327"/>
      <c r="CF350" s="327"/>
      <c r="CG350" s="327"/>
      <c r="CH350" s="327"/>
      <c r="CI350" s="327"/>
      <c r="CJ350" s="327"/>
      <c r="CK350" s="327"/>
      <c r="CL350" s="327"/>
      <c r="CM350" s="327"/>
      <c r="CN350" s="327"/>
      <c r="CO350" s="327"/>
      <c r="CP350" s="327"/>
      <c r="CQ350" s="327"/>
      <c r="CR350" s="327"/>
      <c r="CS350" s="327"/>
      <c r="CT350" s="327"/>
      <c r="CU350" s="327"/>
      <c r="CV350" s="327"/>
      <c r="CW350" s="327"/>
      <c r="CX350" s="327"/>
      <c r="CY350" s="327"/>
      <c r="CZ350" s="327"/>
      <c r="DA350" s="327"/>
      <c r="DB350" s="327"/>
      <c r="DC350" s="327"/>
      <c r="DD350" s="327"/>
      <c r="DE350" s="327"/>
      <c r="DF350" s="327"/>
      <c r="DG350" s="327"/>
      <c r="DH350" s="327"/>
      <c r="DI350" s="327"/>
      <c r="DJ350" s="327"/>
      <c r="DK350" s="327"/>
      <c r="DL350" s="327"/>
      <c r="DM350" s="327"/>
      <c r="DN350" s="327"/>
      <c r="DO350" s="327"/>
      <c r="DP350" s="327"/>
      <c r="DQ350" s="327"/>
      <c r="DR350" s="327"/>
      <c r="DS350" s="327"/>
      <c r="DT350" s="327"/>
      <c r="DU350" s="327"/>
      <c r="DV350" s="327"/>
      <c r="DW350" s="327"/>
      <c r="DX350" s="327"/>
      <c r="DY350" s="327"/>
      <c r="DZ350" s="327"/>
      <c r="EA350" s="327"/>
      <c r="EB350" s="327"/>
      <c r="EC350" s="327"/>
      <c r="ED350" s="327"/>
      <c r="EE350" s="327"/>
      <c r="EF350" s="327"/>
      <c r="EG350" s="327"/>
      <c r="EH350" s="327"/>
      <c r="EI350" s="327"/>
      <c r="EJ350" s="327"/>
      <c r="EK350" s="327"/>
      <c r="EL350" s="327"/>
      <c r="EM350" s="327"/>
      <c r="EN350" s="327"/>
      <c r="EO350" s="327"/>
      <c r="EP350" s="327"/>
      <c r="EQ350" s="327"/>
      <c r="ER350" s="327"/>
      <c r="ES350" s="327"/>
      <c r="ET350" s="327"/>
      <c r="EU350" s="327"/>
      <c r="EV350" s="327"/>
      <c r="EW350" s="327"/>
      <c r="EX350" s="327"/>
      <c r="EY350" s="327"/>
      <c r="EZ350" s="327"/>
      <c r="FA350" s="327"/>
      <c r="FB350" s="327"/>
      <c r="FC350" s="327"/>
      <c r="FD350" s="327"/>
      <c r="FE350" s="327"/>
      <c r="FF350" s="327"/>
      <c r="FG350" s="327"/>
      <c r="FH350" s="327"/>
      <c r="FI350" s="327"/>
      <c r="FJ350" s="327"/>
      <c r="FK350" s="327"/>
      <c r="FL350" s="327"/>
      <c r="FM350" s="327"/>
      <c r="FN350" s="327"/>
      <c r="FO350" s="327"/>
      <c r="FP350" s="327"/>
      <c r="FQ350" s="327"/>
      <c r="FR350" s="327"/>
      <c r="FS350" s="327"/>
      <c r="FT350" s="327"/>
      <c r="FU350" s="327"/>
      <c r="FV350" s="327"/>
      <c r="FW350" s="327"/>
      <c r="FX350" s="327"/>
      <c r="FY350" s="327"/>
      <c r="FZ350" s="327"/>
      <c r="GA350" s="327"/>
      <c r="GB350" s="327"/>
      <c r="GC350" s="327"/>
      <c r="GD350" s="327"/>
      <c r="GE350" s="327"/>
      <c r="GF350" s="327"/>
      <c r="GG350" s="327"/>
      <c r="GH350" s="327"/>
      <c r="GI350" s="327"/>
      <c r="GJ350" s="327"/>
      <c r="GK350" s="327"/>
      <c r="GL350" s="327"/>
      <c r="GM350" s="327"/>
      <c r="GN350" s="327"/>
      <c r="GO350" s="327"/>
      <c r="GP350" s="327"/>
      <c r="GQ350" s="327"/>
      <c r="GR350" s="327"/>
      <c r="GS350" s="327"/>
      <c r="GT350" s="327"/>
      <c r="GU350" s="327"/>
      <c r="GV350" s="327"/>
      <c r="GW350" s="327"/>
      <c r="GX350" s="327"/>
      <c r="GY350" s="327"/>
      <c r="GZ350" s="327"/>
      <c r="HA350" s="327"/>
      <c r="HB350" s="327"/>
      <c r="HC350" s="327"/>
      <c r="HD350" s="327"/>
      <c r="HE350" s="327"/>
      <c r="HF350" s="327"/>
      <c r="HG350" s="327"/>
      <c r="HH350" s="327"/>
      <c r="HI350" s="327"/>
      <c r="HJ350" s="327"/>
      <c r="HK350" s="327"/>
      <c r="HL350" s="327"/>
      <c r="HM350" s="327"/>
      <c r="HN350" s="327"/>
      <c r="HO350" s="327"/>
      <c r="HP350" s="327"/>
      <c r="HQ350" s="327"/>
      <c r="HR350" s="327"/>
      <c r="HS350" s="327"/>
      <c r="HT350" s="327"/>
      <c r="HU350" s="327"/>
      <c r="HV350" s="327"/>
      <c r="HW350" s="327"/>
      <c r="HX350" s="327"/>
      <c r="HY350" s="327"/>
      <c r="HZ350" s="327"/>
      <c r="IA350" s="327"/>
      <c r="IB350" s="327"/>
      <c r="IC350" s="327"/>
      <c r="ID350" s="327"/>
      <c r="IE350" s="327"/>
      <c r="IF350" s="327"/>
      <c r="IG350" s="327"/>
      <c r="IH350" s="327"/>
      <c r="II350" s="327"/>
      <c r="IJ350" s="327"/>
      <c r="IK350" s="327"/>
      <c r="IL350" s="327"/>
      <c r="IM350" s="327"/>
      <c r="IN350" s="327"/>
      <c r="IO350" s="327"/>
      <c r="IP350" s="327"/>
      <c r="IQ350" s="327"/>
      <c r="IR350" s="327"/>
      <c r="IS350" s="327"/>
      <c r="IT350" s="327"/>
      <c r="IU350" s="327"/>
      <c r="IV350" s="327"/>
      <c r="IW350" s="327"/>
      <c r="IX350" s="327"/>
      <c r="IY350" s="327"/>
      <c r="IZ350" s="327"/>
      <c r="JA350" s="327"/>
      <c r="JB350" s="327"/>
      <c r="JC350" s="327"/>
      <c r="JD350" s="327"/>
      <c r="JE350" s="327"/>
      <c r="JF350" s="327"/>
      <c r="JG350" s="327"/>
      <c r="JH350" s="327"/>
      <c r="JI350" s="327"/>
      <c r="JJ350" s="327"/>
      <c r="JK350" s="327"/>
      <c r="JL350" s="327"/>
      <c r="JM350" s="327"/>
      <c r="JN350" s="327"/>
      <c r="JO350" s="327"/>
      <c r="JP350" s="327"/>
      <c r="JQ350" s="327"/>
      <c r="JR350" s="327"/>
      <c r="JS350" s="327"/>
      <c r="JT350" s="327"/>
      <c r="JU350" s="327"/>
      <c r="JV350" s="327"/>
      <c r="JW350" s="327"/>
      <c r="JX350" s="327"/>
      <c r="JY350" s="327"/>
      <c r="JZ350" s="327"/>
      <c r="KA350" s="327"/>
      <c r="KB350" s="327"/>
      <c r="KC350" s="327"/>
      <c r="KD350" s="327"/>
      <c r="KE350" s="327"/>
      <c r="KF350" s="327"/>
      <c r="KG350" s="327"/>
      <c r="KH350" s="327"/>
      <c r="KI350" s="327"/>
      <c r="KJ350" s="327"/>
      <c r="KK350" s="327"/>
      <c r="KL350" s="327"/>
      <c r="KM350" s="327"/>
      <c r="KN350" s="327"/>
      <c r="KO350" s="327"/>
      <c r="KP350" s="327"/>
      <c r="KQ350" s="327"/>
      <c r="KR350" s="327"/>
      <c r="KS350" s="327"/>
      <c r="KT350" s="327"/>
      <c r="KU350" s="327"/>
      <c r="KV350" s="327"/>
      <c r="KW350" s="327"/>
      <c r="KX350" s="327"/>
      <c r="KY350" s="327"/>
      <c r="KZ350" s="327"/>
      <c r="LA350" s="327"/>
      <c r="LB350" s="327"/>
      <c r="LC350" s="327"/>
      <c r="LD350" s="327"/>
      <c r="LE350" s="327"/>
      <c r="LF350" s="327"/>
      <c r="LG350" s="327"/>
      <c r="LH350" s="327"/>
      <c r="LI350" s="327"/>
      <c r="LJ350" s="327"/>
      <c r="LK350" s="327"/>
      <c r="LL350" s="327"/>
      <c r="LM350" s="327"/>
      <c r="LN350" s="327"/>
      <c r="LO350" s="327"/>
      <c r="LP350" s="327"/>
      <c r="LQ350" s="327"/>
      <c r="LR350" s="327"/>
      <c r="LS350" s="327"/>
      <c r="LT350" s="327"/>
      <c r="LU350" s="327"/>
      <c r="LV350" s="327"/>
      <c r="LW350" s="327"/>
      <c r="LX350" s="327"/>
      <c r="LY350" s="327"/>
      <c r="LZ350" s="327"/>
      <c r="MA350" s="327"/>
      <c r="MB350" s="327"/>
      <c r="MC350" s="327"/>
      <c r="MD350" s="327"/>
      <c r="ME350" s="327"/>
      <c r="MF350" s="327"/>
      <c r="MG350" s="327"/>
      <c r="MH350" s="327"/>
      <c r="MI350" s="327"/>
      <c r="MJ350" s="327"/>
      <c r="MK350" s="327"/>
      <c r="ML350" s="327"/>
      <c r="MM350" s="327"/>
      <c r="MN350" s="327"/>
      <c r="MO350" s="327"/>
      <c r="MP350" s="327"/>
      <c r="MQ350" s="327"/>
      <c r="MR350" s="327"/>
      <c r="MS350" s="327"/>
      <c r="MT350" s="327"/>
      <c r="MU350" s="327"/>
      <c r="MV350" s="327"/>
      <c r="MW350" s="327"/>
      <c r="MX350" s="327"/>
      <c r="MY350" s="327"/>
      <c r="MZ350" s="327"/>
      <c r="NA350" s="327"/>
      <c r="NB350" s="327"/>
      <c r="NC350" s="327"/>
      <c r="ND350" s="327"/>
      <c r="NE350" s="327"/>
      <c r="NF350" s="327"/>
      <c r="NG350" s="327"/>
      <c r="NH350" s="327"/>
      <c r="NI350" s="327"/>
      <c r="NJ350" s="327"/>
      <c r="NK350" s="327"/>
      <c r="NL350" s="327"/>
      <c r="NM350" s="327"/>
      <c r="NN350" s="327"/>
      <c r="NO350" s="327"/>
      <c r="NP350" s="327"/>
      <c r="NQ350" s="327"/>
      <c r="NR350" s="327"/>
      <c r="NS350" s="327"/>
      <c r="NT350" s="327"/>
      <c r="NU350" s="327"/>
      <c r="NV350" s="327"/>
      <c r="NW350" s="327"/>
      <c r="NX350" s="327"/>
      <c r="NY350" s="327"/>
      <c r="NZ350" s="327"/>
      <c r="OA350" s="327"/>
      <c r="OB350" s="327"/>
      <c r="OC350" s="327"/>
      <c r="OD350" s="327"/>
      <c r="OE350" s="327"/>
      <c r="OF350" s="327"/>
      <c r="OG350" s="327"/>
      <c r="OH350" s="327"/>
      <c r="OI350" s="327"/>
      <c r="OJ350" s="327"/>
      <c r="OK350" s="327"/>
      <c r="OL350" s="327"/>
      <c r="OM350" s="327"/>
      <c r="ON350" s="327"/>
      <c r="OO350" s="327"/>
      <c r="OP350" s="327"/>
      <c r="OQ350" s="327"/>
      <c r="OR350" s="327"/>
      <c r="OS350" s="327"/>
      <c r="OT350" s="327"/>
      <c r="OU350" s="327"/>
      <c r="OV350" s="327"/>
      <c r="OW350" s="327"/>
      <c r="OX350" s="327"/>
      <c r="OY350" s="327"/>
      <c r="OZ350" s="327"/>
      <c r="PA350" s="327"/>
      <c r="PB350" s="327"/>
      <c r="PC350" s="327"/>
      <c r="PD350" s="327"/>
      <c r="PE350" s="327"/>
      <c r="PF350" s="327"/>
      <c r="PG350" s="327"/>
      <c r="PH350" s="327"/>
      <c r="PI350" s="327"/>
      <c r="PJ350" s="327"/>
      <c r="PK350" s="327"/>
      <c r="PL350" s="327"/>
      <c r="PM350" s="327"/>
      <c r="PN350" s="327"/>
      <c r="PO350" s="327"/>
      <c r="PP350" s="327"/>
      <c r="PQ350" s="327"/>
      <c r="PR350" s="327"/>
      <c r="PS350" s="327"/>
      <c r="PT350" s="327"/>
      <c r="PU350" s="327"/>
      <c r="PV350" s="327"/>
      <c r="PW350" s="327"/>
      <c r="PX350" s="327"/>
      <c r="PY350" s="327"/>
      <c r="PZ350" s="327"/>
      <c r="QA350" s="327"/>
      <c r="QB350" s="327"/>
      <c r="QC350" s="327"/>
      <c r="QD350" s="327"/>
      <c r="QE350" s="327"/>
      <c r="QF350" s="327"/>
      <c r="QG350" s="327"/>
      <c r="QH350" s="327"/>
      <c r="QI350" s="327"/>
      <c r="QJ350" s="327"/>
      <c r="QK350" s="327"/>
      <c r="QL350" s="327"/>
      <c r="QM350" s="327"/>
      <c r="QN350" s="327"/>
      <c r="QO350" s="327"/>
      <c r="QP350" s="327"/>
      <c r="QQ350" s="327"/>
      <c r="QR350" s="327"/>
      <c r="QS350" s="327"/>
      <c r="QT350" s="327"/>
      <c r="QU350" s="327"/>
      <c r="QV350" s="327"/>
      <c r="QW350" s="327"/>
      <c r="QX350" s="327"/>
      <c r="QY350" s="327"/>
      <c r="QZ350" s="327"/>
      <c r="RA350" s="327"/>
      <c r="RB350" s="327"/>
      <c r="RC350" s="327"/>
      <c r="RD350" s="327"/>
      <c r="RE350" s="327"/>
      <c r="RF350" s="327"/>
      <c r="RG350" s="327"/>
      <c r="RH350" s="327"/>
      <c r="RI350" s="327"/>
      <c r="RJ350" s="327"/>
      <c r="RK350" s="327"/>
      <c r="RL350" s="327"/>
      <c r="RM350" s="327"/>
      <c r="RN350" s="327"/>
      <c r="RO350" s="327"/>
      <c r="RP350" s="327"/>
      <c r="RQ350" s="327"/>
      <c r="RR350" s="327"/>
      <c r="RS350" s="327"/>
      <c r="RT350" s="327"/>
      <c r="RU350" s="327"/>
      <c r="RV350" s="327"/>
      <c r="RW350" s="327"/>
      <c r="RX350" s="327"/>
      <c r="RY350" s="327"/>
      <c r="RZ350" s="327"/>
      <c r="SA350" s="327"/>
      <c r="SB350" s="327"/>
      <c r="SC350" s="327"/>
      <c r="SD350" s="327"/>
      <c r="SE350" s="327"/>
      <c r="SF350" s="327"/>
      <c r="SG350" s="327"/>
      <c r="SH350" s="327"/>
      <c r="SI350" s="327"/>
      <c r="SJ350" s="327"/>
      <c r="SK350" s="327"/>
      <c r="SL350" s="327"/>
      <c r="SM350" s="327"/>
      <c r="SN350" s="327"/>
      <c r="SO350" s="327"/>
      <c r="SP350" s="327"/>
      <c r="SQ350" s="327"/>
      <c r="SR350" s="327"/>
      <c r="SS350" s="327"/>
      <c r="ST350" s="327"/>
      <c r="SU350" s="327"/>
      <c r="SV350" s="327"/>
      <c r="SW350" s="327"/>
      <c r="SX350" s="327"/>
      <c r="SY350" s="327"/>
      <c r="SZ350" s="327"/>
      <c r="TA350" s="327"/>
      <c r="TB350" s="327"/>
      <c r="TC350" s="327"/>
      <c r="TD350" s="327"/>
      <c r="TE350" s="327"/>
      <c r="TF350" s="327"/>
      <c r="TG350" s="327"/>
      <c r="TH350" s="327"/>
      <c r="TI350" s="327"/>
      <c r="TJ350" s="327"/>
      <c r="TK350" s="327"/>
      <c r="TL350" s="327"/>
      <c r="TM350" s="327"/>
      <c r="TN350" s="327"/>
      <c r="TO350" s="327"/>
      <c r="TP350" s="327"/>
      <c r="TQ350" s="327"/>
      <c r="TR350" s="327"/>
      <c r="TS350" s="327"/>
      <c r="TT350" s="327"/>
      <c r="TU350" s="327"/>
      <c r="TV350" s="327"/>
      <c r="TW350" s="327"/>
      <c r="TX350" s="327"/>
      <c r="TY350" s="327"/>
      <c r="TZ350" s="327"/>
      <c r="UA350" s="327"/>
      <c r="UB350" s="327"/>
      <c r="UC350" s="327"/>
      <c r="UD350" s="327"/>
      <c r="UE350" s="327"/>
      <c r="UF350" s="327"/>
      <c r="UG350" s="327"/>
      <c r="UH350" s="327"/>
      <c r="UI350" s="327"/>
      <c r="UJ350" s="327"/>
      <c r="UK350" s="327"/>
      <c r="UL350" s="327"/>
      <c r="UM350" s="327"/>
      <c r="UN350" s="327"/>
      <c r="UO350" s="327"/>
      <c r="UP350" s="327"/>
      <c r="UQ350" s="327"/>
      <c r="UR350" s="327"/>
      <c r="US350" s="327"/>
      <c r="UT350" s="327"/>
      <c r="UU350" s="327"/>
      <c r="UV350" s="327"/>
      <c r="UW350" s="327"/>
      <c r="UX350" s="327"/>
      <c r="UY350" s="327"/>
      <c r="UZ350" s="327"/>
      <c r="VA350" s="327"/>
      <c r="VB350" s="327"/>
      <c r="VC350" s="327"/>
      <c r="VD350" s="327"/>
      <c r="VE350" s="327"/>
      <c r="VF350" s="327"/>
      <c r="VG350" s="327"/>
      <c r="VH350" s="327"/>
      <c r="VI350" s="327"/>
      <c r="VJ350" s="327"/>
      <c r="VK350" s="327"/>
      <c r="VL350" s="327"/>
      <c r="VM350" s="327"/>
      <c r="VN350" s="327"/>
      <c r="VO350" s="327"/>
      <c r="VP350" s="327"/>
      <c r="VQ350" s="327"/>
      <c r="VR350" s="327"/>
      <c r="VS350" s="327"/>
      <c r="VT350" s="327"/>
      <c r="VU350" s="327"/>
      <c r="VV350" s="327"/>
      <c r="VW350" s="327"/>
      <c r="VX350" s="327"/>
      <c r="VY350" s="327"/>
      <c r="VZ350" s="327"/>
      <c r="WA350" s="327"/>
      <c r="WB350" s="327"/>
      <c r="WC350" s="327"/>
      <c r="WD350" s="327"/>
      <c r="WE350" s="327"/>
      <c r="WF350" s="327"/>
      <c r="WG350" s="327"/>
      <c r="WH350" s="327"/>
      <c r="WI350" s="327"/>
      <c r="WJ350" s="327"/>
      <c r="WK350" s="327"/>
      <c r="WL350" s="327"/>
      <c r="WM350" s="327"/>
      <c r="WN350" s="327"/>
      <c r="WO350" s="327"/>
      <c r="WP350" s="327"/>
      <c r="WQ350" s="327"/>
      <c r="WR350" s="327"/>
      <c r="WS350" s="327"/>
      <c r="WT350" s="327"/>
      <c r="WU350" s="327"/>
      <c r="WV350" s="327"/>
      <c r="WW350" s="327"/>
      <c r="WX350" s="327"/>
      <c r="WY350" s="327"/>
      <c r="WZ350" s="327"/>
      <c r="XA350" s="327"/>
      <c r="XB350" s="327"/>
      <c r="XC350" s="327"/>
      <c r="XD350" s="327"/>
      <c r="XE350" s="327"/>
      <c r="XF350" s="327"/>
      <c r="XG350" s="327"/>
      <c r="XH350" s="327"/>
      <c r="XI350" s="327"/>
      <c r="XJ350" s="327"/>
      <c r="XK350" s="327"/>
      <c r="XL350" s="327"/>
      <c r="XM350" s="327"/>
      <c r="XN350" s="327"/>
      <c r="XO350" s="327"/>
      <c r="XP350" s="327"/>
      <c r="XQ350" s="327"/>
      <c r="XR350" s="327"/>
      <c r="XS350" s="327"/>
      <c r="XT350" s="327"/>
      <c r="XU350" s="327"/>
      <c r="XV350" s="327"/>
      <c r="XW350" s="327"/>
      <c r="XX350" s="327"/>
      <c r="XY350" s="327"/>
      <c r="XZ350" s="327"/>
      <c r="YA350" s="327"/>
      <c r="YB350" s="327"/>
      <c r="YC350" s="327"/>
      <c r="YD350" s="327"/>
      <c r="YE350" s="327"/>
      <c r="YF350" s="327"/>
      <c r="YG350" s="327"/>
      <c r="YH350" s="327"/>
      <c r="YI350" s="327"/>
      <c r="YJ350" s="327"/>
      <c r="YK350" s="327"/>
      <c r="YL350" s="327"/>
      <c r="YM350" s="327"/>
      <c r="YN350" s="327"/>
      <c r="YO350" s="327"/>
      <c r="YP350" s="327"/>
      <c r="YQ350" s="327"/>
      <c r="YR350" s="327"/>
      <c r="YS350" s="327"/>
      <c r="YT350" s="327"/>
      <c r="YU350" s="327"/>
      <c r="YV350" s="327"/>
      <c r="YW350" s="327"/>
      <c r="YX350" s="327"/>
      <c r="YY350" s="327"/>
      <c r="YZ350" s="327"/>
      <c r="ZA350" s="327"/>
      <c r="ZB350" s="327"/>
      <c r="ZC350" s="327"/>
      <c r="ZD350" s="327"/>
      <c r="ZE350" s="327"/>
      <c r="ZF350" s="327"/>
      <c r="ZG350" s="327"/>
      <c r="ZH350" s="327"/>
      <c r="ZI350" s="327"/>
      <c r="ZJ350" s="327"/>
      <c r="ZK350" s="327"/>
      <c r="ZL350" s="327"/>
      <c r="ZM350" s="327"/>
      <c r="ZN350" s="327"/>
      <c r="ZO350" s="327"/>
      <c r="ZP350" s="327"/>
      <c r="ZQ350" s="327"/>
      <c r="ZR350" s="327"/>
      <c r="ZS350" s="327"/>
      <c r="ZT350" s="327"/>
      <c r="ZU350" s="327"/>
      <c r="ZV350" s="327"/>
      <c r="ZW350" s="327"/>
      <c r="ZX350" s="327"/>
      <c r="ZY350" s="327"/>
      <c r="ZZ350" s="327"/>
      <c r="AAA350" s="327"/>
      <c r="AAB350" s="327"/>
      <c r="AAC350" s="327"/>
      <c r="AAD350" s="327"/>
      <c r="AAE350" s="327"/>
      <c r="AAF350" s="327"/>
      <c r="AAG350" s="327"/>
      <c r="AAH350" s="327"/>
      <c r="AAI350" s="327"/>
      <c r="AAJ350" s="327"/>
      <c r="AAK350" s="327"/>
      <c r="AAL350" s="327"/>
      <c r="AAM350" s="327"/>
      <c r="AAN350" s="327"/>
      <c r="AAO350" s="327"/>
      <c r="AAP350" s="327"/>
      <c r="AAQ350" s="327"/>
      <c r="AAR350" s="327"/>
      <c r="AAS350" s="327"/>
      <c r="AAT350" s="327"/>
      <c r="AAU350" s="327"/>
      <c r="AAV350" s="327"/>
      <c r="AAW350" s="327"/>
      <c r="AAX350" s="327"/>
      <c r="AAY350" s="327"/>
      <c r="AAZ350" s="327"/>
      <c r="ABA350" s="327"/>
      <c r="ABB350" s="327"/>
      <c r="ABC350" s="327"/>
      <c r="ABD350" s="327"/>
      <c r="ABE350" s="327"/>
      <c r="ABF350" s="327"/>
      <c r="ABG350" s="327"/>
      <c r="ABH350" s="327"/>
      <c r="ABI350" s="327"/>
      <c r="ABJ350" s="327"/>
      <c r="ABK350" s="327"/>
      <c r="ABL350" s="327"/>
      <c r="ABM350" s="327"/>
      <c r="ABN350" s="327"/>
      <c r="ABO350" s="327"/>
      <c r="ABP350" s="327"/>
      <c r="ABQ350" s="327"/>
      <c r="ABR350" s="327"/>
      <c r="ABS350" s="327"/>
      <c r="ABT350" s="327"/>
      <c r="ABU350" s="327"/>
      <c r="ABV350" s="327"/>
      <c r="ABW350" s="327"/>
      <c r="ABX350" s="327"/>
      <c r="ABY350" s="327"/>
      <c r="ABZ350" s="327"/>
      <c r="ACA350" s="327"/>
      <c r="ACB350" s="327"/>
      <c r="ACC350" s="327"/>
      <c r="ACD350" s="327"/>
      <c r="ACE350" s="327"/>
      <c r="ACF350" s="327"/>
      <c r="ACG350" s="327"/>
      <c r="ACH350" s="327"/>
      <c r="ACI350" s="327"/>
      <c r="ACJ350" s="327"/>
      <c r="ACK350" s="327"/>
      <c r="ACL350" s="327"/>
      <c r="ACM350" s="327"/>
      <c r="ACN350" s="327"/>
      <c r="ACO350" s="327"/>
      <c r="ACP350" s="327"/>
      <c r="ACQ350" s="327"/>
      <c r="ACR350" s="327"/>
      <c r="ACS350" s="327"/>
      <c r="ACT350" s="327"/>
      <c r="ACU350" s="327"/>
      <c r="ACV350" s="327"/>
      <c r="ACW350" s="327"/>
      <c r="ACX350" s="327"/>
      <c r="ACY350" s="327"/>
      <c r="ACZ350" s="327"/>
      <c r="ADA350" s="327"/>
      <c r="ADB350" s="327"/>
      <c r="ADC350" s="327"/>
      <c r="ADD350" s="327"/>
      <c r="ADE350" s="327"/>
      <c r="ADF350" s="327"/>
      <c r="ADG350" s="327"/>
      <c r="ADH350" s="327"/>
      <c r="ADI350" s="327"/>
      <c r="ADJ350" s="327"/>
      <c r="ADK350" s="327"/>
      <c r="ADL350" s="327"/>
      <c r="ADM350" s="327"/>
      <c r="ADN350" s="327"/>
      <c r="ADO350" s="327"/>
      <c r="ADP350" s="327"/>
      <c r="ADQ350" s="327"/>
      <c r="ADR350" s="327"/>
      <c r="ADS350" s="327"/>
      <c r="ADT350" s="327"/>
      <c r="ADU350" s="327"/>
      <c r="ADV350" s="327"/>
      <c r="ADW350" s="327"/>
      <c r="ADX350" s="327"/>
      <c r="ADY350" s="327"/>
      <c r="ADZ350" s="327"/>
      <c r="AEA350" s="327"/>
      <c r="AEB350" s="327"/>
      <c r="AEC350" s="327"/>
      <c r="AED350" s="327"/>
      <c r="AEE350" s="327"/>
      <c r="AEF350" s="327"/>
      <c r="AEG350" s="327"/>
      <c r="AEH350" s="327"/>
      <c r="AEI350" s="327"/>
      <c r="AEJ350" s="327"/>
      <c r="AEK350" s="327"/>
      <c r="AEL350" s="327"/>
      <c r="AEM350" s="327"/>
      <c r="AEN350" s="327"/>
      <c r="AEO350" s="327"/>
      <c r="AEP350" s="327"/>
      <c r="AEQ350" s="327"/>
      <c r="AER350" s="327"/>
      <c r="AES350" s="327"/>
      <c r="AET350" s="327"/>
      <c r="AEU350" s="327"/>
      <c r="AEV350" s="327"/>
      <c r="AEW350" s="327"/>
      <c r="AEX350" s="327"/>
      <c r="AEY350" s="327"/>
      <c r="AEZ350" s="327"/>
      <c r="AFA350" s="327"/>
      <c r="AFB350" s="327"/>
      <c r="AFC350" s="327"/>
      <c r="AFD350" s="327"/>
      <c r="AFE350" s="327"/>
      <c r="AFF350" s="327"/>
      <c r="AFG350" s="327"/>
      <c r="AFH350" s="327"/>
      <c r="AFI350" s="327"/>
      <c r="AFJ350" s="327"/>
      <c r="AFK350" s="327"/>
      <c r="AFL350" s="327"/>
      <c r="AFM350" s="327"/>
      <c r="AFN350" s="327"/>
      <c r="AFO350" s="327"/>
      <c r="AFP350" s="327"/>
      <c r="AFQ350" s="327"/>
      <c r="AFR350" s="327"/>
      <c r="AFS350" s="327"/>
      <c r="AFT350" s="327"/>
      <c r="AFU350" s="327"/>
      <c r="AFV350" s="327"/>
      <c r="AFW350" s="327"/>
      <c r="AFX350" s="327"/>
      <c r="AFY350" s="327"/>
      <c r="AFZ350" s="327"/>
      <c r="AGA350" s="327"/>
      <c r="AGB350" s="327"/>
      <c r="AGC350" s="327"/>
      <c r="AGD350" s="327"/>
      <c r="AGE350" s="327"/>
      <c r="AGF350" s="327"/>
      <c r="AGG350" s="327"/>
      <c r="AGH350" s="327"/>
      <c r="AGI350" s="327"/>
      <c r="AGJ350" s="327"/>
      <c r="AGK350" s="327"/>
      <c r="AGL350" s="327"/>
      <c r="AGM350" s="327"/>
      <c r="AGN350" s="327"/>
      <c r="AGO350" s="327"/>
      <c r="AGP350" s="327"/>
      <c r="AGQ350" s="327"/>
      <c r="AGR350" s="327"/>
      <c r="AGS350" s="327"/>
      <c r="AGT350" s="327"/>
      <c r="AGU350" s="327"/>
      <c r="AGV350" s="327"/>
      <c r="AGW350" s="327"/>
      <c r="AGX350" s="327"/>
      <c r="AGY350" s="327"/>
      <c r="AGZ350" s="327"/>
      <c r="AHA350" s="327"/>
      <c r="AHB350" s="327"/>
      <c r="AHC350" s="327"/>
      <c r="AHD350" s="327"/>
      <c r="AHE350" s="327"/>
      <c r="AHF350" s="327"/>
      <c r="AHG350" s="327"/>
      <c r="AHH350" s="327"/>
      <c r="AHI350" s="327"/>
      <c r="AHJ350" s="327"/>
      <c r="AHK350" s="327"/>
      <c r="AHL350" s="327"/>
      <c r="AHM350" s="327"/>
      <c r="AHN350" s="327"/>
      <c r="AHO350" s="327"/>
      <c r="AHP350" s="327"/>
      <c r="AHQ350" s="327"/>
      <c r="AHR350" s="327"/>
      <c r="AHS350" s="327"/>
      <c r="AHT350" s="327"/>
      <c r="AHU350" s="327"/>
      <c r="AHV350" s="327"/>
      <c r="AHW350" s="327"/>
      <c r="AHX350" s="327"/>
      <c r="AHY350" s="327"/>
      <c r="AHZ350" s="327"/>
      <c r="AIA350" s="327"/>
      <c r="AIB350" s="327"/>
      <c r="AIC350" s="327"/>
      <c r="AID350" s="327"/>
      <c r="AIE350" s="327"/>
      <c r="AIF350" s="327"/>
      <c r="AIG350" s="327"/>
      <c r="AIH350" s="327"/>
      <c r="AII350" s="327"/>
      <c r="AIJ350" s="327"/>
      <c r="AIK350" s="327"/>
      <c r="AIL350" s="327"/>
      <c r="AIM350" s="327"/>
      <c r="AIN350" s="327"/>
      <c r="AIO350" s="327"/>
      <c r="AIP350" s="327"/>
      <c r="AIQ350" s="327"/>
      <c r="AIR350" s="327"/>
      <c r="AIS350" s="327"/>
      <c r="AIT350" s="327"/>
      <c r="AIU350" s="327"/>
      <c r="AIV350" s="327"/>
      <c r="AIW350" s="327"/>
      <c r="AIX350" s="327"/>
      <c r="AIY350" s="327"/>
      <c r="AIZ350" s="327"/>
      <c r="AJA350" s="327"/>
      <c r="AJB350" s="327"/>
      <c r="AJC350" s="327"/>
      <c r="AJD350" s="327"/>
      <c r="AJE350" s="327"/>
      <c r="AJF350" s="327"/>
      <c r="AJG350" s="327"/>
      <c r="AJH350" s="327"/>
      <c r="AJI350" s="327"/>
      <c r="AJJ350" s="327"/>
      <c r="AJK350" s="327"/>
      <c r="AJL350" s="327"/>
      <c r="AJM350" s="327"/>
      <c r="AJN350" s="327"/>
      <c r="AJO350" s="327"/>
      <c r="AJP350" s="327"/>
      <c r="AJQ350" s="327"/>
      <c r="AJR350" s="327"/>
      <c r="AJS350" s="327"/>
      <c r="AJT350" s="327"/>
      <c r="AJU350" s="327"/>
      <c r="AJV350" s="327"/>
      <c r="AJW350" s="327"/>
      <c r="AJX350" s="327"/>
      <c r="AJY350" s="327"/>
      <c r="AJZ350" s="327"/>
      <c r="AKA350" s="327"/>
      <c r="AKB350" s="327"/>
      <c r="AKC350" s="327"/>
      <c r="AKD350" s="327"/>
      <c r="AKE350" s="327"/>
      <c r="AKF350" s="327"/>
      <c r="AKG350" s="327"/>
      <c r="AKH350" s="327"/>
      <c r="AKI350" s="327"/>
      <c r="AKJ350" s="327"/>
      <c r="AKK350" s="327"/>
      <c r="AKL350" s="327"/>
      <c r="AKM350" s="327"/>
      <c r="AKN350" s="327"/>
      <c r="AKO350" s="327"/>
      <c r="AKP350" s="327"/>
      <c r="AKQ350" s="327"/>
      <c r="AKR350" s="327"/>
      <c r="AKS350" s="327"/>
      <c r="AKT350" s="327"/>
      <c r="AKU350" s="327"/>
      <c r="AKV350" s="327"/>
      <c r="AKW350" s="327"/>
      <c r="AKX350" s="327"/>
      <c r="AKY350" s="327"/>
      <c r="AKZ350" s="327"/>
      <c r="ALA350" s="327"/>
      <c r="ALB350" s="327"/>
      <c r="ALC350" s="327"/>
      <c r="ALD350" s="327"/>
      <c r="ALE350" s="327"/>
      <c r="ALF350" s="327"/>
      <c r="ALG350" s="327"/>
      <c r="ALH350" s="327"/>
      <c r="ALI350" s="327"/>
      <c r="ALJ350" s="327"/>
      <c r="ALK350" s="327"/>
      <c r="ALL350" s="327"/>
      <c r="ALM350" s="327"/>
      <c r="ALN350" s="327"/>
      <c r="ALO350" s="327"/>
      <c r="ALP350" s="327"/>
      <c r="ALQ350" s="327"/>
      <c r="ALR350" s="327"/>
      <c r="ALS350" s="327"/>
      <c r="ALT350" s="327"/>
      <c r="ALU350" s="327"/>
      <c r="ALV350" s="327"/>
      <c r="ALW350" s="327"/>
      <c r="ALX350" s="327"/>
      <c r="ALY350" s="327"/>
      <c r="ALZ350" s="327"/>
      <c r="AMA350" s="327"/>
      <c r="AMB350" s="327"/>
      <c r="AMC350" s="327"/>
      <c r="AMD350" s="327"/>
      <c r="AME350" s="327"/>
      <c r="AMF350" s="327"/>
      <c r="AMG350" s="327"/>
      <c r="AMH350" s="327"/>
      <c r="AMI350" s="327"/>
    </row>
    <row r="351" spans="1:1023" ht="28.5" customHeight="1" x14ac:dyDescent="0.2">
      <c r="A351" s="29">
        <v>11</v>
      </c>
      <c r="B351" s="151" t="s">
        <v>480</v>
      </c>
      <c r="C351" s="272">
        <v>2022</v>
      </c>
      <c r="D351" s="273">
        <v>1799.99</v>
      </c>
    </row>
    <row r="352" spans="1:1023" ht="28.5" customHeight="1" x14ac:dyDescent="0.2">
      <c r="A352" s="29">
        <v>12</v>
      </c>
      <c r="B352" s="151" t="s">
        <v>481</v>
      </c>
      <c r="C352" s="272">
        <v>2022</v>
      </c>
      <c r="D352" s="273">
        <v>2337</v>
      </c>
    </row>
    <row r="353" spans="1:1024" ht="28.5" customHeight="1" x14ac:dyDescent="0.2">
      <c r="A353" s="29">
        <v>13</v>
      </c>
      <c r="B353" s="151" t="s">
        <v>768</v>
      </c>
      <c r="C353" s="392">
        <v>2023</v>
      </c>
      <c r="D353" s="394">
        <v>3191.85</v>
      </c>
      <c r="E353" s="327"/>
      <c r="F353" s="327"/>
      <c r="G353" s="327"/>
      <c r="H353" s="327"/>
      <c r="I353" s="327"/>
      <c r="J353" s="327"/>
      <c r="K353" s="327"/>
      <c r="L353" s="327"/>
      <c r="M353" s="327"/>
      <c r="N353" s="327"/>
      <c r="O353" s="327"/>
      <c r="P353" s="327"/>
      <c r="Q353" s="327"/>
      <c r="R353" s="327"/>
      <c r="S353" s="327"/>
      <c r="T353" s="327"/>
      <c r="U353" s="327"/>
      <c r="V353" s="327"/>
      <c r="W353" s="327"/>
      <c r="X353" s="327"/>
      <c r="Y353" s="327"/>
      <c r="Z353" s="327"/>
      <c r="AA353" s="327"/>
      <c r="AB353" s="327"/>
      <c r="AC353" s="327"/>
      <c r="AD353" s="327"/>
      <c r="AE353" s="327"/>
      <c r="AF353" s="327"/>
      <c r="AG353" s="327"/>
      <c r="AH353" s="327"/>
      <c r="AI353" s="327"/>
      <c r="AJ353" s="327"/>
      <c r="AK353" s="327"/>
      <c r="AL353" s="327"/>
      <c r="AM353" s="327"/>
      <c r="AN353" s="327"/>
      <c r="AO353" s="327"/>
      <c r="AP353" s="327"/>
      <c r="AQ353" s="327"/>
      <c r="AR353" s="327"/>
      <c r="AS353" s="327"/>
      <c r="AT353" s="327"/>
      <c r="AU353" s="327"/>
      <c r="AV353" s="327"/>
      <c r="AW353" s="327"/>
      <c r="AX353" s="327"/>
      <c r="AY353" s="327"/>
      <c r="AZ353" s="327"/>
      <c r="BA353" s="327"/>
      <c r="BB353" s="327"/>
      <c r="BC353" s="327"/>
      <c r="BD353" s="327"/>
      <c r="BE353" s="327"/>
      <c r="BF353" s="327"/>
      <c r="BG353" s="327"/>
      <c r="BH353" s="327"/>
      <c r="BI353" s="327"/>
      <c r="BJ353" s="327"/>
      <c r="BK353" s="327"/>
      <c r="BL353" s="327"/>
      <c r="BM353" s="327"/>
      <c r="BN353" s="327"/>
      <c r="BO353" s="327"/>
      <c r="BP353" s="327"/>
      <c r="BQ353" s="327"/>
      <c r="BR353" s="327"/>
      <c r="BS353" s="327"/>
      <c r="BT353" s="327"/>
      <c r="BU353" s="327"/>
      <c r="BV353" s="327"/>
      <c r="BW353" s="327"/>
      <c r="BX353" s="327"/>
      <c r="BY353" s="327"/>
      <c r="BZ353" s="327"/>
      <c r="CA353" s="327"/>
      <c r="CB353" s="327"/>
      <c r="CC353" s="327"/>
      <c r="CD353" s="327"/>
      <c r="CE353" s="327"/>
      <c r="CF353" s="327"/>
      <c r="CG353" s="327"/>
      <c r="CH353" s="327"/>
      <c r="CI353" s="327"/>
      <c r="CJ353" s="327"/>
      <c r="CK353" s="327"/>
      <c r="CL353" s="327"/>
      <c r="CM353" s="327"/>
      <c r="CN353" s="327"/>
      <c r="CO353" s="327"/>
      <c r="CP353" s="327"/>
      <c r="CQ353" s="327"/>
      <c r="CR353" s="327"/>
      <c r="CS353" s="327"/>
      <c r="CT353" s="327"/>
      <c r="CU353" s="327"/>
      <c r="CV353" s="327"/>
      <c r="CW353" s="327"/>
      <c r="CX353" s="327"/>
      <c r="CY353" s="327"/>
      <c r="CZ353" s="327"/>
      <c r="DA353" s="327"/>
      <c r="DB353" s="327"/>
      <c r="DC353" s="327"/>
      <c r="DD353" s="327"/>
      <c r="DE353" s="327"/>
      <c r="DF353" s="327"/>
      <c r="DG353" s="327"/>
      <c r="DH353" s="327"/>
      <c r="DI353" s="327"/>
      <c r="DJ353" s="327"/>
      <c r="DK353" s="327"/>
      <c r="DL353" s="327"/>
      <c r="DM353" s="327"/>
      <c r="DN353" s="327"/>
      <c r="DO353" s="327"/>
      <c r="DP353" s="327"/>
      <c r="DQ353" s="327"/>
      <c r="DR353" s="327"/>
      <c r="DS353" s="327"/>
      <c r="DT353" s="327"/>
      <c r="DU353" s="327"/>
      <c r="DV353" s="327"/>
      <c r="DW353" s="327"/>
      <c r="DX353" s="327"/>
      <c r="DY353" s="327"/>
      <c r="DZ353" s="327"/>
      <c r="EA353" s="327"/>
      <c r="EB353" s="327"/>
      <c r="EC353" s="327"/>
      <c r="ED353" s="327"/>
      <c r="EE353" s="327"/>
      <c r="EF353" s="327"/>
      <c r="EG353" s="327"/>
      <c r="EH353" s="327"/>
      <c r="EI353" s="327"/>
      <c r="EJ353" s="327"/>
      <c r="EK353" s="327"/>
      <c r="EL353" s="327"/>
      <c r="EM353" s="327"/>
      <c r="EN353" s="327"/>
      <c r="EO353" s="327"/>
      <c r="EP353" s="327"/>
      <c r="EQ353" s="327"/>
      <c r="ER353" s="327"/>
      <c r="ES353" s="327"/>
      <c r="ET353" s="327"/>
      <c r="EU353" s="327"/>
      <c r="EV353" s="327"/>
      <c r="EW353" s="327"/>
      <c r="EX353" s="327"/>
      <c r="EY353" s="327"/>
      <c r="EZ353" s="327"/>
      <c r="FA353" s="327"/>
      <c r="FB353" s="327"/>
      <c r="FC353" s="327"/>
      <c r="FD353" s="327"/>
      <c r="FE353" s="327"/>
      <c r="FF353" s="327"/>
      <c r="FG353" s="327"/>
      <c r="FH353" s="327"/>
      <c r="FI353" s="327"/>
      <c r="FJ353" s="327"/>
      <c r="FK353" s="327"/>
      <c r="FL353" s="327"/>
      <c r="FM353" s="327"/>
      <c r="FN353" s="327"/>
      <c r="FO353" s="327"/>
      <c r="FP353" s="327"/>
      <c r="FQ353" s="327"/>
      <c r="FR353" s="327"/>
      <c r="FS353" s="327"/>
      <c r="FT353" s="327"/>
      <c r="FU353" s="327"/>
      <c r="FV353" s="327"/>
      <c r="FW353" s="327"/>
      <c r="FX353" s="327"/>
      <c r="FY353" s="327"/>
      <c r="FZ353" s="327"/>
      <c r="GA353" s="327"/>
      <c r="GB353" s="327"/>
      <c r="GC353" s="327"/>
      <c r="GD353" s="327"/>
      <c r="GE353" s="327"/>
      <c r="GF353" s="327"/>
      <c r="GG353" s="327"/>
      <c r="GH353" s="327"/>
      <c r="GI353" s="327"/>
      <c r="GJ353" s="327"/>
      <c r="GK353" s="327"/>
      <c r="GL353" s="327"/>
      <c r="GM353" s="327"/>
      <c r="GN353" s="327"/>
      <c r="GO353" s="327"/>
      <c r="GP353" s="327"/>
      <c r="GQ353" s="327"/>
      <c r="GR353" s="327"/>
      <c r="GS353" s="327"/>
      <c r="GT353" s="327"/>
      <c r="GU353" s="327"/>
      <c r="GV353" s="327"/>
      <c r="GW353" s="327"/>
      <c r="GX353" s="327"/>
      <c r="GY353" s="327"/>
      <c r="GZ353" s="327"/>
      <c r="HA353" s="327"/>
      <c r="HB353" s="327"/>
      <c r="HC353" s="327"/>
      <c r="HD353" s="327"/>
      <c r="HE353" s="327"/>
      <c r="HF353" s="327"/>
      <c r="HG353" s="327"/>
      <c r="HH353" s="327"/>
      <c r="HI353" s="327"/>
      <c r="HJ353" s="327"/>
      <c r="HK353" s="327"/>
      <c r="HL353" s="327"/>
      <c r="HM353" s="327"/>
      <c r="HN353" s="327"/>
      <c r="HO353" s="327"/>
      <c r="HP353" s="327"/>
      <c r="HQ353" s="327"/>
      <c r="HR353" s="327"/>
      <c r="HS353" s="327"/>
      <c r="HT353" s="327"/>
      <c r="HU353" s="327"/>
      <c r="HV353" s="327"/>
      <c r="HW353" s="327"/>
      <c r="HX353" s="327"/>
      <c r="HY353" s="327"/>
      <c r="HZ353" s="327"/>
      <c r="IA353" s="327"/>
      <c r="IB353" s="327"/>
      <c r="IC353" s="327"/>
      <c r="ID353" s="327"/>
      <c r="IE353" s="327"/>
      <c r="IF353" s="327"/>
      <c r="IG353" s="327"/>
      <c r="IH353" s="327"/>
      <c r="II353" s="327"/>
      <c r="IJ353" s="327"/>
      <c r="IK353" s="327"/>
      <c r="IL353" s="327"/>
      <c r="IM353" s="327"/>
      <c r="IN353" s="327"/>
      <c r="IO353" s="327"/>
      <c r="IP353" s="327"/>
      <c r="IQ353" s="327"/>
      <c r="IR353" s="327"/>
      <c r="IS353" s="327"/>
      <c r="IT353" s="327"/>
      <c r="IU353" s="327"/>
      <c r="IV353" s="327"/>
      <c r="IW353" s="327"/>
      <c r="IX353" s="327"/>
      <c r="IY353" s="327"/>
      <c r="IZ353" s="327"/>
      <c r="JA353" s="327"/>
      <c r="JB353" s="327"/>
      <c r="JC353" s="327"/>
      <c r="JD353" s="327"/>
      <c r="JE353" s="327"/>
      <c r="JF353" s="327"/>
      <c r="JG353" s="327"/>
      <c r="JH353" s="327"/>
      <c r="JI353" s="327"/>
      <c r="JJ353" s="327"/>
      <c r="JK353" s="327"/>
      <c r="JL353" s="327"/>
      <c r="JM353" s="327"/>
      <c r="JN353" s="327"/>
      <c r="JO353" s="327"/>
      <c r="JP353" s="327"/>
      <c r="JQ353" s="327"/>
      <c r="JR353" s="327"/>
      <c r="JS353" s="327"/>
      <c r="JT353" s="327"/>
      <c r="JU353" s="327"/>
      <c r="JV353" s="327"/>
      <c r="JW353" s="327"/>
      <c r="JX353" s="327"/>
      <c r="JY353" s="327"/>
      <c r="JZ353" s="327"/>
      <c r="KA353" s="327"/>
      <c r="KB353" s="327"/>
      <c r="KC353" s="327"/>
      <c r="KD353" s="327"/>
      <c r="KE353" s="327"/>
      <c r="KF353" s="327"/>
      <c r="KG353" s="327"/>
      <c r="KH353" s="327"/>
      <c r="KI353" s="327"/>
      <c r="KJ353" s="327"/>
      <c r="KK353" s="327"/>
      <c r="KL353" s="327"/>
      <c r="KM353" s="327"/>
      <c r="KN353" s="327"/>
      <c r="KO353" s="327"/>
      <c r="KP353" s="327"/>
      <c r="KQ353" s="327"/>
      <c r="KR353" s="327"/>
      <c r="KS353" s="327"/>
      <c r="KT353" s="327"/>
      <c r="KU353" s="327"/>
      <c r="KV353" s="327"/>
      <c r="KW353" s="327"/>
      <c r="KX353" s="327"/>
      <c r="KY353" s="327"/>
      <c r="KZ353" s="327"/>
      <c r="LA353" s="327"/>
      <c r="LB353" s="327"/>
      <c r="LC353" s="327"/>
      <c r="LD353" s="327"/>
      <c r="LE353" s="327"/>
      <c r="LF353" s="327"/>
      <c r="LG353" s="327"/>
      <c r="LH353" s="327"/>
      <c r="LI353" s="327"/>
      <c r="LJ353" s="327"/>
      <c r="LK353" s="327"/>
      <c r="LL353" s="327"/>
      <c r="LM353" s="327"/>
      <c r="LN353" s="327"/>
      <c r="LO353" s="327"/>
      <c r="LP353" s="327"/>
      <c r="LQ353" s="327"/>
      <c r="LR353" s="327"/>
      <c r="LS353" s="327"/>
      <c r="LT353" s="327"/>
      <c r="LU353" s="327"/>
      <c r="LV353" s="327"/>
      <c r="LW353" s="327"/>
      <c r="LX353" s="327"/>
      <c r="LY353" s="327"/>
      <c r="LZ353" s="327"/>
      <c r="MA353" s="327"/>
      <c r="MB353" s="327"/>
      <c r="MC353" s="327"/>
      <c r="MD353" s="327"/>
      <c r="ME353" s="327"/>
      <c r="MF353" s="327"/>
      <c r="MG353" s="327"/>
      <c r="MH353" s="327"/>
      <c r="MI353" s="327"/>
      <c r="MJ353" s="327"/>
      <c r="MK353" s="327"/>
      <c r="ML353" s="327"/>
      <c r="MM353" s="327"/>
      <c r="MN353" s="327"/>
      <c r="MO353" s="327"/>
      <c r="MP353" s="327"/>
      <c r="MQ353" s="327"/>
      <c r="MR353" s="327"/>
      <c r="MS353" s="327"/>
      <c r="MT353" s="327"/>
      <c r="MU353" s="327"/>
      <c r="MV353" s="327"/>
      <c r="MW353" s="327"/>
      <c r="MX353" s="327"/>
      <c r="MY353" s="327"/>
      <c r="MZ353" s="327"/>
      <c r="NA353" s="327"/>
      <c r="NB353" s="327"/>
      <c r="NC353" s="327"/>
      <c r="ND353" s="327"/>
      <c r="NE353" s="327"/>
      <c r="NF353" s="327"/>
      <c r="NG353" s="327"/>
      <c r="NH353" s="327"/>
      <c r="NI353" s="327"/>
      <c r="NJ353" s="327"/>
      <c r="NK353" s="327"/>
      <c r="NL353" s="327"/>
      <c r="NM353" s="327"/>
      <c r="NN353" s="327"/>
      <c r="NO353" s="327"/>
      <c r="NP353" s="327"/>
      <c r="NQ353" s="327"/>
      <c r="NR353" s="327"/>
      <c r="NS353" s="327"/>
      <c r="NT353" s="327"/>
      <c r="NU353" s="327"/>
      <c r="NV353" s="327"/>
      <c r="NW353" s="327"/>
      <c r="NX353" s="327"/>
      <c r="NY353" s="327"/>
      <c r="NZ353" s="327"/>
      <c r="OA353" s="327"/>
      <c r="OB353" s="327"/>
      <c r="OC353" s="327"/>
      <c r="OD353" s="327"/>
      <c r="OE353" s="327"/>
      <c r="OF353" s="327"/>
      <c r="OG353" s="327"/>
      <c r="OH353" s="327"/>
      <c r="OI353" s="327"/>
      <c r="OJ353" s="327"/>
      <c r="OK353" s="327"/>
      <c r="OL353" s="327"/>
      <c r="OM353" s="327"/>
      <c r="ON353" s="327"/>
      <c r="OO353" s="327"/>
      <c r="OP353" s="327"/>
      <c r="OQ353" s="327"/>
      <c r="OR353" s="327"/>
      <c r="OS353" s="327"/>
      <c r="OT353" s="327"/>
      <c r="OU353" s="327"/>
      <c r="OV353" s="327"/>
      <c r="OW353" s="327"/>
      <c r="OX353" s="327"/>
      <c r="OY353" s="327"/>
      <c r="OZ353" s="327"/>
      <c r="PA353" s="327"/>
      <c r="PB353" s="327"/>
      <c r="PC353" s="327"/>
      <c r="PD353" s="327"/>
      <c r="PE353" s="327"/>
      <c r="PF353" s="327"/>
      <c r="PG353" s="327"/>
      <c r="PH353" s="327"/>
      <c r="PI353" s="327"/>
      <c r="PJ353" s="327"/>
      <c r="PK353" s="327"/>
      <c r="PL353" s="327"/>
      <c r="PM353" s="327"/>
      <c r="PN353" s="327"/>
      <c r="PO353" s="327"/>
      <c r="PP353" s="327"/>
      <c r="PQ353" s="327"/>
      <c r="PR353" s="327"/>
      <c r="PS353" s="327"/>
      <c r="PT353" s="327"/>
      <c r="PU353" s="327"/>
      <c r="PV353" s="327"/>
      <c r="PW353" s="327"/>
      <c r="PX353" s="327"/>
      <c r="PY353" s="327"/>
      <c r="PZ353" s="327"/>
      <c r="QA353" s="327"/>
      <c r="QB353" s="327"/>
      <c r="QC353" s="327"/>
      <c r="QD353" s="327"/>
      <c r="QE353" s="327"/>
      <c r="QF353" s="327"/>
      <c r="QG353" s="327"/>
      <c r="QH353" s="327"/>
      <c r="QI353" s="327"/>
      <c r="QJ353" s="327"/>
      <c r="QK353" s="327"/>
      <c r="QL353" s="327"/>
      <c r="QM353" s="327"/>
      <c r="QN353" s="327"/>
      <c r="QO353" s="327"/>
      <c r="QP353" s="327"/>
      <c r="QQ353" s="327"/>
      <c r="QR353" s="327"/>
      <c r="QS353" s="327"/>
      <c r="QT353" s="327"/>
      <c r="QU353" s="327"/>
      <c r="QV353" s="327"/>
      <c r="QW353" s="327"/>
      <c r="QX353" s="327"/>
      <c r="QY353" s="327"/>
      <c r="QZ353" s="327"/>
      <c r="RA353" s="327"/>
      <c r="RB353" s="327"/>
      <c r="RC353" s="327"/>
      <c r="RD353" s="327"/>
      <c r="RE353" s="327"/>
      <c r="RF353" s="327"/>
      <c r="RG353" s="327"/>
      <c r="RH353" s="327"/>
      <c r="RI353" s="327"/>
      <c r="RJ353" s="327"/>
      <c r="RK353" s="327"/>
      <c r="RL353" s="327"/>
      <c r="RM353" s="327"/>
      <c r="RN353" s="327"/>
      <c r="RO353" s="327"/>
      <c r="RP353" s="327"/>
      <c r="RQ353" s="327"/>
      <c r="RR353" s="327"/>
      <c r="RS353" s="327"/>
      <c r="RT353" s="327"/>
      <c r="RU353" s="327"/>
      <c r="RV353" s="327"/>
      <c r="RW353" s="327"/>
      <c r="RX353" s="327"/>
      <c r="RY353" s="327"/>
      <c r="RZ353" s="327"/>
      <c r="SA353" s="327"/>
      <c r="SB353" s="327"/>
      <c r="SC353" s="327"/>
      <c r="SD353" s="327"/>
      <c r="SE353" s="327"/>
      <c r="SF353" s="327"/>
      <c r="SG353" s="327"/>
      <c r="SH353" s="327"/>
      <c r="SI353" s="327"/>
      <c r="SJ353" s="327"/>
      <c r="SK353" s="327"/>
      <c r="SL353" s="327"/>
      <c r="SM353" s="327"/>
      <c r="SN353" s="327"/>
      <c r="SO353" s="327"/>
      <c r="SP353" s="327"/>
      <c r="SQ353" s="327"/>
      <c r="SR353" s="327"/>
      <c r="SS353" s="327"/>
      <c r="ST353" s="327"/>
      <c r="SU353" s="327"/>
      <c r="SV353" s="327"/>
      <c r="SW353" s="327"/>
      <c r="SX353" s="327"/>
      <c r="SY353" s="327"/>
      <c r="SZ353" s="327"/>
      <c r="TA353" s="327"/>
      <c r="TB353" s="327"/>
      <c r="TC353" s="327"/>
      <c r="TD353" s="327"/>
      <c r="TE353" s="327"/>
      <c r="TF353" s="327"/>
      <c r="TG353" s="327"/>
      <c r="TH353" s="327"/>
      <c r="TI353" s="327"/>
      <c r="TJ353" s="327"/>
      <c r="TK353" s="327"/>
      <c r="TL353" s="327"/>
      <c r="TM353" s="327"/>
      <c r="TN353" s="327"/>
      <c r="TO353" s="327"/>
      <c r="TP353" s="327"/>
      <c r="TQ353" s="327"/>
      <c r="TR353" s="327"/>
      <c r="TS353" s="327"/>
      <c r="TT353" s="327"/>
      <c r="TU353" s="327"/>
      <c r="TV353" s="327"/>
      <c r="TW353" s="327"/>
      <c r="TX353" s="327"/>
      <c r="TY353" s="327"/>
      <c r="TZ353" s="327"/>
      <c r="UA353" s="327"/>
      <c r="UB353" s="327"/>
      <c r="UC353" s="327"/>
      <c r="UD353" s="327"/>
      <c r="UE353" s="327"/>
      <c r="UF353" s="327"/>
      <c r="UG353" s="327"/>
      <c r="UH353" s="327"/>
      <c r="UI353" s="327"/>
      <c r="UJ353" s="327"/>
      <c r="UK353" s="327"/>
      <c r="UL353" s="327"/>
      <c r="UM353" s="327"/>
      <c r="UN353" s="327"/>
      <c r="UO353" s="327"/>
      <c r="UP353" s="327"/>
      <c r="UQ353" s="327"/>
      <c r="UR353" s="327"/>
      <c r="US353" s="327"/>
      <c r="UT353" s="327"/>
      <c r="UU353" s="327"/>
      <c r="UV353" s="327"/>
      <c r="UW353" s="327"/>
      <c r="UX353" s="327"/>
      <c r="UY353" s="327"/>
      <c r="UZ353" s="327"/>
      <c r="VA353" s="327"/>
      <c r="VB353" s="327"/>
      <c r="VC353" s="327"/>
      <c r="VD353" s="327"/>
      <c r="VE353" s="327"/>
      <c r="VF353" s="327"/>
      <c r="VG353" s="327"/>
      <c r="VH353" s="327"/>
      <c r="VI353" s="327"/>
      <c r="VJ353" s="327"/>
      <c r="VK353" s="327"/>
      <c r="VL353" s="327"/>
      <c r="VM353" s="327"/>
      <c r="VN353" s="327"/>
      <c r="VO353" s="327"/>
      <c r="VP353" s="327"/>
      <c r="VQ353" s="327"/>
      <c r="VR353" s="327"/>
      <c r="VS353" s="327"/>
      <c r="VT353" s="327"/>
      <c r="VU353" s="327"/>
      <c r="VV353" s="327"/>
      <c r="VW353" s="327"/>
      <c r="VX353" s="327"/>
      <c r="VY353" s="327"/>
      <c r="VZ353" s="327"/>
      <c r="WA353" s="327"/>
      <c r="WB353" s="327"/>
      <c r="WC353" s="327"/>
      <c r="WD353" s="327"/>
      <c r="WE353" s="327"/>
      <c r="WF353" s="327"/>
      <c r="WG353" s="327"/>
      <c r="WH353" s="327"/>
      <c r="WI353" s="327"/>
      <c r="WJ353" s="327"/>
      <c r="WK353" s="327"/>
      <c r="WL353" s="327"/>
      <c r="WM353" s="327"/>
      <c r="WN353" s="327"/>
      <c r="WO353" s="327"/>
      <c r="WP353" s="327"/>
      <c r="WQ353" s="327"/>
      <c r="WR353" s="327"/>
      <c r="WS353" s="327"/>
      <c r="WT353" s="327"/>
      <c r="WU353" s="327"/>
      <c r="WV353" s="327"/>
      <c r="WW353" s="327"/>
      <c r="WX353" s="327"/>
      <c r="WY353" s="327"/>
      <c r="WZ353" s="327"/>
      <c r="XA353" s="327"/>
      <c r="XB353" s="327"/>
      <c r="XC353" s="327"/>
      <c r="XD353" s="327"/>
      <c r="XE353" s="327"/>
      <c r="XF353" s="327"/>
      <c r="XG353" s="327"/>
      <c r="XH353" s="327"/>
      <c r="XI353" s="327"/>
      <c r="XJ353" s="327"/>
      <c r="XK353" s="327"/>
      <c r="XL353" s="327"/>
      <c r="XM353" s="327"/>
      <c r="XN353" s="327"/>
      <c r="XO353" s="327"/>
      <c r="XP353" s="327"/>
      <c r="XQ353" s="327"/>
      <c r="XR353" s="327"/>
      <c r="XS353" s="327"/>
      <c r="XT353" s="327"/>
      <c r="XU353" s="327"/>
      <c r="XV353" s="327"/>
      <c r="XW353" s="327"/>
      <c r="XX353" s="327"/>
      <c r="XY353" s="327"/>
      <c r="XZ353" s="327"/>
      <c r="YA353" s="327"/>
      <c r="YB353" s="327"/>
      <c r="YC353" s="327"/>
      <c r="YD353" s="327"/>
      <c r="YE353" s="327"/>
      <c r="YF353" s="327"/>
      <c r="YG353" s="327"/>
      <c r="YH353" s="327"/>
      <c r="YI353" s="327"/>
      <c r="YJ353" s="327"/>
      <c r="YK353" s="327"/>
      <c r="YL353" s="327"/>
      <c r="YM353" s="327"/>
      <c r="YN353" s="327"/>
      <c r="YO353" s="327"/>
      <c r="YP353" s="327"/>
      <c r="YQ353" s="327"/>
      <c r="YR353" s="327"/>
      <c r="YS353" s="327"/>
      <c r="YT353" s="327"/>
      <c r="YU353" s="327"/>
      <c r="YV353" s="327"/>
      <c r="YW353" s="327"/>
      <c r="YX353" s="327"/>
      <c r="YY353" s="327"/>
      <c r="YZ353" s="327"/>
      <c r="ZA353" s="327"/>
      <c r="ZB353" s="327"/>
      <c r="ZC353" s="327"/>
      <c r="ZD353" s="327"/>
      <c r="ZE353" s="327"/>
      <c r="ZF353" s="327"/>
      <c r="ZG353" s="327"/>
      <c r="ZH353" s="327"/>
      <c r="ZI353" s="327"/>
      <c r="ZJ353" s="327"/>
      <c r="ZK353" s="327"/>
      <c r="ZL353" s="327"/>
      <c r="ZM353" s="327"/>
      <c r="ZN353" s="327"/>
      <c r="ZO353" s="327"/>
      <c r="ZP353" s="327"/>
      <c r="ZQ353" s="327"/>
      <c r="ZR353" s="327"/>
      <c r="ZS353" s="327"/>
      <c r="ZT353" s="327"/>
      <c r="ZU353" s="327"/>
      <c r="ZV353" s="327"/>
      <c r="ZW353" s="327"/>
      <c r="ZX353" s="327"/>
      <c r="ZY353" s="327"/>
      <c r="ZZ353" s="327"/>
      <c r="AAA353" s="327"/>
      <c r="AAB353" s="327"/>
      <c r="AAC353" s="327"/>
      <c r="AAD353" s="327"/>
      <c r="AAE353" s="327"/>
      <c r="AAF353" s="327"/>
      <c r="AAG353" s="327"/>
      <c r="AAH353" s="327"/>
      <c r="AAI353" s="327"/>
      <c r="AAJ353" s="327"/>
      <c r="AAK353" s="327"/>
      <c r="AAL353" s="327"/>
      <c r="AAM353" s="327"/>
      <c r="AAN353" s="327"/>
      <c r="AAO353" s="327"/>
      <c r="AAP353" s="327"/>
      <c r="AAQ353" s="327"/>
      <c r="AAR353" s="327"/>
      <c r="AAS353" s="327"/>
      <c r="AAT353" s="327"/>
      <c r="AAU353" s="327"/>
      <c r="AAV353" s="327"/>
      <c r="AAW353" s="327"/>
      <c r="AAX353" s="327"/>
      <c r="AAY353" s="327"/>
      <c r="AAZ353" s="327"/>
      <c r="ABA353" s="327"/>
      <c r="ABB353" s="327"/>
      <c r="ABC353" s="327"/>
      <c r="ABD353" s="327"/>
      <c r="ABE353" s="327"/>
      <c r="ABF353" s="327"/>
      <c r="ABG353" s="327"/>
      <c r="ABH353" s="327"/>
      <c r="ABI353" s="327"/>
      <c r="ABJ353" s="327"/>
      <c r="ABK353" s="327"/>
      <c r="ABL353" s="327"/>
      <c r="ABM353" s="327"/>
      <c r="ABN353" s="327"/>
      <c r="ABO353" s="327"/>
      <c r="ABP353" s="327"/>
      <c r="ABQ353" s="327"/>
      <c r="ABR353" s="327"/>
      <c r="ABS353" s="327"/>
      <c r="ABT353" s="327"/>
      <c r="ABU353" s="327"/>
      <c r="ABV353" s="327"/>
      <c r="ABW353" s="327"/>
      <c r="ABX353" s="327"/>
      <c r="ABY353" s="327"/>
      <c r="ABZ353" s="327"/>
      <c r="ACA353" s="327"/>
      <c r="ACB353" s="327"/>
      <c r="ACC353" s="327"/>
      <c r="ACD353" s="327"/>
      <c r="ACE353" s="327"/>
      <c r="ACF353" s="327"/>
      <c r="ACG353" s="327"/>
      <c r="ACH353" s="327"/>
      <c r="ACI353" s="327"/>
      <c r="ACJ353" s="327"/>
      <c r="ACK353" s="327"/>
      <c r="ACL353" s="327"/>
      <c r="ACM353" s="327"/>
      <c r="ACN353" s="327"/>
      <c r="ACO353" s="327"/>
      <c r="ACP353" s="327"/>
      <c r="ACQ353" s="327"/>
      <c r="ACR353" s="327"/>
      <c r="ACS353" s="327"/>
      <c r="ACT353" s="327"/>
      <c r="ACU353" s="327"/>
      <c r="ACV353" s="327"/>
      <c r="ACW353" s="327"/>
      <c r="ACX353" s="327"/>
      <c r="ACY353" s="327"/>
      <c r="ACZ353" s="327"/>
      <c r="ADA353" s="327"/>
      <c r="ADB353" s="327"/>
      <c r="ADC353" s="327"/>
      <c r="ADD353" s="327"/>
      <c r="ADE353" s="327"/>
      <c r="ADF353" s="327"/>
      <c r="ADG353" s="327"/>
      <c r="ADH353" s="327"/>
      <c r="ADI353" s="327"/>
      <c r="ADJ353" s="327"/>
      <c r="ADK353" s="327"/>
      <c r="ADL353" s="327"/>
      <c r="ADM353" s="327"/>
      <c r="ADN353" s="327"/>
      <c r="ADO353" s="327"/>
      <c r="ADP353" s="327"/>
      <c r="ADQ353" s="327"/>
      <c r="ADR353" s="327"/>
      <c r="ADS353" s="327"/>
      <c r="ADT353" s="327"/>
      <c r="ADU353" s="327"/>
      <c r="ADV353" s="327"/>
      <c r="ADW353" s="327"/>
      <c r="ADX353" s="327"/>
      <c r="ADY353" s="327"/>
      <c r="ADZ353" s="327"/>
      <c r="AEA353" s="327"/>
      <c r="AEB353" s="327"/>
      <c r="AEC353" s="327"/>
      <c r="AED353" s="327"/>
      <c r="AEE353" s="327"/>
      <c r="AEF353" s="327"/>
      <c r="AEG353" s="327"/>
      <c r="AEH353" s="327"/>
      <c r="AEI353" s="327"/>
      <c r="AEJ353" s="327"/>
      <c r="AEK353" s="327"/>
      <c r="AEL353" s="327"/>
      <c r="AEM353" s="327"/>
      <c r="AEN353" s="327"/>
      <c r="AEO353" s="327"/>
      <c r="AEP353" s="327"/>
      <c r="AEQ353" s="327"/>
      <c r="AER353" s="327"/>
      <c r="AES353" s="327"/>
      <c r="AET353" s="327"/>
      <c r="AEU353" s="327"/>
      <c r="AEV353" s="327"/>
      <c r="AEW353" s="327"/>
      <c r="AEX353" s="327"/>
      <c r="AEY353" s="327"/>
      <c r="AEZ353" s="327"/>
      <c r="AFA353" s="327"/>
      <c r="AFB353" s="327"/>
      <c r="AFC353" s="327"/>
      <c r="AFD353" s="327"/>
      <c r="AFE353" s="327"/>
      <c r="AFF353" s="327"/>
      <c r="AFG353" s="327"/>
      <c r="AFH353" s="327"/>
      <c r="AFI353" s="327"/>
      <c r="AFJ353" s="327"/>
      <c r="AFK353" s="327"/>
      <c r="AFL353" s="327"/>
      <c r="AFM353" s="327"/>
      <c r="AFN353" s="327"/>
      <c r="AFO353" s="327"/>
      <c r="AFP353" s="327"/>
      <c r="AFQ353" s="327"/>
      <c r="AFR353" s="327"/>
      <c r="AFS353" s="327"/>
      <c r="AFT353" s="327"/>
      <c r="AFU353" s="327"/>
      <c r="AFV353" s="327"/>
      <c r="AFW353" s="327"/>
      <c r="AFX353" s="327"/>
      <c r="AFY353" s="327"/>
      <c r="AFZ353" s="327"/>
      <c r="AGA353" s="327"/>
      <c r="AGB353" s="327"/>
      <c r="AGC353" s="327"/>
      <c r="AGD353" s="327"/>
      <c r="AGE353" s="327"/>
      <c r="AGF353" s="327"/>
      <c r="AGG353" s="327"/>
      <c r="AGH353" s="327"/>
      <c r="AGI353" s="327"/>
      <c r="AGJ353" s="327"/>
      <c r="AGK353" s="327"/>
      <c r="AGL353" s="327"/>
      <c r="AGM353" s="327"/>
      <c r="AGN353" s="327"/>
      <c r="AGO353" s="327"/>
      <c r="AGP353" s="327"/>
      <c r="AGQ353" s="327"/>
      <c r="AGR353" s="327"/>
      <c r="AGS353" s="327"/>
      <c r="AGT353" s="327"/>
      <c r="AGU353" s="327"/>
      <c r="AGV353" s="327"/>
      <c r="AGW353" s="327"/>
      <c r="AGX353" s="327"/>
      <c r="AGY353" s="327"/>
      <c r="AGZ353" s="327"/>
      <c r="AHA353" s="327"/>
      <c r="AHB353" s="327"/>
      <c r="AHC353" s="327"/>
      <c r="AHD353" s="327"/>
      <c r="AHE353" s="327"/>
      <c r="AHF353" s="327"/>
      <c r="AHG353" s="327"/>
      <c r="AHH353" s="327"/>
      <c r="AHI353" s="327"/>
      <c r="AHJ353" s="327"/>
      <c r="AHK353" s="327"/>
      <c r="AHL353" s="327"/>
      <c r="AHM353" s="327"/>
      <c r="AHN353" s="327"/>
      <c r="AHO353" s="327"/>
      <c r="AHP353" s="327"/>
      <c r="AHQ353" s="327"/>
      <c r="AHR353" s="327"/>
      <c r="AHS353" s="327"/>
      <c r="AHT353" s="327"/>
      <c r="AHU353" s="327"/>
      <c r="AHV353" s="327"/>
      <c r="AHW353" s="327"/>
      <c r="AHX353" s="327"/>
      <c r="AHY353" s="327"/>
      <c r="AHZ353" s="327"/>
      <c r="AIA353" s="327"/>
      <c r="AIB353" s="327"/>
      <c r="AIC353" s="327"/>
      <c r="AID353" s="327"/>
      <c r="AIE353" s="327"/>
      <c r="AIF353" s="327"/>
      <c r="AIG353" s="327"/>
      <c r="AIH353" s="327"/>
      <c r="AII353" s="327"/>
      <c r="AIJ353" s="327"/>
      <c r="AIK353" s="327"/>
      <c r="AIL353" s="327"/>
      <c r="AIM353" s="327"/>
      <c r="AIN353" s="327"/>
      <c r="AIO353" s="327"/>
      <c r="AIP353" s="327"/>
      <c r="AIQ353" s="327"/>
      <c r="AIR353" s="327"/>
      <c r="AIS353" s="327"/>
      <c r="AIT353" s="327"/>
      <c r="AIU353" s="327"/>
      <c r="AIV353" s="327"/>
      <c r="AIW353" s="327"/>
      <c r="AIX353" s="327"/>
      <c r="AIY353" s="327"/>
      <c r="AIZ353" s="327"/>
      <c r="AJA353" s="327"/>
      <c r="AJB353" s="327"/>
      <c r="AJC353" s="327"/>
      <c r="AJD353" s="327"/>
      <c r="AJE353" s="327"/>
      <c r="AJF353" s="327"/>
      <c r="AJG353" s="327"/>
      <c r="AJH353" s="327"/>
      <c r="AJI353" s="327"/>
      <c r="AJJ353" s="327"/>
      <c r="AJK353" s="327"/>
      <c r="AJL353" s="327"/>
      <c r="AJM353" s="327"/>
      <c r="AJN353" s="327"/>
      <c r="AJO353" s="327"/>
      <c r="AJP353" s="327"/>
      <c r="AJQ353" s="327"/>
      <c r="AJR353" s="327"/>
      <c r="AJS353" s="327"/>
      <c r="AJT353" s="327"/>
      <c r="AJU353" s="327"/>
      <c r="AJV353" s="327"/>
      <c r="AJW353" s="327"/>
      <c r="AJX353" s="327"/>
      <c r="AJY353" s="327"/>
      <c r="AJZ353" s="327"/>
      <c r="AKA353" s="327"/>
      <c r="AKB353" s="327"/>
      <c r="AKC353" s="327"/>
      <c r="AKD353" s="327"/>
      <c r="AKE353" s="327"/>
      <c r="AKF353" s="327"/>
      <c r="AKG353" s="327"/>
      <c r="AKH353" s="327"/>
      <c r="AKI353" s="327"/>
      <c r="AKJ353" s="327"/>
      <c r="AKK353" s="327"/>
      <c r="AKL353" s="327"/>
      <c r="AKM353" s="327"/>
      <c r="AKN353" s="327"/>
      <c r="AKO353" s="327"/>
      <c r="AKP353" s="327"/>
      <c r="AKQ353" s="327"/>
      <c r="AKR353" s="327"/>
      <c r="AKS353" s="327"/>
      <c r="AKT353" s="327"/>
      <c r="AKU353" s="327"/>
      <c r="AKV353" s="327"/>
      <c r="AKW353" s="327"/>
      <c r="AKX353" s="327"/>
      <c r="AKY353" s="327"/>
      <c r="AKZ353" s="327"/>
      <c r="ALA353" s="327"/>
      <c r="ALB353" s="327"/>
      <c r="ALC353" s="327"/>
      <c r="ALD353" s="327"/>
      <c r="ALE353" s="327"/>
      <c r="ALF353" s="327"/>
      <c r="ALG353" s="327"/>
      <c r="ALH353" s="327"/>
      <c r="ALI353" s="327"/>
      <c r="ALJ353" s="327"/>
      <c r="ALK353" s="327"/>
      <c r="ALL353" s="327"/>
      <c r="ALM353" s="327"/>
      <c r="ALN353" s="327"/>
      <c r="ALO353" s="327"/>
      <c r="ALP353" s="327"/>
      <c r="ALQ353" s="327"/>
      <c r="ALR353" s="327"/>
      <c r="ALS353" s="327"/>
      <c r="ALT353" s="327"/>
      <c r="ALU353" s="327"/>
      <c r="ALV353" s="327"/>
      <c r="ALW353" s="327"/>
      <c r="ALX353" s="327"/>
      <c r="ALY353" s="327"/>
      <c r="ALZ353" s="327"/>
      <c r="AMA353" s="327"/>
      <c r="AMB353" s="327"/>
      <c r="AMC353" s="327"/>
      <c r="AMD353" s="327"/>
      <c r="AME353" s="327"/>
      <c r="AMF353" s="327"/>
      <c r="AMG353" s="327"/>
      <c r="AMH353" s="327"/>
      <c r="AMI353" s="327"/>
    </row>
    <row r="354" spans="1:1024" ht="28.5" customHeight="1" x14ac:dyDescent="0.2">
      <c r="A354" s="29">
        <v>14</v>
      </c>
      <c r="B354" s="151" t="s">
        <v>769</v>
      </c>
      <c r="C354" s="392">
        <v>2023</v>
      </c>
      <c r="D354" s="394">
        <v>27581.42</v>
      </c>
      <c r="E354" s="327"/>
      <c r="F354" s="327"/>
      <c r="G354" s="327"/>
      <c r="H354" s="327"/>
      <c r="I354" s="327"/>
      <c r="J354" s="327"/>
      <c r="K354" s="327"/>
      <c r="L354" s="327"/>
      <c r="M354" s="327"/>
      <c r="N354" s="327"/>
      <c r="O354" s="327"/>
      <c r="P354" s="327"/>
      <c r="Q354" s="327"/>
      <c r="R354" s="327"/>
      <c r="S354" s="327"/>
      <c r="T354" s="327"/>
      <c r="U354" s="327"/>
      <c r="V354" s="327"/>
      <c r="W354" s="327"/>
      <c r="X354" s="327"/>
      <c r="Y354" s="327"/>
      <c r="Z354" s="327"/>
      <c r="AA354" s="327"/>
      <c r="AB354" s="327"/>
      <c r="AC354" s="327"/>
      <c r="AD354" s="327"/>
      <c r="AE354" s="327"/>
      <c r="AF354" s="327"/>
      <c r="AG354" s="327"/>
      <c r="AH354" s="327"/>
      <c r="AI354" s="327"/>
      <c r="AJ354" s="327"/>
      <c r="AK354" s="327"/>
      <c r="AL354" s="327"/>
      <c r="AM354" s="327"/>
      <c r="AN354" s="327"/>
      <c r="AO354" s="327"/>
      <c r="AP354" s="327"/>
      <c r="AQ354" s="327"/>
      <c r="AR354" s="327"/>
      <c r="AS354" s="327"/>
      <c r="AT354" s="327"/>
      <c r="AU354" s="327"/>
      <c r="AV354" s="327"/>
      <c r="AW354" s="327"/>
      <c r="AX354" s="327"/>
      <c r="AY354" s="327"/>
      <c r="AZ354" s="327"/>
      <c r="BA354" s="327"/>
      <c r="BB354" s="327"/>
      <c r="BC354" s="327"/>
      <c r="BD354" s="327"/>
      <c r="BE354" s="327"/>
      <c r="BF354" s="327"/>
      <c r="BG354" s="327"/>
      <c r="BH354" s="327"/>
      <c r="BI354" s="327"/>
      <c r="BJ354" s="327"/>
      <c r="BK354" s="327"/>
      <c r="BL354" s="327"/>
      <c r="BM354" s="327"/>
      <c r="BN354" s="327"/>
      <c r="BO354" s="327"/>
      <c r="BP354" s="327"/>
      <c r="BQ354" s="327"/>
      <c r="BR354" s="327"/>
      <c r="BS354" s="327"/>
      <c r="BT354" s="327"/>
      <c r="BU354" s="327"/>
      <c r="BV354" s="327"/>
      <c r="BW354" s="327"/>
      <c r="BX354" s="327"/>
      <c r="BY354" s="327"/>
      <c r="BZ354" s="327"/>
      <c r="CA354" s="327"/>
      <c r="CB354" s="327"/>
      <c r="CC354" s="327"/>
      <c r="CD354" s="327"/>
      <c r="CE354" s="327"/>
      <c r="CF354" s="327"/>
      <c r="CG354" s="327"/>
      <c r="CH354" s="327"/>
      <c r="CI354" s="327"/>
      <c r="CJ354" s="327"/>
      <c r="CK354" s="327"/>
      <c r="CL354" s="327"/>
      <c r="CM354" s="327"/>
      <c r="CN354" s="327"/>
      <c r="CO354" s="327"/>
      <c r="CP354" s="327"/>
      <c r="CQ354" s="327"/>
      <c r="CR354" s="327"/>
      <c r="CS354" s="327"/>
      <c r="CT354" s="327"/>
      <c r="CU354" s="327"/>
      <c r="CV354" s="327"/>
      <c r="CW354" s="327"/>
      <c r="CX354" s="327"/>
      <c r="CY354" s="327"/>
      <c r="CZ354" s="327"/>
      <c r="DA354" s="327"/>
      <c r="DB354" s="327"/>
      <c r="DC354" s="327"/>
      <c r="DD354" s="327"/>
      <c r="DE354" s="327"/>
      <c r="DF354" s="327"/>
      <c r="DG354" s="327"/>
      <c r="DH354" s="327"/>
      <c r="DI354" s="327"/>
      <c r="DJ354" s="327"/>
      <c r="DK354" s="327"/>
      <c r="DL354" s="327"/>
      <c r="DM354" s="327"/>
      <c r="DN354" s="327"/>
      <c r="DO354" s="327"/>
      <c r="DP354" s="327"/>
      <c r="DQ354" s="327"/>
      <c r="DR354" s="327"/>
      <c r="DS354" s="327"/>
      <c r="DT354" s="327"/>
      <c r="DU354" s="327"/>
      <c r="DV354" s="327"/>
      <c r="DW354" s="327"/>
      <c r="DX354" s="327"/>
      <c r="DY354" s="327"/>
      <c r="DZ354" s="327"/>
      <c r="EA354" s="327"/>
      <c r="EB354" s="327"/>
      <c r="EC354" s="327"/>
      <c r="ED354" s="327"/>
      <c r="EE354" s="327"/>
      <c r="EF354" s="327"/>
      <c r="EG354" s="327"/>
      <c r="EH354" s="327"/>
      <c r="EI354" s="327"/>
      <c r="EJ354" s="327"/>
      <c r="EK354" s="327"/>
      <c r="EL354" s="327"/>
      <c r="EM354" s="327"/>
      <c r="EN354" s="327"/>
      <c r="EO354" s="327"/>
      <c r="EP354" s="327"/>
      <c r="EQ354" s="327"/>
      <c r="ER354" s="327"/>
      <c r="ES354" s="327"/>
      <c r="ET354" s="327"/>
      <c r="EU354" s="327"/>
      <c r="EV354" s="327"/>
      <c r="EW354" s="327"/>
      <c r="EX354" s="327"/>
      <c r="EY354" s="327"/>
      <c r="EZ354" s="327"/>
      <c r="FA354" s="327"/>
      <c r="FB354" s="327"/>
      <c r="FC354" s="327"/>
      <c r="FD354" s="327"/>
      <c r="FE354" s="327"/>
      <c r="FF354" s="327"/>
      <c r="FG354" s="327"/>
      <c r="FH354" s="327"/>
      <c r="FI354" s="327"/>
      <c r="FJ354" s="327"/>
      <c r="FK354" s="327"/>
      <c r="FL354" s="327"/>
      <c r="FM354" s="327"/>
      <c r="FN354" s="327"/>
      <c r="FO354" s="327"/>
      <c r="FP354" s="327"/>
      <c r="FQ354" s="327"/>
      <c r="FR354" s="327"/>
      <c r="FS354" s="327"/>
      <c r="FT354" s="327"/>
      <c r="FU354" s="327"/>
      <c r="FV354" s="327"/>
      <c r="FW354" s="327"/>
      <c r="FX354" s="327"/>
      <c r="FY354" s="327"/>
      <c r="FZ354" s="327"/>
      <c r="GA354" s="327"/>
      <c r="GB354" s="327"/>
      <c r="GC354" s="327"/>
      <c r="GD354" s="327"/>
      <c r="GE354" s="327"/>
      <c r="GF354" s="327"/>
      <c r="GG354" s="327"/>
      <c r="GH354" s="327"/>
      <c r="GI354" s="327"/>
      <c r="GJ354" s="327"/>
      <c r="GK354" s="327"/>
      <c r="GL354" s="327"/>
      <c r="GM354" s="327"/>
      <c r="GN354" s="327"/>
      <c r="GO354" s="327"/>
      <c r="GP354" s="327"/>
      <c r="GQ354" s="327"/>
      <c r="GR354" s="327"/>
      <c r="GS354" s="327"/>
      <c r="GT354" s="327"/>
      <c r="GU354" s="327"/>
      <c r="GV354" s="327"/>
      <c r="GW354" s="327"/>
      <c r="GX354" s="327"/>
      <c r="GY354" s="327"/>
      <c r="GZ354" s="327"/>
      <c r="HA354" s="327"/>
      <c r="HB354" s="327"/>
      <c r="HC354" s="327"/>
      <c r="HD354" s="327"/>
      <c r="HE354" s="327"/>
      <c r="HF354" s="327"/>
      <c r="HG354" s="327"/>
      <c r="HH354" s="327"/>
      <c r="HI354" s="327"/>
      <c r="HJ354" s="327"/>
      <c r="HK354" s="327"/>
      <c r="HL354" s="327"/>
      <c r="HM354" s="327"/>
      <c r="HN354" s="327"/>
      <c r="HO354" s="327"/>
      <c r="HP354" s="327"/>
      <c r="HQ354" s="327"/>
      <c r="HR354" s="327"/>
      <c r="HS354" s="327"/>
      <c r="HT354" s="327"/>
      <c r="HU354" s="327"/>
      <c r="HV354" s="327"/>
      <c r="HW354" s="327"/>
      <c r="HX354" s="327"/>
      <c r="HY354" s="327"/>
      <c r="HZ354" s="327"/>
      <c r="IA354" s="327"/>
      <c r="IB354" s="327"/>
      <c r="IC354" s="327"/>
      <c r="ID354" s="327"/>
      <c r="IE354" s="327"/>
      <c r="IF354" s="327"/>
      <c r="IG354" s="327"/>
      <c r="IH354" s="327"/>
      <c r="II354" s="327"/>
      <c r="IJ354" s="327"/>
      <c r="IK354" s="327"/>
      <c r="IL354" s="327"/>
      <c r="IM354" s="327"/>
      <c r="IN354" s="327"/>
      <c r="IO354" s="327"/>
      <c r="IP354" s="327"/>
      <c r="IQ354" s="327"/>
      <c r="IR354" s="327"/>
      <c r="IS354" s="327"/>
      <c r="IT354" s="327"/>
      <c r="IU354" s="327"/>
      <c r="IV354" s="327"/>
      <c r="IW354" s="327"/>
      <c r="IX354" s="327"/>
      <c r="IY354" s="327"/>
      <c r="IZ354" s="327"/>
      <c r="JA354" s="327"/>
      <c r="JB354" s="327"/>
      <c r="JC354" s="327"/>
      <c r="JD354" s="327"/>
      <c r="JE354" s="327"/>
      <c r="JF354" s="327"/>
      <c r="JG354" s="327"/>
      <c r="JH354" s="327"/>
      <c r="JI354" s="327"/>
      <c r="JJ354" s="327"/>
      <c r="JK354" s="327"/>
      <c r="JL354" s="327"/>
      <c r="JM354" s="327"/>
      <c r="JN354" s="327"/>
      <c r="JO354" s="327"/>
      <c r="JP354" s="327"/>
      <c r="JQ354" s="327"/>
      <c r="JR354" s="327"/>
      <c r="JS354" s="327"/>
      <c r="JT354" s="327"/>
      <c r="JU354" s="327"/>
      <c r="JV354" s="327"/>
      <c r="JW354" s="327"/>
      <c r="JX354" s="327"/>
      <c r="JY354" s="327"/>
      <c r="JZ354" s="327"/>
      <c r="KA354" s="327"/>
      <c r="KB354" s="327"/>
      <c r="KC354" s="327"/>
      <c r="KD354" s="327"/>
      <c r="KE354" s="327"/>
      <c r="KF354" s="327"/>
      <c r="KG354" s="327"/>
      <c r="KH354" s="327"/>
      <c r="KI354" s="327"/>
      <c r="KJ354" s="327"/>
      <c r="KK354" s="327"/>
      <c r="KL354" s="327"/>
      <c r="KM354" s="327"/>
      <c r="KN354" s="327"/>
      <c r="KO354" s="327"/>
      <c r="KP354" s="327"/>
      <c r="KQ354" s="327"/>
      <c r="KR354" s="327"/>
      <c r="KS354" s="327"/>
      <c r="KT354" s="327"/>
      <c r="KU354" s="327"/>
      <c r="KV354" s="327"/>
      <c r="KW354" s="327"/>
      <c r="KX354" s="327"/>
      <c r="KY354" s="327"/>
      <c r="KZ354" s="327"/>
      <c r="LA354" s="327"/>
      <c r="LB354" s="327"/>
      <c r="LC354" s="327"/>
      <c r="LD354" s="327"/>
      <c r="LE354" s="327"/>
      <c r="LF354" s="327"/>
      <c r="LG354" s="327"/>
      <c r="LH354" s="327"/>
      <c r="LI354" s="327"/>
      <c r="LJ354" s="327"/>
      <c r="LK354" s="327"/>
      <c r="LL354" s="327"/>
      <c r="LM354" s="327"/>
      <c r="LN354" s="327"/>
      <c r="LO354" s="327"/>
      <c r="LP354" s="327"/>
      <c r="LQ354" s="327"/>
      <c r="LR354" s="327"/>
      <c r="LS354" s="327"/>
      <c r="LT354" s="327"/>
      <c r="LU354" s="327"/>
      <c r="LV354" s="327"/>
      <c r="LW354" s="327"/>
      <c r="LX354" s="327"/>
      <c r="LY354" s="327"/>
      <c r="LZ354" s="327"/>
      <c r="MA354" s="327"/>
      <c r="MB354" s="327"/>
      <c r="MC354" s="327"/>
      <c r="MD354" s="327"/>
      <c r="ME354" s="327"/>
      <c r="MF354" s="327"/>
      <c r="MG354" s="327"/>
      <c r="MH354" s="327"/>
      <c r="MI354" s="327"/>
      <c r="MJ354" s="327"/>
      <c r="MK354" s="327"/>
      <c r="ML354" s="327"/>
      <c r="MM354" s="327"/>
      <c r="MN354" s="327"/>
      <c r="MO354" s="327"/>
      <c r="MP354" s="327"/>
      <c r="MQ354" s="327"/>
      <c r="MR354" s="327"/>
      <c r="MS354" s="327"/>
      <c r="MT354" s="327"/>
      <c r="MU354" s="327"/>
      <c r="MV354" s="327"/>
      <c r="MW354" s="327"/>
      <c r="MX354" s="327"/>
      <c r="MY354" s="327"/>
      <c r="MZ354" s="327"/>
      <c r="NA354" s="327"/>
      <c r="NB354" s="327"/>
      <c r="NC354" s="327"/>
      <c r="ND354" s="327"/>
      <c r="NE354" s="327"/>
      <c r="NF354" s="327"/>
      <c r="NG354" s="327"/>
      <c r="NH354" s="327"/>
      <c r="NI354" s="327"/>
      <c r="NJ354" s="327"/>
      <c r="NK354" s="327"/>
      <c r="NL354" s="327"/>
      <c r="NM354" s="327"/>
      <c r="NN354" s="327"/>
      <c r="NO354" s="327"/>
      <c r="NP354" s="327"/>
      <c r="NQ354" s="327"/>
      <c r="NR354" s="327"/>
      <c r="NS354" s="327"/>
      <c r="NT354" s="327"/>
      <c r="NU354" s="327"/>
      <c r="NV354" s="327"/>
      <c r="NW354" s="327"/>
      <c r="NX354" s="327"/>
      <c r="NY354" s="327"/>
      <c r="NZ354" s="327"/>
      <c r="OA354" s="327"/>
      <c r="OB354" s="327"/>
      <c r="OC354" s="327"/>
      <c r="OD354" s="327"/>
      <c r="OE354" s="327"/>
      <c r="OF354" s="327"/>
      <c r="OG354" s="327"/>
      <c r="OH354" s="327"/>
      <c r="OI354" s="327"/>
      <c r="OJ354" s="327"/>
      <c r="OK354" s="327"/>
      <c r="OL354" s="327"/>
      <c r="OM354" s="327"/>
      <c r="ON354" s="327"/>
      <c r="OO354" s="327"/>
      <c r="OP354" s="327"/>
      <c r="OQ354" s="327"/>
      <c r="OR354" s="327"/>
      <c r="OS354" s="327"/>
      <c r="OT354" s="327"/>
      <c r="OU354" s="327"/>
      <c r="OV354" s="327"/>
      <c r="OW354" s="327"/>
      <c r="OX354" s="327"/>
      <c r="OY354" s="327"/>
      <c r="OZ354" s="327"/>
      <c r="PA354" s="327"/>
      <c r="PB354" s="327"/>
      <c r="PC354" s="327"/>
      <c r="PD354" s="327"/>
      <c r="PE354" s="327"/>
      <c r="PF354" s="327"/>
      <c r="PG354" s="327"/>
      <c r="PH354" s="327"/>
      <c r="PI354" s="327"/>
      <c r="PJ354" s="327"/>
      <c r="PK354" s="327"/>
      <c r="PL354" s="327"/>
      <c r="PM354" s="327"/>
      <c r="PN354" s="327"/>
      <c r="PO354" s="327"/>
      <c r="PP354" s="327"/>
      <c r="PQ354" s="327"/>
      <c r="PR354" s="327"/>
      <c r="PS354" s="327"/>
      <c r="PT354" s="327"/>
      <c r="PU354" s="327"/>
      <c r="PV354" s="327"/>
      <c r="PW354" s="327"/>
      <c r="PX354" s="327"/>
      <c r="PY354" s="327"/>
      <c r="PZ354" s="327"/>
      <c r="QA354" s="327"/>
      <c r="QB354" s="327"/>
      <c r="QC354" s="327"/>
      <c r="QD354" s="327"/>
      <c r="QE354" s="327"/>
      <c r="QF354" s="327"/>
      <c r="QG354" s="327"/>
      <c r="QH354" s="327"/>
      <c r="QI354" s="327"/>
      <c r="QJ354" s="327"/>
      <c r="QK354" s="327"/>
      <c r="QL354" s="327"/>
      <c r="QM354" s="327"/>
      <c r="QN354" s="327"/>
      <c r="QO354" s="327"/>
      <c r="QP354" s="327"/>
      <c r="QQ354" s="327"/>
      <c r="QR354" s="327"/>
      <c r="QS354" s="327"/>
      <c r="QT354" s="327"/>
      <c r="QU354" s="327"/>
      <c r="QV354" s="327"/>
      <c r="QW354" s="327"/>
      <c r="QX354" s="327"/>
      <c r="QY354" s="327"/>
      <c r="QZ354" s="327"/>
      <c r="RA354" s="327"/>
      <c r="RB354" s="327"/>
      <c r="RC354" s="327"/>
      <c r="RD354" s="327"/>
      <c r="RE354" s="327"/>
      <c r="RF354" s="327"/>
      <c r="RG354" s="327"/>
      <c r="RH354" s="327"/>
      <c r="RI354" s="327"/>
      <c r="RJ354" s="327"/>
      <c r="RK354" s="327"/>
      <c r="RL354" s="327"/>
      <c r="RM354" s="327"/>
      <c r="RN354" s="327"/>
      <c r="RO354" s="327"/>
      <c r="RP354" s="327"/>
      <c r="RQ354" s="327"/>
      <c r="RR354" s="327"/>
      <c r="RS354" s="327"/>
      <c r="RT354" s="327"/>
      <c r="RU354" s="327"/>
      <c r="RV354" s="327"/>
      <c r="RW354" s="327"/>
      <c r="RX354" s="327"/>
      <c r="RY354" s="327"/>
      <c r="RZ354" s="327"/>
      <c r="SA354" s="327"/>
      <c r="SB354" s="327"/>
      <c r="SC354" s="327"/>
      <c r="SD354" s="327"/>
      <c r="SE354" s="327"/>
      <c r="SF354" s="327"/>
      <c r="SG354" s="327"/>
      <c r="SH354" s="327"/>
      <c r="SI354" s="327"/>
      <c r="SJ354" s="327"/>
      <c r="SK354" s="327"/>
      <c r="SL354" s="327"/>
      <c r="SM354" s="327"/>
      <c r="SN354" s="327"/>
      <c r="SO354" s="327"/>
      <c r="SP354" s="327"/>
      <c r="SQ354" s="327"/>
      <c r="SR354" s="327"/>
      <c r="SS354" s="327"/>
      <c r="ST354" s="327"/>
      <c r="SU354" s="327"/>
      <c r="SV354" s="327"/>
      <c r="SW354" s="327"/>
      <c r="SX354" s="327"/>
      <c r="SY354" s="327"/>
      <c r="SZ354" s="327"/>
      <c r="TA354" s="327"/>
      <c r="TB354" s="327"/>
      <c r="TC354" s="327"/>
      <c r="TD354" s="327"/>
      <c r="TE354" s="327"/>
      <c r="TF354" s="327"/>
      <c r="TG354" s="327"/>
      <c r="TH354" s="327"/>
      <c r="TI354" s="327"/>
      <c r="TJ354" s="327"/>
      <c r="TK354" s="327"/>
      <c r="TL354" s="327"/>
      <c r="TM354" s="327"/>
      <c r="TN354" s="327"/>
      <c r="TO354" s="327"/>
      <c r="TP354" s="327"/>
      <c r="TQ354" s="327"/>
      <c r="TR354" s="327"/>
      <c r="TS354" s="327"/>
      <c r="TT354" s="327"/>
      <c r="TU354" s="327"/>
      <c r="TV354" s="327"/>
      <c r="TW354" s="327"/>
      <c r="TX354" s="327"/>
      <c r="TY354" s="327"/>
      <c r="TZ354" s="327"/>
      <c r="UA354" s="327"/>
      <c r="UB354" s="327"/>
      <c r="UC354" s="327"/>
      <c r="UD354" s="327"/>
      <c r="UE354" s="327"/>
      <c r="UF354" s="327"/>
      <c r="UG354" s="327"/>
      <c r="UH354" s="327"/>
      <c r="UI354" s="327"/>
      <c r="UJ354" s="327"/>
      <c r="UK354" s="327"/>
      <c r="UL354" s="327"/>
      <c r="UM354" s="327"/>
      <c r="UN354" s="327"/>
      <c r="UO354" s="327"/>
      <c r="UP354" s="327"/>
      <c r="UQ354" s="327"/>
      <c r="UR354" s="327"/>
      <c r="US354" s="327"/>
      <c r="UT354" s="327"/>
      <c r="UU354" s="327"/>
      <c r="UV354" s="327"/>
      <c r="UW354" s="327"/>
      <c r="UX354" s="327"/>
      <c r="UY354" s="327"/>
      <c r="UZ354" s="327"/>
      <c r="VA354" s="327"/>
      <c r="VB354" s="327"/>
      <c r="VC354" s="327"/>
      <c r="VD354" s="327"/>
      <c r="VE354" s="327"/>
      <c r="VF354" s="327"/>
      <c r="VG354" s="327"/>
      <c r="VH354" s="327"/>
      <c r="VI354" s="327"/>
      <c r="VJ354" s="327"/>
      <c r="VK354" s="327"/>
      <c r="VL354" s="327"/>
      <c r="VM354" s="327"/>
      <c r="VN354" s="327"/>
      <c r="VO354" s="327"/>
      <c r="VP354" s="327"/>
      <c r="VQ354" s="327"/>
      <c r="VR354" s="327"/>
      <c r="VS354" s="327"/>
      <c r="VT354" s="327"/>
      <c r="VU354" s="327"/>
      <c r="VV354" s="327"/>
      <c r="VW354" s="327"/>
      <c r="VX354" s="327"/>
      <c r="VY354" s="327"/>
      <c r="VZ354" s="327"/>
      <c r="WA354" s="327"/>
      <c r="WB354" s="327"/>
      <c r="WC354" s="327"/>
      <c r="WD354" s="327"/>
      <c r="WE354" s="327"/>
      <c r="WF354" s="327"/>
      <c r="WG354" s="327"/>
      <c r="WH354" s="327"/>
      <c r="WI354" s="327"/>
      <c r="WJ354" s="327"/>
      <c r="WK354" s="327"/>
      <c r="WL354" s="327"/>
      <c r="WM354" s="327"/>
      <c r="WN354" s="327"/>
      <c r="WO354" s="327"/>
      <c r="WP354" s="327"/>
      <c r="WQ354" s="327"/>
      <c r="WR354" s="327"/>
      <c r="WS354" s="327"/>
      <c r="WT354" s="327"/>
      <c r="WU354" s="327"/>
      <c r="WV354" s="327"/>
      <c r="WW354" s="327"/>
      <c r="WX354" s="327"/>
      <c r="WY354" s="327"/>
      <c r="WZ354" s="327"/>
      <c r="XA354" s="327"/>
      <c r="XB354" s="327"/>
      <c r="XC354" s="327"/>
      <c r="XD354" s="327"/>
      <c r="XE354" s="327"/>
      <c r="XF354" s="327"/>
      <c r="XG354" s="327"/>
      <c r="XH354" s="327"/>
      <c r="XI354" s="327"/>
      <c r="XJ354" s="327"/>
      <c r="XK354" s="327"/>
      <c r="XL354" s="327"/>
      <c r="XM354" s="327"/>
      <c r="XN354" s="327"/>
      <c r="XO354" s="327"/>
      <c r="XP354" s="327"/>
      <c r="XQ354" s="327"/>
      <c r="XR354" s="327"/>
      <c r="XS354" s="327"/>
      <c r="XT354" s="327"/>
      <c r="XU354" s="327"/>
      <c r="XV354" s="327"/>
      <c r="XW354" s="327"/>
      <c r="XX354" s="327"/>
      <c r="XY354" s="327"/>
      <c r="XZ354" s="327"/>
      <c r="YA354" s="327"/>
      <c r="YB354" s="327"/>
      <c r="YC354" s="327"/>
      <c r="YD354" s="327"/>
      <c r="YE354" s="327"/>
      <c r="YF354" s="327"/>
      <c r="YG354" s="327"/>
      <c r="YH354" s="327"/>
      <c r="YI354" s="327"/>
      <c r="YJ354" s="327"/>
      <c r="YK354" s="327"/>
      <c r="YL354" s="327"/>
      <c r="YM354" s="327"/>
      <c r="YN354" s="327"/>
      <c r="YO354" s="327"/>
      <c r="YP354" s="327"/>
      <c r="YQ354" s="327"/>
      <c r="YR354" s="327"/>
      <c r="YS354" s="327"/>
      <c r="YT354" s="327"/>
      <c r="YU354" s="327"/>
      <c r="YV354" s="327"/>
      <c r="YW354" s="327"/>
      <c r="YX354" s="327"/>
      <c r="YY354" s="327"/>
      <c r="YZ354" s="327"/>
      <c r="ZA354" s="327"/>
      <c r="ZB354" s="327"/>
      <c r="ZC354" s="327"/>
      <c r="ZD354" s="327"/>
      <c r="ZE354" s="327"/>
      <c r="ZF354" s="327"/>
      <c r="ZG354" s="327"/>
      <c r="ZH354" s="327"/>
      <c r="ZI354" s="327"/>
      <c r="ZJ354" s="327"/>
      <c r="ZK354" s="327"/>
      <c r="ZL354" s="327"/>
      <c r="ZM354" s="327"/>
      <c r="ZN354" s="327"/>
      <c r="ZO354" s="327"/>
      <c r="ZP354" s="327"/>
      <c r="ZQ354" s="327"/>
      <c r="ZR354" s="327"/>
      <c r="ZS354" s="327"/>
      <c r="ZT354" s="327"/>
      <c r="ZU354" s="327"/>
      <c r="ZV354" s="327"/>
      <c r="ZW354" s="327"/>
      <c r="ZX354" s="327"/>
      <c r="ZY354" s="327"/>
      <c r="ZZ354" s="327"/>
      <c r="AAA354" s="327"/>
      <c r="AAB354" s="327"/>
      <c r="AAC354" s="327"/>
      <c r="AAD354" s="327"/>
      <c r="AAE354" s="327"/>
      <c r="AAF354" s="327"/>
      <c r="AAG354" s="327"/>
      <c r="AAH354" s="327"/>
      <c r="AAI354" s="327"/>
      <c r="AAJ354" s="327"/>
      <c r="AAK354" s="327"/>
      <c r="AAL354" s="327"/>
      <c r="AAM354" s="327"/>
      <c r="AAN354" s="327"/>
      <c r="AAO354" s="327"/>
      <c r="AAP354" s="327"/>
      <c r="AAQ354" s="327"/>
      <c r="AAR354" s="327"/>
      <c r="AAS354" s="327"/>
      <c r="AAT354" s="327"/>
      <c r="AAU354" s="327"/>
      <c r="AAV354" s="327"/>
      <c r="AAW354" s="327"/>
      <c r="AAX354" s="327"/>
      <c r="AAY354" s="327"/>
      <c r="AAZ354" s="327"/>
      <c r="ABA354" s="327"/>
      <c r="ABB354" s="327"/>
      <c r="ABC354" s="327"/>
      <c r="ABD354" s="327"/>
      <c r="ABE354" s="327"/>
      <c r="ABF354" s="327"/>
      <c r="ABG354" s="327"/>
      <c r="ABH354" s="327"/>
      <c r="ABI354" s="327"/>
      <c r="ABJ354" s="327"/>
      <c r="ABK354" s="327"/>
      <c r="ABL354" s="327"/>
      <c r="ABM354" s="327"/>
      <c r="ABN354" s="327"/>
      <c r="ABO354" s="327"/>
      <c r="ABP354" s="327"/>
      <c r="ABQ354" s="327"/>
      <c r="ABR354" s="327"/>
      <c r="ABS354" s="327"/>
      <c r="ABT354" s="327"/>
      <c r="ABU354" s="327"/>
      <c r="ABV354" s="327"/>
      <c r="ABW354" s="327"/>
      <c r="ABX354" s="327"/>
      <c r="ABY354" s="327"/>
      <c r="ABZ354" s="327"/>
      <c r="ACA354" s="327"/>
      <c r="ACB354" s="327"/>
      <c r="ACC354" s="327"/>
      <c r="ACD354" s="327"/>
      <c r="ACE354" s="327"/>
      <c r="ACF354" s="327"/>
      <c r="ACG354" s="327"/>
      <c r="ACH354" s="327"/>
      <c r="ACI354" s="327"/>
      <c r="ACJ354" s="327"/>
      <c r="ACK354" s="327"/>
      <c r="ACL354" s="327"/>
      <c r="ACM354" s="327"/>
      <c r="ACN354" s="327"/>
      <c r="ACO354" s="327"/>
      <c r="ACP354" s="327"/>
      <c r="ACQ354" s="327"/>
      <c r="ACR354" s="327"/>
      <c r="ACS354" s="327"/>
      <c r="ACT354" s="327"/>
      <c r="ACU354" s="327"/>
      <c r="ACV354" s="327"/>
      <c r="ACW354" s="327"/>
      <c r="ACX354" s="327"/>
      <c r="ACY354" s="327"/>
      <c r="ACZ354" s="327"/>
      <c r="ADA354" s="327"/>
      <c r="ADB354" s="327"/>
      <c r="ADC354" s="327"/>
      <c r="ADD354" s="327"/>
      <c r="ADE354" s="327"/>
      <c r="ADF354" s="327"/>
      <c r="ADG354" s="327"/>
      <c r="ADH354" s="327"/>
      <c r="ADI354" s="327"/>
      <c r="ADJ354" s="327"/>
      <c r="ADK354" s="327"/>
      <c r="ADL354" s="327"/>
      <c r="ADM354" s="327"/>
      <c r="ADN354" s="327"/>
      <c r="ADO354" s="327"/>
      <c r="ADP354" s="327"/>
      <c r="ADQ354" s="327"/>
      <c r="ADR354" s="327"/>
      <c r="ADS354" s="327"/>
      <c r="ADT354" s="327"/>
      <c r="ADU354" s="327"/>
      <c r="ADV354" s="327"/>
      <c r="ADW354" s="327"/>
      <c r="ADX354" s="327"/>
      <c r="ADY354" s="327"/>
      <c r="ADZ354" s="327"/>
      <c r="AEA354" s="327"/>
      <c r="AEB354" s="327"/>
      <c r="AEC354" s="327"/>
      <c r="AED354" s="327"/>
      <c r="AEE354" s="327"/>
      <c r="AEF354" s="327"/>
      <c r="AEG354" s="327"/>
      <c r="AEH354" s="327"/>
      <c r="AEI354" s="327"/>
      <c r="AEJ354" s="327"/>
      <c r="AEK354" s="327"/>
      <c r="AEL354" s="327"/>
      <c r="AEM354" s="327"/>
      <c r="AEN354" s="327"/>
      <c r="AEO354" s="327"/>
      <c r="AEP354" s="327"/>
      <c r="AEQ354" s="327"/>
      <c r="AER354" s="327"/>
      <c r="AES354" s="327"/>
      <c r="AET354" s="327"/>
      <c r="AEU354" s="327"/>
      <c r="AEV354" s="327"/>
      <c r="AEW354" s="327"/>
      <c r="AEX354" s="327"/>
      <c r="AEY354" s="327"/>
      <c r="AEZ354" s="327"/>
      <c r="AFA354" s="327"/>
      <c r="AFB354" s="327"/>
      <c r="AFC354" s="327"/>
      <c r="AFD354" s="327"/>
      <c r="AFE354" s="327"/>
      <c r="AFF354" s="327"/>
      <c r="AFG354" s="327"/>
      <c r="AFH354" s="327"/>
      <c r="AFI354" s="327"/>
      <c r="AFJ354" s="327"/>
      <c r="AFK354" s="327"/>
      <c r="AFL354" s="327"/>
      <c r="AFM354" s="327"/>
      <c r="AFN354" s="327"/>
      <c r="AFO354" s="327"/>
      <c r="AFP354" s="327"/>
      <c r="AFQ354" s="327"/>
      <c r="AFR354" s="327"/>
      <c r="AFS354" s="327"/>
      <c r="AFT354" s="327"/>
      <c r="AFU354" s="327"/>
      <c r="AFV354" s="327"/>
      <c r="AFW354" s="327"/>
      <c r="AFX354" s="327"/>
      <c r="AFY354" s="327"/>
      <c r="AFZ354" s="327"/>
      <c r="AGA354" s="327"/>
      <c r="AGB354" s="327"/>
      <c r="AGC354" s="327"/>
      <c r="AGD354" s="327"/>
      <c r="AGE354" s="327"/>
      <c r="AGF354" s="327"/>
      <c r="AGG354" s="327"/>
      <c r="AGH354" s="327"/>
      <c r="AGI354" s="327"/>
      <c r="AGJ354" s="327"/>
      <c r="AGK354" s="327"/>
      <c r="AGL354" s="327"/>
      <c r="AGM354" s="327"/>
      <c r="AGN354" s="327"/>
      <c r="AGO354" s="327"/>
      <c r="AGP354" s="327"/>
      <c r="AGQ354" s="327"/>
      <c r="AGR354" s="327"/>
      <c r="AGS354" s="327"/>
      <c r="AGT354" s="327"/>
      <c r="AGU354" s="327"/>
      <c r="AGV354" s="327"/>
      <c r="AGW354" s="327"/>
      <c r="AGX354" s="327"/>
      <c r="AGY354" s="327"/>
      <c r="AGZ354" s="327"/>
      <c r="AHA354" s="327"/>
      <c r="AHB354" s="327"/>
      <c r="AHC354" s="327"/>
      <c r="AHD354" s="327"/>
      <c r="AHE354" s="327"/>
      <c r="AHF354" s="327"/>
      <c r="AHG354" s="327"/>
      <c r="AHH354" s="327"/>
      <c r="AHI354" s="327"/>
      <c r="AHJ354" s="327"/>
      <c r="AHK354" s="327"/>
      <c r="AHL354" s="327"/>
      <c r="AHM354" s="327"/>
      <c r="AHN354" s="327"/>
      <c r="AHO354" s="327"/>
      <c r="AHP354" s="327"/>
      <c r="AHQ354" s="327"/>
      <c r="AHR354" s="327"/>
      <c r="AHS354" s="327"/>
      <c r="AHT354" s="327"/>
      <c r="AHU354" s="327"/>
      <c r="AHV354" s="327"/>
      <c r="AHW354" s="327"/>
      <c r="AHX354" s="327"/>
      <c r="AHY354" s="327"/>
      <c r="AHZ354" s="327"/>
      <c r="AIA354" s="327"/>
      <c r="AIB354" s="327"/>
      <c r="AIC354" s="327"/>
      <c r="AID354" s="327"/>
      <c r="AIE354" s="327"/>
      <c r="AIF354" s="327"/>
      <c r="AIG354" s="327"/>
      <c r="AIH354" s="327"/>
      <c r="AII354" s="327"/>
      <c r="AIJ354" s="327"/>
      <c r="AIK354" s="327"/>
      <c r="AIL354" s="327"/>
      <c r="AIM354" s="327"/>
      <c r="AIN354" s="327"/>
      <c r="AIO354" s="327"/>
      <c r="AIP354" s="327"/>
      <c r="AIQ354" s="327"/>
      <c r="AIR354" s="327"/>
      <c r="AIS354" s="327"/>
      <c r="AIT354" s="327"/>
      <c r="AIU354" s="327"/>
      <c r="AIV354" s="327"/>
      <c r="AIW354" s="327"/>
      <c r="AIX354" s="327"/>
      <c r="AIY354" s="327"/>
      <c r="AIZ354" s="327"/>
      <c r="AJA354" s="327"/>
      <c r="AJB354" s="327"/>
      <c r="AJC354" s="327"/>
      <c r="AJD354" s="327"/>
      <c r="AJE354" s="327"/>
      <c r="AJF354" s="327"/>
      <c r="AJG354" s="327"/>
      <c r="AJH354" s="327"/>
      <c r="AJI354" s="327"/>
      <c r="AJJ354" s="327"/>
      <c r="AJK354" s="327"/>
      <c r="AJL354" s="327"/>
      <c r="AJM354" s="327"/>
      <c r="AJN354" s="327"/>
      <c r="AJO354" s="327"/>
      <c r="AJP354" s="327"/>
      <c r="AJQ354" s="327"/>
      <c r="AJR354" s="327"/>
      <c r="AJS354" s="327"/>
      <c r="AJT354" s="327"/>
      <c r="AJU354" s="327"/>
      <c r="AJV354" s="327"/>
      <c r="AJW354" s="327"/>
      <c r="AJX354" s="327"/>
      <c r="AJY354" s="327"/>
      <c r="AJZ354" s="327"/>
      <c r="AKA354" s="327"/>
      <c r="AKB354" s="327"/>
      <c r="AKC354" s="327"/>
      <c r="AKD354" s="327"/>
      <c r="AKE354" s="327"/>
      <c r="AKF354" s="327"/>
      <c r="AKG354" s="327"/>
      <c r="AKH354" s="327"/>
      <c r="AKI354" s="327"/>
      <c r="AKJ354" s="327"/>
      <c r="AKK354" s="327"/>
      <c r="AKL354" s="327"/>
      <c r="AKM354" s="327"/>
      <c r="AKN354" s="327"/>
      <c r="AKO354" s="327"/>
      <c r="AKP354" s="327"/>
      <c r="AKQ354" s="327"/>
      <c r="AKR354" s="327"/>
      <c r="AKS354" s="327"/>
      <c r="AKT354" s="327"/>
      <c r="AKU354" s="327"/>
      <c r="AKV354" s="327"/>
      <c r="AKW354" s="327"/>
      <c r="AKX354" s="327"/>
      <c r="AKY354" s="327"/>
      <c r="AKZ354" s="327"/>
      <c r="ALA354" s="327"/>
      <c r="ALB354" s="327"/>
      <c r="ALC354" s="327"/>
      <c r="ALD354" s="327"/>
      <c r="ALE354" s="327"/>
      <c r="ALF354" s="327"/>
      <c r="ALG354" s="327"/>
      <c r="ALH354" s="327"/>
      <c r="ALI354" s="327"/>
      <c r="ALJ354" s="327"/>
      <c r="ALK354" s="327"/>
      <c r="ALL354" s="327"/>
      <c r="ALM354" s="327"/>
      <c r="ALN354" s="327"/>
      <c r="ALO354" s="327"/>
      <c r="ALP354" s="327"/>
      <c r="ALQ354" s="327"/>
      <c r="ALR354" s="327"/>
      <c r="ALS354" s="327"/>
      <c r="ALT354" s="327"/>
      <c r="ALU354" s="327"/>
      <c r="ALV354" s="327"/>
      <c r="ALW354" s="327"/>
      <c r="ALX354" s="327"/>
      <c r="ALY354" s="327"/>
      <c r="ALZ354" s="327"/>
      <c r="AMA354" s="327"/>
      <c r="AMB354" s="327"/>
      <c r="AMC354" s="327"/>
      <c r="AMD354" s="327"/>
      <c r="AME354" s="327"/>
      <c r="AMF354" s="327"/>
      <c r="AMG354" s="327"/>
      <c r="AMH354" s="327"/>
      <c r="AMI354" s="327"/>
    </row>
    <row r="355" spans="1:1024" ht="28.5" customHeight="1" x14ac:dyDescent="0.2">
      <c r="A355" s="29">
        <v>15</v>
      </c>
      <c r="B355" s="151" t="s">
        <v>811</v>
      </c>
      <c r="C355" s="392">
        <v>2024</v>
      </c>
      <c r="D355" s="394">
        <v>3444</v>
      </c>
      <c r="E355" s="327"/>
      <c r="F355" s="327"/>
      <c r="G355" s="327"/>
      <c r="H355" s="327"/>
      <c r="I355" s="327"/>
      <c r="J355" s="327"/>
      <c r="K355" s="327"/>
      <c r="L355" s="327"/>
      <c r="M355" s="327"/>
      <c r="N355" s="327"/>
      <c r="O355" s="327"/>
      <c r="P355" s="327"/>
      <c r="Q355" s="327"/>
      <c r="R355" s="327"/>
      <c r="S355" s="327"/>
      <c r="T355" s="327"/>
      <c r="U355" s="327"/>
      <c r="V355" s="327"/>
      <c r="W355" s="327"/>
      <c r="X355" s="327"/>
      <c r="Y355" s="327"/>
      <c r="Z355" s="327"/>
      <c r="AA355" s="327"/>
      <c r="AB355" s="327"/>
      <c r="AC355" s="327"/>
      <c r="AD355" s="327"/>
      <c r="AE355" s="327"/>
      <c r="AF355" s="327"/>
      <c r="AG355" s="327"/>
      <c r="AH355" s="327"/>
      <c r="AI355" s="327"/>
      <c r="AJ355" s="327"/>
      <c r="AK355" s="327"/>
      <c r="AL355" s="327"/>
      <c r="AM355" s="327"/>
      <c r="AN355" s="327"/>
      <c r="AO355" s="327"/>
      <c r="AP355" s="327"/>
      <c r="AQ355" s="327"/>
      <c r="AR355" s="327"/>
      <c r="AS355" s="327"/>
      <c r="AT355" s="327"/>
      <c r="AU355" s="327"/>
      <c r="AV355" s="327"/>
      <c r="AW355" s="327"/>
      <c r="AX355" s="327"/>
      <c r="AY355" s="327"/>
      <c r="AZ355" s="327"/>
      <c r="BA355" s="327"/>
      <c r="BB355" s="327"/>
      <c r="BC355" s="327"/>
      <c r="BD355" s="327"/>
      <c r="BE355" s="327"/>
      <c r="BF355" s="327"/>
      <c r="BG355" s="327"/>
      <c r="BH355" s="327"/>
      <c r="BI355" s="327"/>
      <c r="BJ355" s="327"/>
      <c r="BK355" s="327"/>
      <c r="BL355" s="327"/>
      <c r="BM355" s="327"/>
      <c r="BN355" s="327"/>
      <c r="BO355" s="327"/>
      <c r="BP355" s="327"/>
      <c r="BQ355" s="327"/>
      <c r="BR355" s="327"/>
      <c r="BS355" s="327"/>
      <c r="BT355" s="327"/>
      <c r="BU355" s="327"/>
      <c r="BV355" s="327"/>
      <c r="BW355" s="327"/>
      <c r="BX355" s="327"/>
      <c r="BY355" s="327"/>
      <c r="BZ355" s="327"/>
      <c r="CA355" s="327"/>
      <c r="CB355" s="327"/>
      <c r="CC355" s="327"/>
      <c r="CD355" s="327"/>
      <c r="CE355" s="327"/>
      <c r="CF355" s="327"/>
      <c r="CG355" s="327"/>
      <c r="CH355" s="327"/>
      <c r="CI355" s="327"/>
      <c r="CJ355" s="327"/>
      <c r="CK355" s="327"/>
      <c r="CL355" s="327"/>
      <c r="CM355" s="327"/>
      <c r="CN355" s="327"/>
      <c r="CO355" s="327"/>
      <c r="CP355" s="327"/>
      <c r="CQ355" s="327"/>
      <c r="CR355" s="327"/>
      <c r="CS355" s="327"/>
      <c r="CT355" s="327"/>
      <c r="CU355" s="327"/>
      <c r="CV355" s="327"/>
      <c r="CW355" s="327"/>
      <c r="CX355" s="327"/>
      <c r="CY355" s="327"/>
      <c r="CZ355" s="327"/>
      <c r="DA355" s="327"/>
      <c r="DB355" s="327"/>
      <c r="DC355" s="327"/>
      <c r="DD355" s="327"/>
      <c r="DE355" s="327"/>
      <c r="DF355" s="327"/>
      <c r="DG355" s="327"/>
      <c r="DH355" s="327"/>
      <c r="DI355" s="327"/>
      <c r="DJ355" s="327"/>
      <c r="DK355" s="327"/>
      <c r="DL355" s="327"/>
      <c r="DM355" s="327"/>
      <c r="DN355" s="327"/>
      <c r="DO355" s="327"/>
      <c r="DP355" s="327"/>
      <c r="DQ355" s="327"/>
      <c r="DR355" s="327"/>
      <c r="DS355" s="327"/>
      <c r="DT355" s="327"/>
      <c r="DU355" s="327"/>
      <c r="DV355" s="327"/>
      <c r="DW355" s="327"/>
      <c r="DX355" s="327"/>
      <c r="DY355" s="327"/>
      <c r="DZ355" s="327"/>
      <c r="EA355" s="327"/>
      <c r="EB355" s="327"/>
      <c r="EC355" s="327"/>
      <c r="ED355" s="327"/>
      <c r="EE355" s="327"/>
      <c r="EF355" s="327"/>
      <c r="EG355" s="327"/>
      <c r="EH355" s="327"/>
      <c r="EI355" s="327"/>
      <c r="EJ355" s="327"/>
      <c r="EK355" s="327"/>
      <c r="EL355" s="327"/>
      <c r="EM355" s="327"/>
      <c r="EN355" s="327"/>
      <c r="EO355" s="327"/>
      <c r="EP355" s="327"/>
      <c r="EQ355" s="327"/>
      <c r="ER355" s="327"/>
      <c r="ES355" s="327"/>
      <c r="ET355" s="327"/>
      <c r="EU355" s="327"/>
      <c r="EV355" s="327"/>
      <c r="EW355" s="327"/>
      <c r="EX355" s="327"/>
      <c r="EY355" s="327"/>
      <c r="EZ355" s="327"/>
      <c r="FA355" s="327"/>
      <c r="FB355" s="327"/>
      <c r="FC355" s="327"/>
      <c r="FD355" s="327"/>
      <c r="FE355" s="327"/>
      <c r="FF355" s="327"/>
      <c r="FG355" s="327"/>
      <c r="FH355" s="327"/>
      <c r="FI355" s="327"/>
      <c r="FJ355" s="327"/>
      <c r="FK355" s="327"/>
      <c r="FL355" s="327"/>
      <c r="FM355" s="327"/>
      <c r="FN355" s="327"/>
      <c r="FO355" s="327"/>
      <c r="FP355" s="327"/>
      <c r="FQ355" s="327"/>
      <c r="FR355" s="327"/>
      <c r="FS355" s="327"/>
      <c r="FT355" s="327"/>
      <c r="FU355" s="327"/>
      <c r="FV355" s="327"/>
      <c r="FW355" s="327"/>
      <c r="FX355" s="327"/>
      <c r="FY355" s="327"/>
      <c r="FZ355" s="327"/>
      <c r="GA355" s="327"/>
      <c r="GB355" s="327"/>
      <c r="GC355" s="327"/>
      <c r="GD355" s="327"/>
      <c r="GE355" s="327"/>
      <c r="GF355" s="327"/>
      <c r="GG355" s="327"/>
      <c r="GH355" s="327"/>
      <c r="GI355" s="327"/>
      <c r="GJ355" s="327"/>
      <c r="GK355" s="327"/>
      <c r="GL355" s="327"/>
      <c r="GM355" s="327"/>
      <c r="GN355" s="327"/>
      <c r="GO355" s="327"/>
      <c r="GP355" s="327"/>
      <c r="GQ355" s="327"/>
      <c r="GR355" s="327"/>
      <c r="GS355" s="327"/>
      <c r="GT355" s="327"/>
      <c r="GU355" s="327"/>
      <c r="GV355" s="327"/>
      <c r="GW355" s="327"/>
      <c r="GX355" s="327"/>
      <c r="GY355" s="327"/>
      <c r="GZ355" s="327"/>
      <c r="HA355" s="327"/>
      <c r="HB355" s="327"/>
      <c r="HC355" s="327"/>
      <c r="HD355" s="327"/>
      <c r="HE355" s="327"/>
      <c r="HF355" s="327"/>
      <c r="HG355" s="327"/>
      <c r="HH355" s="327"/>
      <c r="HI355" s="327"/>
      <c r="HJ355" s="327"/>
      <c r="HK355" s="327"/>
      <c r="HL355" s="327"/>
      <c r="HM355" s="327"/>
      <c r="HN355" s="327"/>
      <c r="HO355" s="327"/>
      <c r="HP355" s="327"/>
      <c r="HQ355" s="327"/>
      <c r="HR355" s="327"/>
      <c r="HS355" s="327"/>
      <c r="HT355" s="327"/>
      <c r="HU355" s="327"/>
      <c r="HV355" s="327"/>
      <c r="HW355" s="327"/>
      <c r="HX355" s="327"/>
      <c r="HY355" s="327"/>
      <c r="HZ355" s="327"/>
      <c r="IA355" s="327"/>
      <c r="IB355" s="327"/>
      <c r="IC355" s="327"/>
      <c r="ID355" s="327"/>
      <c r="IE355" s="327"/>
      <c r="IF355" s="327"/>
      <c r="IG355" s="327"/>
      <c r="IH355" s="327"/>
      <c r="II355" s="327"/>
      <c r="IJ355" s="327"/>
      <c r="IK355" s="327"/>
      <c r="IL355" s="327"/>
      <c r="IM355" s="327"/>
      <c r="IN355" s="327"/>
      <c r="IO355" s="327"/>
      <c r="IP355" s="327"/>
      <c r="IQ355" s="327"/>
      <c r="IR355" s="327"/>
      <c r="IS355" s="327"/>
      <c r="IT355" s="327"/>
      <c r="IU355" s="327"/>
      <c r="IV355" s="327"/>
      <c r="IW355" s="327"/>
      <c r="IX355" s="327"/>
      <c r="IY355" s="327"/>
      <c r="IZ355" s="327"/>
      <c r="JA355" s="327"/>
      <c r="JB355" s="327"/>
      <c r="JC355" s="327"/>
      <c r="JD355" s="327"/>
      <c r="JE355" s="327"/>
      <c r="JF355" s="327"/>
      <c r="JG355" s="327"/>
      <c r="JH355" s="327"/>
      <c r="JI355" s="327"/>
      <c r="JJ355" s="327"/>
      <c r="JK355" s="327"/>
      <c r="JL355" s="327"/>
      <c r="JM355" s="327"/>
      <c r="JN355" s="327"/>
      <c r="JO355" s="327"/>
      <c r="JP355" s="327"/>
      <c r="JQ355" s="327"/>
      <c r="JR355" s="327"/>
      <c r="JS355" s="327"/>
      <c r="JT355" s="327"/>
      <c r="JU355" s="327"/>
      <c r="JV355" s="327"/>
      <c r="JW355" s="327"/>
      <c r="JX355" s="327"/>
      <c r="JY355" s="327"/>
      <c r="JZ355" s="327"/>
      <c r="KA355" s="327"/>
      <c r="KB355" s="327"/>
      <c r="KC355" s="327"/>
      <c r="KD355" s="327"/>
      <c r="KE355" s="327"/>
      <c r="KF355" s="327"/>
      <c r="KG355" s="327"/>
      <c r="KH355" s="327"/>
      <c r="KI355" s="327"/>
      <c r="KJ355" s="327"/>
      <c r="KK355" s="327"/>
      <c r="KL355" s="327"/>
      <c r="KM355" s="327"/>
      <c r="KN355" s="327"/>
      <c r="KO355" s="327"/>
      <c r="KP355" s="327"/>
      <c r="KQ355" s="327"/>
      <c r="KR355" s="327"/>
      <c r="KS355" s="327"/>
      <c r="KT355" s="327"/>
      <c r="KU355" s="327"/>
      <c r="KV355" s="327"/>
      <c r="KW355" s="327"/>
      <c r="KX355" s="327"/>
      <c r="KY355" s="327"/>
      <c r="KZ355" s="327"/>
      <c r="LA355" s="327"/>
      <c r="LB355" s="327"/>
      <c r="LC355" s="327"/>
      <c r="LD355" s="327"/>
      <c r="LE355" s="327"/>
      <c r="LF355" s="327"/>
      <c r="LG355" s="327"/>
      <c r="LH355" s="327"/>
      <c r="LI355" s="327"/>
      <c r="LJ355" s="327"/>
      <c r="LK355" s="327"/>
      <c r="LL355" s="327"/>
      <c r="LM355" s="327"/>
      <c r="LN355" s="327"/>
      <c r="LO355" s="327"/>
      <c r="LP355" s="327"/>
      <c r="LQ355" s="327"/>
      <c r="LR355" s="327"/>
      <c r="LS355" s="327"/>
      <c r="LT355" s="327"/>
      <c r="LU355" s="327"/>
      <c r="LV355" s="327"/>
      <c r="LW355" s="327"/>
      <c r="LX355" s="327"/>
      <c r="LY355" s="327"/>
      <c r="LZ355" s="327"/>
      <c r="MA355" s="327"/>
      <c r="MB355" s="327"/>
      <c r="MC355" s="327"/>
      <c r="MD355" s="327"/>
      <c r="ME355" s="327"/>
      <c r="MF355" s="327"/>
      <c r="MG355" s="327"/>
      <c r="MH355" s="327"/>
      <c r="MI355" s="327"/>
      <c r="MJ355" s="327"/>
      <c r="MK355" s="327"/>
      <c r="ML355" s="327"/>
      <c r="MM355" s="327"/>
      <c r="MN355" s="327"/>
      <c r="MO355" s="327"/>
      <c r="MP355" s="327"/>
      <c r="MQ355" s="327"/>
      <c r="MR355" s="327"/>
      <c r="MS355" s="327"/>
      <c r="MT355" s="327"/>
      <c r="MU355" s="327"/>
      <c r="MV355" s="327"/>
      <c r="MW355" s="327"/>
      <c r="MX355" s="327"/>
      <c r="MY355" s="327"/>
      <c r="MZ355" s="327"/>
      <c r="NA355" s="327"/>
      <c r="NB355" s="327"/>
      <c r="NC355" s="327"/>
      <c r="ND355" s="327"/>
      <c r="NE355" s="327"/>
      <c r="NF355" s="327"/>
      <c r="NG355" s="327"/>
      <c r="NH355" s="327"/>
      <c r="NI355" s="327"/>
      <c r="NJ355" s="327"/>
      <c r="NK355" s="327"/>
      <c r="NL355" s="327"/>
      <c r="NM355" s="327"/>
      <c r="NN355" s="327"/>
      <c r="NO355" s="327"/>
      <c r="NP355" s="327"/>
      <c r="NQ355" s="327"/>
      <c r="NR355" s="327"/>
      <c r="NS355" s="327"/>
      <c r="NT355" s="327"/>
      <c r="NU355" s="327"/>
      <c r="NV355" s="327"/>
      <c r="NW355" s="327"/>
      <c r="NX355" s="327"/>
      <c r="NY355" s="327"/>
      <c r="NZ355" s="327"/>
      <c r="OA355" s="327"/>
      <c r="OB355" s="327"/>
      <c r="OC355" s="327"/>
      <c r="OD355" s="327"/>
      <c r="OE355" s="327"/>
      <c r="OF355" s="327"/>
      <c r="OG355" s="327"/>
      <c r="OH355" s="327"/>
      <c r="OI355" s="327"/>
      <c r="OJ355" s="327"/>
      <c r="OK355" s="327"/>
      <c r="OL355" s="327"/>
      <c r="OM355" s="327"/>
      <c r="ON355" s="327"/>
      <c r="OO355" s="327"/>
      <c r="OP355" s="327"/>
      <c r="OQ355" s="327"/>
      <c r="OR355" s="327"/>
      <c r="OS355" s="327"/>
      <c r="OT355" s="327"/>
      <c r="OU355" s="327"/>
      <c r="OV355" s="327"/>
      <c r="OW355" s="327"/>
      <c r="OX355" s="327"/>
      <c r="OY355" s="327"/>
      <c r="OZ355" s="327"/>
      <c r="PA355" s="327"/>
      <c r="PB355" s="327"/>
      <c r="PC355" s="327"/>
      <c r="PD355" s="327"/>
      <c r="PE355" s="327"/>
      <c r="PF355" s="327"/>
      <c r="PG355" s="327"/>
      <c r="PH355" s="327"/>
      <c r="PI355" s="327"/>
      <c r="PJ355" s="327"/>
      <c r="PK355" s="327"/>
      <c r="PL355" s="327"/>
      <c r="PM355" s="327"/>
      <c r="PN355" s="327"/>
      <c r="PO355" s="327"/>
      <c r="PP355" s="327"/>
      <c r="PQ355" s="327"/>
      <c r="PR355" s="327"/>
      <c r="PS355" s="327"/>
      <c r="PT355" s="327"/>
      <c r="PU355" s="327"/>
      <c r="PV355" s="327"/>
      <c r="PW355" s="327"/>
      <c r="PX355" s="327"/>
      <c r="PY355" s="327"/>
      <c r="PZ355" s="327"/>
      <c r="QA355" s="327"/>
      <c r="QB355" s="327"/>
      <c r="QC355" s="327"/>
      <c r="QD355" s="327"/>
      <c r="QE355" s="327"/>
      <c r="QF355" s="327"/>
      <c r="QG355" s="327"/>
      <c r="QH355" s="327"/>
      <c r="QI355" s="327"/>
      <c r="QJ355" s="327"/>
      <c r="QK355" s="327"/>
      <c r="QL355" s="327"/>
      <c r="QM355" s="327"/>
      <c r="QN355" s="327"/>
      <c r="QO355" s="327"/>
      <c r="QP355" s="327"/>
      <c r="QQ355" s="327"/>
      <c r="QR355" s="327"/>
      <c r="QS355" s="327"/>
      <c r="QT355" s="327"/>
      <c r="QU355" s="327"/>
      <c r="QV355" s="327"/>
      <c r="QW355" s="327"/>
      <c r="QX355" s="327"/>
      <c r="QY355" s="327"/>
      <c r="QZ355" s="327"/>
      <c r="RA355" s="327"/>
      <c r="RB355" s="327"/>
      <c r="RC355" s="327"/>
      <c r="RD355" s="327"/>
      <c r="RE355" s="327"/>
      <c r="RF355" s="327"/>
      <c r="RG355" s="327"/>
      <c r="RH355" s="327"/>
      <c r="RI355" s="327"/>
      <c r="RJ355" s="327"/>
      <c r="RK355" s="327"/>
      <c r="RL355" s="327"/>
      <c r="RM355" s="327"/>
      <c r="RN355" s="327"/>
      <c r="RO355" s="327"/>
      <c r="RP355" s="327"/>
      <c r="RQ355" s="327"/>
      <c r="RR355" s="327"/>
      <c r="RS355" s="327"/>
      <c r="RT355" s="327"/>
      <c r="RU355" s="327"/>
      <c r="RV355" s="327"/>
      <c r="RW355" s="327"/>
      <c r="RX355" s="327"/>
      <c r="RY355" s="327"/>
      <c r="RZ355" s="327"/>
      <c r="SA355" s="327"/>
      <c r="SB355" s="327"/>
      <c r="SC355" s="327"/>
      <c r="SD355" s="327"/>
      <c r="SE355" s="327"/>
      <c r="SF355" s="327"/>
      <c r="SG355" s="327"/>
      <c r="SH355" s="327"/>
      <c r="SI355" s="327"/>
      <c r="SJ355" s="327"/>
      <c r="SK355" s="327"/>
      <c r="SL355" s="327"/>
      <c r="SM355" s="327"/>
      <c r="SN355" s="327"/>
      <c r="SO355" s="327"/>
      <c r="SP355" s="327"/>
      <c r="SQ355" s="327"/>
      <c r="SR355" s="327"/>
      <c r="SS355" s="327"/>
      <c r="ST355" s="327"/>
      <c r="SU355" s="327"/>
      <c r="SV355" s="327"/>
      <c r="SW355" s="327"/>
      <c r="SX355" s="327"/>
      <c r="SY355" s="327"/>
      <c r="SZ355" s="327"/>
      <c r="TA355" s="327"/>
      <c r="TB355" s="327"/>
      <c r="TC355" s="327"/>
      <c r="TD355" s="327"/>
      <c r="TE355" s="327"/>
      <c r="TF355" s="327"/>
      <c r="TG355" s="327"/>
      <c r="TH355" s="327"/>
      <c r="TI355" s="327"/>
      <c r="TJ355" s="327"/>
      <c r="TK355" s="327"/>
      <c r="TL355" s="327"/>
      <c r="TM355" s="327"/>
      <c r="TN355" s="327"/>
      <c r="TO355" s="327"/>
      <c r="TP355" s="327"/>
      <c r="TQ355" s="327"/>
      <c r="TR355" s="327"/>
      <c r="TS355" s="327"/>
      <c r="TT355" s="327"/>
      <c r="TU355" s="327"/>
      <c r="TV355" s="327"/>
      <c r="TW355" s="327"/>
      <c r="TX355" s="327"/>
      <c r="TY355" s="327"/>
      <c r="TZ355" s="327"/>
      <c r="UA355" s="327"/>
      <c r="UB355" s="327"/>
      <c r="UC355" s="327"/>
      <c r="UD355" s="327"/>
      <c r="UE355" s="327"/>
      <c r="UF355" s="327"/>
      <c r="UG355" s="327"/>
      <c r="UH355" s="327"/>
      <c r="UI355" s="327"/>
      <c r="UJ355" s="327"/>
      <c r="UK355" s="327"/>
      <c r="UL355" s="327"/>
      <c r="UM355" s="327"/>
      <c r="UN355" s="327"/>
      <c r="UO355" s="327"/>
      <c r="UP355" s="327"/>
      <c r="UQ355" s="327"/>
      <c r="UR355" s="327"/>
      <c r="US355" s="327"/>
      <c r="UT355" s="327"/>
      <c r="UU355" s="327"/>
      <c r="UV355" s="327"/>
      <c r="UW355" s="327"/>
      <c r="UX355" s="327"/>
      <c r="UY355" s="327"/>
      <c r="UZ355" s="327"/>
      <c r="VA355" s="327"/>
      <c r="VB355" s="327"/>
      <c r="VC355" s="327"/>
      <c r="VD355" s="327"/>
      <c r="VE355" s="327"/>
      <c r="VF355" s="327"/>
      <c r="VG355" s="327"/>
      <c r="VH355" s="327"/>
      <c r="VI355" s="327"/>
      <c r="VJ355" s="327"/>
      <c r="VK355" s="327"/>
      <c r="VL355" s="327"/>
      <c r="VM355" s="327"/>
      <c r="VN355" s="327"/>
      <c r="VO355" s="327"/>
      <c r="VP355" s="327"/>
      <c r="VQ355" s="327"/>
      <c r="VR355" s="327"/>
      <c r="VS355" s="327"/>
      <c r="VT355" s="327"/>
      <c r="VU355" s="327"/>
      <c r="VV355" s="327"/>
      <c r="VW355" s="327"/>
      <c r="VX355" s="327"/>
      <c r="VY355" s="327"/>
      <c r="VZ355" s="327"/>
      <c r="WA355" s="327"/>
      <c r="WB355" s="327"/>
      <c r="WC355" s="327"/>
      <c r="WD355" s="327"/>
      <c r="WE355" s="327"/>
      <c r="WF355" s="327"/>
      <c r="WG355" s="327"/>
      <c r="WH355" s="327"/>
      <c r="WI355" s="327"/>
      <c r="WJ355" s="327"/>
      <c r="WK355" s="327"/>
      <c r="WL355" s="327"/>
      <c r="WM355" s="327"/>
      <c r="WN355" s="327"/>
      <c r="WO355" s="327"/>
      <c r="WP355" s="327"/>
      <c r="WQ355" s="327"/>
      <c r="WR355" s="327"/>
      <c r="WS355" s="327"/>
      <c r="WT355" s="327"/>
      <c r="WU355" s="327"/>
      <c r="WV355" s="327"/>
      <c r="WW355" s="327"/>
      <c r="WX355" s="327"/>
      <c r="WY355" s="327"/>
      <c r="WZ355" s="327"/>
      <c r="XA355" s="327"/>
      <c r="XB355" s="327"/>
      <c r="XC355" s="327"/>
      <c r="XD355" s="327"/>
      <c r="XE355" s="327"/>
      <c r="XF355" s="327"/>
      <c r="XG355" s="327"/>
      <c r="XH355" s="327"/>
      <c r="XI355" s="327"/>
      <c r="XJ355" s="327"/>
      <c r="XK355" s="327"/>
      <c r="XL355" s="327"/>
      <c r="XM355" s="327"/>
      <c r="XN355" s="327"/>
      <c r="XO355" s="327"/>
      <c r="XP355" s="327"/>
      <c r="XQ355" s="327"/>
      <c r="XR355" s="327"/>
      <c r="XS355" s="327"/>
      <c r="XT355" s="327"/>
      <c r="XU355" s="327"/>
      <c r="XV355" s="327"/>
      <c r="XW355" s="327"/>
      <c r="XX355" s="327"/>
      <c r="XY355" s="327"/>
      <c r="XZ355" s="327"/>
      <c r="YA355" s="327"/>
      <c r="YB355" s="327"/>
      <c r="YC355" s="327"/>
      <c r="YD355" s="327"/>
      <c r="YE355" s="327"/>
      <c r="YF355" s="327"/>
      <c r="YG355" s="327"/>
      <c r="YH355" s="327"/>
      <c r="YI355" s="327"/>
      <c r="YJ355" s="327"/>
      <c r="YK355" s="327"/>
      <c r="YL355" s="327"/>
      <c r="YM355" s="327"/>
      <c r="YN355" s="327"/>
      <c r="YO355" s="327"/>
      <c r="YP355" s="327"/>
      <c r="YQ355" s="327"/>
      <c r="YR355" s="327"/>
      <c r="YS355" s="327"/>
      <c r="YT355" s="327"/>
      <c r="YU355" s="327"/>
      <c r="YV355" s="327"/>
      <c r="YW355" s="327"/>
      <c r="YX355" s="327"/>
      <c r="YY355" s="327"/>
      <c r="YZ355" s="327"/>
      <c r="ZA355" s="327"/>
      <c r="ZB355" s="327"/>
      <c r="ZC355" s="327"/>
      <c r="ZD355" s="327"/>
      <c r="ZE355" s="327"/>
      <c r="ZF355" s="327"/>
      <c r="ZG355" s="327"/>
      <c r="ZH355" s="327"/>
      <c r="ZI355" s="327"/>
      <c r="ZJ355" s="327"/>
      <c r="ZK355" s="327"/>
      <c r="ZL355" s="327"/>
      <c r="ZM355" s="327"/>
      <c r="ZN355" s="327"/>
      <c r="ZO355" s="327"/>
      <c r="ZP355" s="327"/>
      <c r="ZQ355" s="327"/>
      <c r="ZR355" s="327"/>
      <c r="ZS355" s="327"/>
      <c r="ZT355" s="327"/>
      <c r="ZU355" s="327"/>
      <c r="ZV355" s="327"/>
      <c r="ZW355" s="327"/>
      <c r="ZX355" s="327"/>
      <c r="ZY355" s="327"/>
      <c r="ZZ355" s="327"/>
      <c r="AAA355" s="327"/>
      <c r="AAB355" s="327"/>
      <c r="AAC355" s="327"/>
      <c r="AAD355" s="327"/>
      <c r="AAE355" s="327"/>
      <c r="AAF355" s="327"/>
      <c r="AAG355" s="327"/>
      <c r="AAH355" s="327"/>
      <c r="AAI355" s="327"/>
      <c r="AAJ355" s="327"/>
      <c r="AAK355" s="327"/>
      <c r="AAL355" s="327"/>
      <c r="AAM355" s="327"/>
      <c r="AAN355" s="327"/>
      <c r="AAO355" s="327"/>
      <c r="AAP355" s="327"/>
      <c r="AAQ355" s="327"/>
      <c r="AAR355" s="327"/>
      <c r="AAS355" s="327"/>
      <c r="AAT355" s="327"/>
      <c r="AAU355" s="327"/>
      <c r="AAV355" s="327"/>
      <c r="AAW355" s="327"/>
      <c r="AAX355" s="327"/>
      <c r="AAY355" s="327"/>
      <c r="AAZ355" s="327"/>
      <c r="ABA355" s="327"/>
      <c r="ABB355" s="327"/>
      <c r="ABC355" s="327"/>
      <c r="ABD355" s="327"/>
      <c r="ABE355" s="327"/>
      <c r="ABF355" s="327"/>
      <c r="ABG355" s="327"/>
      <c r="ABH355" s="327"/>
      <c r="ABI355" s="327"/>
      <c r="ABJ355" s="327"/>
      <c r="ABK355" s="327"/>
      <c r="ABL355" s="327"/>
      <c r="ABM355" s="327"/>
      <c r="ABN355" s="327"/>
      <c r="ABO355" s="327"/>
      <c r="ABP355" s="327"/>
      <c r="ABQ355" s="327"/>
      <c r="ABR355" s="327"/>
      <c r="ABS355" s="327"/>
      <c r="ABT355" s="327"/>
      <c r="ABU355" s="327"/>
      <c r="ABV355" s="327"/>
      <c r="ABW355" s="327"/>
      <c r="ABX355" s="327"/>
      <c r="ABY355" s="327"/>
      <c r="ABZ355" s="327"/>
      <c r="ACA355" s="327"/>
      <c r="ACB355" s="327"/>
      <c r="ACC355" s="327"/>
      <c r="ACD355" s="327"/>
      <c r="ACE355" s="327"/>
      <c r="ACF355" s="327"/>
      <c r="ACG355" s="327"/>
      <c r="ACH355" s="327"/>
      <c r="ACI355" s="327"/>
      <c r="ACJ355" s="327"/>
      <c r="ACK355" s="327"/>
      <c r="ACL355" s="327"/>
      <c r="ACM355" s="327"/>
      <c r="ACN355" s="327"/>
      <c r="ACO355" s="327"/>
      <c r="ACP355" s="327"/>
      <c r="ACQ355" s="327"/>
      <c r="ACR355" s="327"/>
      <c r="ACS355" s="327"/>
      <c r="ACT355" s="327"/>
      <c r="ACU355" s="327"/>
      <c r="ACV355" s="327"/>
      <c r="ACW355" s="327"/>
      <c r="ACX355" s="327"/>
      <c r="ACY355" s="327"/>
      <c r="ACZ355" s="327"/>
      <c r="ADA355" s="327"/>
      <c r="ADB355" s="327"/>
      <c r="ADC355" s="327"/>
      <c r="ADD355" s="327"/>
      <c r="ADE355" s="327"/>
      <c r="ADF355" s="327"/>
      <c r="ADG355" s="327"/>
      <c r="ADH355" s="327"/>
      <c r="ADI355" s="327"/>
      <c r="ADJ355" s="327"/>
      <c r="ADK355" s="327"/>
      <c r="ADL355" s="327"/>
      <c r="ADM355" s="327"/>
      <c r="ADN355" s="327"/>
      <c r="ADO355" s="327"/>
      <c r="ADP355" s="327"/>
      <c r="ADQ355" s="327"/>
      <c r="ADR355" s="327"/>
      <c r="ADS355" s="327"/>
      <c r="ADT355" s="327"/>
      <c r="ADU355" s="327"/>
      <c r="ADV355" s="327"/>
      <c r="ADW355" s="327"/>
      <c r="ADX355" s="327"/>
      <c r="ADY355" s="327"/>
      <c r="ADZ355" s="327"/>
      <c r="AEA355" s="327"/>
      <c r="AEB355" s="327"/>
      <c r="AEC355" s="327"/>
      <c r="AED355" s="327"/>
      <c r="AEE355" s="327"/>
      <c r="AEF355" s="327"/>
      <c r="AEG355" s="327"/>
      <c r="AEH355" s="327"/>
      <c r="AEI355" s="327"/>
      <c r="AEJ355" s="327"/>
      <c r="AEK355" s="327"/>
      <c r="AEL355" s="327"/>
      <c r="AEM355" s="327"/>
      <c r="AEN355" s="327"/>
      <c r="AEO355" s="327"/>
      <c r="AEP355" s="327"/>
      <c r="AEQ355" s="327"/>
      <c r="AER355" s="327"/>
      <c r="AES355" s="327"/>
      <c r="AET355" s="327"/>
      <c r="AEU355" s="327"/>
      <c r="AEV355" s="327"/>
      <c r="AEW355" s="327"/>
      <c r="AEX355" s="327"/>
      <c r="AEY355" s="327"/>
      <c r="AEZ355" s="327"/>
      <c r="AFA355" s="327"/>
      <c r="AFB355" s="327"/>
      <c r="AFC355" s="327"/>
      <c r="AFD355" s="327"/>
      <c r="AFE355" s="327"/>
      <c r="AFF355" s="327"/>
      <c r="AFG355" s="327"/>
      <c r="AFH355" s="327"/>
      <c r="AFI355" s="327"/>
      <c r="AFJ355" s="327"/>
      <c r="AFK355" s="327"/>
      <c r="AFL355" s="327"/>
      <c r="AFM355" s="327"/>
      <c r="AFN355" s="327"/>
      <c r="AFO355" s="327"/>
      <c r="AFP355" s="327"/>
      <c r="AFQ355" s="327"/>
      <c r="AFR355" s="327"/>
      <c r="AFS355" s="327"/>
      <c r="AFT355" s="327"/>
      <c r="AFU355" s="327"/>
      <c r="AFV355" s="327"/>
      <c r="AFW355" s="327"/>
      <c r="AFX355" s="327"/>
      <c r="AFY355" s="327"/>
      <c r="AFZ355" s="327"/>
      <c r="AGA355" s="327"/>
      <c r="AGB355" s="327"/>
      <c r="AGC355" s="327"/>
      <c r="AGD355" s="327"/>
      <c r="AGE355" s="327"/>
      <c r="AGF355" s="327"/>
      <c r="AGG355" s="327"/>
      <c r="AGH355" s="327"/>
      <c r="AGI355" s="327"/>
      <c r="AGJ355" s="327"/>
      <c r="AGK355" s="327"/>
      <c r="AGL355" s="327"/>
      <c r="AGM355" s="327"/>
      <c r="AGN355" s="327"/>
      <c r="AGO355" s="327"/>
      <c r="AGP355" s="327"/>
      <c r="AGQ355" s="327"/>
      <c r="AGR355" s="327"/>
      <c r="AGS355" s="327"/>
      <c r="AGT355" s="327"/>
      <c r="AGU355" s="327"/>
      <c r="AGV355" s="327"/>
      <c r="AGW355" s="327"/>
      <c r="AGX355" s="327"/>
      <c r="AGY355" s="327"/>
      <c r="AGZ355" s="327"/>
      <c r="AHA355" s="327"/>
      <c r="AHB355" s="327"/>
      <c r="AHC355" s="327"/>
      <c r="AHD355" s="327"/>
      <c r="AHE355" s="327"/>
      <c r="AHF355" s="327"/>
      <c r="AHG355" s="327"/>
      <c r="AHH355" s="327"/>
      <c r="AHI355" s="327"/>
      <c r="AHJ355" s="327"/>
      <c r="AHK355" s="327"/>
      <c r="AHL355" s="327"/>
      <c r="AHM355" s="327"/>
      <c r="AHN355" s="327"/>
      <c r="AHO355" s="327"/>
      <c r="AHP355" s="327"/>
      <c r="AHQ355" s="327"/>
      <c r="AHR355" s="327"/>
      <c r="AHS355" s="327"/>
      <c r="AHT355" s="327"/>
      <c r="AHU355" s="327"/>
      <c r="AHV355" s="327"/>
      <c r="AHW355" s="327"/>
      <c r="AHX355" s="327"/>
      <c r="AHY355" s="327"/>
      <c r="AHZ355" s="327"/>
      <c r="AIA355" s="327"/>
      <c r="AIB355" s="327"/>
      <c r="AIC355" s="327"/>
      <c r="AID355" s="327"/>
      <c r="AIE355" s="327"/>
      <c r="AIF355" s="327"/>
      <c r="AIG355" s="327"/>
      <c r="AIH355" s="327"/>
      <c r="AII355" s="327"/>
      <c r="AIJ355" s="327"/>
      <c r="AIK355" s="327"/>
      <c r="AIL355" s="327"/>
      <c r="AIM355" s="327"/>
      <c r="AIN355" s="327"/>
      <c r="AIO355" s="327"/>
      <c r="AIP355" s="327"/>
      <c r="AIQ355" s="327"/>
      <c r="AIR355" s="327"/>
      <c r="AIS355" s="327"/>
      <c r="AIT355" s="327"/>
      <c r="AIU355" s="327"/>
      <c r="AIV355" s="327"/>
      <c r="AIW355" s="327"/>
      <c r="AIX355" s="327"/>
      <c r="AIY355" s="327"/>
      <c r="AIZ355" s="327"/>
      <c r="AJA355" s="327"/>
      <c r="AJB355" s="327"/>
      <c r="AJC355" s="327"/>
      <c r="AJD355" s="327"/>
      <c r="AJE355" s="327"/>
      <c r="AJF355" s="327"/>
      <c r="AJG355" s="327"/>
      <c r="AJH355" s="327"/>
      <c r="AJI355" s="327"/>
      <c r="AJJ355" s="327"/>
      <c r="AJK355" s="327"/>
      <c r="AJL355" s="327"/>
      <c r="AJM355" s="327"/>
      <c r="AJN355" s="327"/>
      <c r="AJO355" s="327"/>
      <c r="AJP355" s="327"/>
      <c r="AJQ355" s="327"/>
      <c r="AJR355" s="327"/>
      <c r="AJS355" s="327"/>
      <c r="AJT355" s="327"/>
      <c r="AJU355" s="327"/>
      <c r="AJV355" s="327"/>
      <c r="AJW355" s="327"/>
      <c r="AJX355" s="327"/>
      <c r="AJY355" s="327"/>
      <c r="AJZ355" s="327"/>
      <c r="AKA355" s="327"/>
      <c r="AKB355" s="327"/>
      <c r="AKC355" s="327"/>
      <c r="AKD355" s="327"/>
      <c r="AKE355" s="327"/>
      <c r="AKF355" s="327"/>
      <c r="AKG355" s="327"/>
      <c r="AKH355" s="327"/>
      <c r="AKI355" s="327"/>
      <c r="AKJ355" s="327"/>
      <c r="AKK355" s="327"/>
      <c r="AKL355" s="327"/>
      <c r="AKM355" s="327"/>
      <c r="AKN355" s="327"/>
      <c r="AKO355" s="327"/>
      <c r="AKP355" s="327"/>
      <c r="AKQ355" s="327"/>
      <c r="AKR355" s="327"/>
      <c r="AKS355" s="327"/>
      <c r="AKT355" s="327"/>
      <c r="AKU355" s="327"/>
      <c r="AKV355" s="327"/>
      <c r="AKW355" s="327"/>
      <c r="AKX355" s="327"/>
      <c r="AKY355" s="327"/>
      <c r="AKZ355" s="327"/>
      <c r="ALA355" s="327"/>
      <c r="ALB355" s="327"/>
      <c r="ALC355" s="327"/>
      <c r="ALD355" s="327"/>
      <c r="ALE355" s="327"/>
      <c r="ALF355" s="327"/>
      <c r="ALG355" s="327"/>
      <c r="ALH355" s="327"/>
      <c r="ALI355" s="327"/>
      <c r="ALJ355" s="327"/>
      <c r="ALK355" s="327"/>
      <c r="ALL355" s="327"/>
      <c r="ALM355" s="327"/>
      <c r="ALN355" s="327"/>
      <c r="ALO355" s="327"/>
      <c r="ALP355" s="327"/>
      <c r="ALQ355" s="327"/>
      <c r="ALR355" s="327"/>
      <c r="ALS355" s="327"/>
      <c r="ALT355" s="327"/>
      <c r="ALU355" s="327"/>
      <c r="ALV355" s="327"/>
      <c r="ALW355" s="327"/>
      <c r="ALX355" s="327"/>
      <c r="ALY355" s="327"/>
      <c r="ALZ355" s="327"/>
      <c r="AMA355" s="327"/>
      <c r="AMB355" s="327"/>
      <c r="AMC355" s="327"/>
      <c r="AMD355" s="327"/>
      <c r="AME355" s="327"/>
      <c r="AMF355" s="327"/>
      <c r="AMG355" s="327"/>
      <c r="AMH355" s="327"/>
      <c r="AMI355" s="327"/>
    </row>
    <row r="356" spans="1:1024" ht="12.75" customHeight="1" x14ac:dyDescent="0.2">
      <c r="A356" s="72"/>
      <c r="B356" s="73" t="s">
        <v>14</v>
      </c>
      <c r="C356" s="4"/>
      <c r="D356" s="547">
        <f>SUM(D341:D355)</f>
        <v>61630</v>
      </c>
    </row>
    <row r="357" spans="1:1024" ht="29.45" customHeight="1" x14ac:dyDescent="0.2">
      <c r="A357" s="105" t="s">
        <v>365</v>
      </c>
      <c r="B357" s="105"/>
      <c r="C357" s="106"/>
      <c r="D357" s="124"/>
    </row>
    <row r="358" spans="1:1024" ht="24" customHeight="1" x14ac:dyDescent="0.2">
      <c r="A358" s="40"/>
      <c r="B358" s="111" t="s">
        <v>30</v>
      </c>
      <c r="C358" s="40"/>
      <c r="D358" s="125"/>
    </row>
    <row r="359" spans="1:1024" ht="12.75" customHeight="1" x14ac:dyDescent="0.2">
      <c r="A359" s="108"/>
      <c r="B359" s="109" t="s">
        <v>14</v>
      </c>
      <c r="C359" s="110"/>
      <c r="D359" s="548">
        <f>SUM(D358:D358)</f>
        <v>0</v>
      </c>
    </row>
    <row r="360" spans="1:1024" ht="29.45" customHeight="1" x14ac:dyDescent="0.2">
      <c r="A360" s="105" t="s">
        <v>366</v>
      </c>
      <c r="B360" s="105"/>
      <c r="C360" s="106"/>
      <c r="D360" s="124"/>
    </row>
    <row r="361" spans="1:1024" ht="24" customHeight="1" x14ac:dyDescent="0.2">
      <c r="A361" s="112"/>
      <c r="B361" s="111" t="s">
        <v>30</v>
      </c>
      <c r="C361" s="40"/>
      <c r="D361" s="125"/>
    </row>
    <row r="362" spans="1:1024" ht="12.75" customHeight="1" x14ac:dyDescent="0.2">
      <c r="A362" s="108"/>
      <c r="B362" s="109" t="s">
        <v>14</v>
      </c>
      <c r="C362" s="110"/>
      <c r="D362" s="548">
        <f>SUM(D361:D361)</f>
        <v>0</v>
      </c>
    </row>
    <row r="363" spans="1:1024" ht="29.45" customHeight="1" x14ac:dyDescent="0.2">
      <c r="A363" s="348" t="s">
        <v>647</v>
      </c>
      <c r="B363" s="348"/>
      <c r="C363" s="349"/>
      <c r="D363" s="350"/>
      <c r="E363" s="351"/>
      <c r="AMJ363" s="1"/>
    </row>
    <row r="364" spans="1:1024" ht="28.5" customHeight="1" x14ac:dyDescent="0.2">
      <c r="A364" s="150">
        <v>1</v>
      </c>
      <c r="B364" s="352" t="s">
        <v>632</v>
      </c>
      <c r="C364" s="150">
        <v>2020</v>
      </c>
      <c r="D364" s="180">
        <v>172118.82</v>
      </c>
      <c r="E364" s="351"/>
      <c r="AMJ364" s="1"/>
    </row>
    <row r="365" spans="1:1024" ht="28.5" customHeight="1" x14ac:dyDescent="0.2">
      <c r="A365" s="150">
        <v>2</v>
      </c>
      <c r="B365" s="352" t="s">
        <v>633</v>
      </c>
      <c r="C365" s="150">
        <v>2020</v>
      </c>
      <c r="D365" s="180">
        <v>24708.240000000002</v>
      </c>
      <c r="E365" s="351"/>
      <c r="AMJ365" s="1"/>
    </row>
    <row r="366" spans="1:1024" ht="28.5" customHeight="1" x14ac:dyDescent="0.2">
      <c r="A366" s="150">
        <v>3</v>
      </c>
      <c r="B366" s="352" t="s">
        <v>634</v>
      </c>
      <c r="C366" s="150">
        <v>2020</v>
      </c>
      <c r="D366" s="180">
        <v>48508.74</v>
      </c>
      <c r="E366" s="351"/>
      <c r="AMJ366" s="1"/>
    </row>
    <row r="367" spans="1:1024" ht="28.5" customHeight="1" x14ac:dyDescent="0.2">
      <c r="A367" s="150">
        <v>4</v>
      </c>
      <c r="B367" s="352" t="s">
        <v>635</v>
      </c>
      <c r="C367" s="150">
        <v>2020</v>
      </c>
      <c r="D367" s="180">
        <v>4136.49</v>
      </c>
      <c r="E367" s="351"/>
      <c r="AMJ367" s="1"/>
    </row>
    <row r="368" spans="1:1024" ht="28.5" customHeight="1" x14ac:dyDescent="0.2">
      <c r="A368" s="150">
        <v>5</v>
      </c>
      <c r="B368" s="352" t="s">
        <v>636</v>
      </c>
      <c r="C368" s="150">
        <v>2020</v>
      </c>
      <c r="D368" s="180">
        <v>8029.44</v>
      </c>
      <c r="E368" s="351"/>
      <c r="AMJ368" s="1"/>
    </row>
    <row r="369" spans="1:1024" ht="28.5" customHeight="1" x14ac:dyDescent="0.2">
      <c r="A369" s="150">
        <v>6</v>
      </c>
      <c r="B369" s="352" t="s">
        <v>637</v>
      </c>
      <c r="C369" s="150">
        <v>2020</v>
      </c>
      <c r="D369" s="180">
        <v>82311.600000000006</v>
      </c>
      <c r="E369" s="351"/>
      <c r="AMJ369" s="1"/>
    </row>
    <row r="370" spans="1:1024" ht="28.5" customHeight="1" x14ac:dyDescent="0.2">
      <c r="A370" s="150">
        <v>7</v>
      </c>
      <c r="B370" s="352" t="s">
        <v>638</v>
      </c>
      <c r="C370" s="150">
        <v>2020</v>
      </c>
      <c r="D370" s="180">
        <v>103010.04</v>
      </c>
      <c r="E370" s="351"/>
      <c r="AMJ370" s="1"/>
    </row>
    <row r="371" spans="1:1024" ht="28.5" customHeight="1" x14ac:dyDescent="0.2">
      <c r="A371" s="150">
        <v>8</v>
      </c>
      <c r="B371" s="352" t="s">
        <v>639</v>
      </c>
      <c r="C371" s="150">
        <v>2020</v>
      </c>
      <c r="D371" s="180">
        <v>9987.6</v>
      </c>
      <c r="E371" s="351"/>
      <c r="AMJ371" s="1"/>
    </row>
    <row r="372" spans="1:1024" ht="28.5" customHeight="1" x14ac:dyDescent="0.2">
      <c r="A372" s="150">
        <v>9</v>
      </c>
      <c r="B372" s="352" t="s">
        <v>640</v>
      </c>
      <c r="C372" s="150">
        <v>2020</v>
      </c>
      <c r="D372" s="180">
        <v>8689.9500000000007</v>
      </c>
      <c r="E372" s="351"/>
      <c r="AMJ372" s="1"/>
    </row>
    <row r="373" spans="1:1024" ht="28.5" customHeight="1" x14ac:dyDescent="0.2">
      <c r="A373" s="150">
        <v>10</v>
      </c>
      <c r="B373" s="352" t="s">
        <v>641</v>
      </c>
      <c r="C373" s="150">
        <v>2020</v>
      </c>
      <c r="D373" s="180">
        <v>11689.92</v>
      </c>
      <c r="E373" s="351"/>
      <c r="AMJ373" s="1"/>
    </row>
    <row r="374" spans="1:1024" ht="28.5" customHeight="1" x14ac:dyDescent="0.2">
      <c r="A374" s="150">
        <v>11</v>
      </c>
      <c r="B374" s="352" t="s">
        <v>642</v>
      </c>
      <c r="C374" s="150">
        <v>2020</v>
      </c>
      <c r="D374" s="180">
        <v>8198</v>
      </c>
      <c r="E374" s="351"/>
      <c r="AMJ374" s="1"/>
    </row>
    <row r="375" spans="1:1024" ht="28.5" customHeight="1" x14ac:dyDescent="0.2">
      <c r="A375" s="150">
        <v>12</v>
      </c>
      <c r="B375" s="352" t="s">
        <v>643</v>
      </c>
      <c r="C375" s="150">
        <v>2020</v>
      </c>
      <c r="D375" s="180">
        <v>3369</v>
      </c>
      <c r="E375" s="351"/>
      <c r="AMJ375" s="1"/>
    </row>
    <row r="376" spans="1:1024" ht="28.5" customHeight="1" x14ac:dyDescent="0.2">
      <c r="A376" s="150">
        <v>13</v>
      </c>
      <c r="B376" s="352" t="s">
        <v>644</v>
      </c>
      <c r="C376" s="150">
        <v>2021</v>
      </c>
      <c r="D376" s="180">
        <v>5998</v>
      </c>
      <c r="E376" s="351"/>
      <c r="AMJ376" s="1"/>
    </row>
    <row r="377" spans="1:1024" ht="28.5" customHeight="1" x14ac:dyDescent="0.2">
      <c r="A377" s="150">
        <v>14</v>
      </c>
      <c r="B377" s="352" t="s">
        <v>645</v>
      </c>
      <c r="C377" s="150">
        <v>2022</v>
      </c>
      <c r="D377" s="180">
        <v>699</v>
      </c>
      <c r="E377" s="351"/>
      <c r="AMJ377" s="1"/>
    </row>
    <row r="378" spans="1:1024" ht="28.5" customHeight="1" x14ac:dyDescent="0.2">
      <c r="A378" s="150">
        <v>15</v>
      </c>
      <c r="B378" s="352" t="s">
        <v>646</v>
      </c>
      <c r="C378" s="150">
        <v>2022</v>
      </c>
      <c r="D378" s="180">
        <v>3449</v>
      </c>
      <c r="E378" s="351"/>
      <c r="AMJ378" s="1"/>
    </row>
    <row r="379" spans="1:1024" ht="28.5" customHeight="1" x14ac:dyDescent="0.2">
      <c r="A379" s="150">
        <v>16</v>
      </c>
      <c r="B379" s="352" t="s">
        <v>724</v>
      </c>
      <c r="C379" s="150">
        <v>2023</v>
      </c>
      <c r="D379" s="180">
        <v>2499</v>
      </c>
      <c r="E379" s="351"/>
      <c r="AMJ379" s="1"/>
    </row>
    <row r="380" spans="1:1024" ht="28.5" customHeight="1" x14ac:dyDescent="0.2">
      <c r="A380" s="150">
        <v>17</v>
      </c>
      <c r="B380" s="332" t="s">
        <v>725</v>
      </c>
      <c r="C380" s="335">
        <v>2023</v>
      </c>
      <c r="D380" s="336">
        <v>899</v>
      </c>
      <c r="E380" s="351"/>
      <c r="AMJ380" s="1"/>
    </row>
    <row r="381" spans="1:1024" ht="28.5" customHeight="1" x14ac:dyDescent="0.2">
      <c r="A381" s="150">
        <v>18</v>
      </c>
      <c r="B381" s="332" t="s">
        <v>726</v>
      </c>
      <c r="C381" s="335">
        <v>2024</v>
      </c>
      <c r="D381" s="336">
        <v>275</v>
      </c>
      <c r="E381" s="351"/>
      <c r="AMJ381" s="1"/>
    </row>
    <row r="382" spans="1:1024" ht="28.5" customHeight="1" x14ac:dyDescent="0.2">
      <c r="A382" s="150">
        <v>19</v>
      </c>
      <c r="B382" s="321" t="s">
        <v>650</v>
      </c>
      <c r="C382" s="320">
        <v>2020</v>
      </c>
      <c r="D382" s="322">
        <v>8856</v>
      </c>
      <c r="E382" s="351"/>
      <c r="AMJ382" s="1"/>
    </row>
    <row r="383" spans="1:1024" ht="28.5" customHeight="1" x14ac:dyDescent="0.2">
      <c r="A383" s="150">
        <v>20</v>
      </c>
      <c r="B383" s="321" t="s">
        <v>651</v>
      </c>
      <c r="C383" s="320">
        <v>2020</v>
      </c>
      <c r="D383" s="322">
        <v>28536</v>
      </c>
      <c r="E383" s="351"/>
      <c r="AMJ383" s="1"/>
    </row>
    <row r="384" spans="1:1024" ht="28.5" customHeight="1" x14ac:dyDescent="0.2">
      <c r="A384" s="150">
        <v>21</v>
      </c>
      <c r="B384" s="321" t="s">
        <v>652</v>
      </c>
      <c r="C384" s="320">
        <v>2020</v>
      </c>
      <c r="D384" s="322">
        <v>12161.01</v>
      </c>
      <c r="E384" s="351"/>
      <c r="AMJ384" s="1"/>
    </row>
    <row r="385" spans="1:1024" ht="28.5" customHeight="1" x14ac:dyDescent="0.2">
      <c r="A385" s="150">
        <v>22</v>
      </c>
      <c r="B385" s="323" t="s">
        <v>660</v>
      </c>
      <c r="C385" s="320">
        <v>2021</v>
      </c>
      <c r="D385" s="322">
        <v>2599</v>
      </c>
      <c r="E385" s="351"/>
      <c r="AMJ385" s="1"/>
    </row>
    <row r="386" spans="1:1024" ht="28.5" customHeight="1" x14ac:dyDescent="0.2">
      <c r="A386" s="150">
        <v>23</v>
      </c>
      <c r="B386" s="323" t="s">
        <v>638</v>
      </c>
      <c r="C386" s="320">
        <v>2021</v>
      </c>
      <c r="D386" s="322">
        <v>2889</v>
      </c>
      <c r="E386" s="351"/>
      <c r="AMJ386" s="1"/>
    </row>
    <row r="387" spans="1:1024" ht="28.5" customHeight="1" x14ac:dyDescent="0.2">
      <c r="A387" s="150">
        <v>24</v>
      </c>
      <c r="B387" s="323" t="s">
        <v>661</v>
      </c>
      <c r="C387" s="320">
        <v>2021</v>
      </c>
      <c r="D387" s="322">
        <v>2695</v>
      </c>
      <c r="E387" s="351"/>
      <c r="AMJ387" s="1"/>
    </row>
    <row r="388" spans="1:1024" ht="28.5" customHeight="1" x14ac:dyDescent="0.2">
      <c r="A388" s="150">
        <v>25</v>
      </c>
      <c r="B388" s="323" t="s">
        <v>663</v>
      </c>
      <c r="C388" s="320">
        <v>2022</v>
      </c>
      <c r="D388" s="322">
        <v>6991</v>
      </c>
      <c r="E388" s="351"/>
      <c r="AMJ388" s="1"/>
    </row>
    <row r="389" spans="1:1024" ht="28.5" customHeight="1" x14ac:dyDescent="0.2">
      <c r="A389" s="150">
        <v>26</v>
      </c>
      <c r="B389" s="323" t="s">
        <v>664</v>
      </c>
      <c r="C389" s="320">
        <v>2022</v>
      </c>
      <c r="D389" s="322">
        <v>45000</v>
      </c>
      <c r="E389" s="351"/>
      <c r="AMJ389" s="1"/>
    </row>
    <row r="390" spans="1:1024" ht="28.5" customHeight="1" x14ac:dyDescent="0.2">
      <c r="A390" s="150">
        <v>27</v>
      </c>
      <c r="B390" s="323" t="s">
        <v>667</v>
      </c>
      <c r="C390" s="320">
        <v>2023</v>
      </c>
      <c r="D390" s="322">
        <v>10516.5</v>
      </c>
      <c r="E390" s="351"/>
      <c r="AMJ390" s="1"/>
    </row>
    <row r="391" spans="1:1024" ht="28.5" customHeight="1" x14ac:dyDescent="0.2">
      <c r="A391" s="150">
        <v>28</v>
      </c>
      <c r="B391" s="323" t="s">
        <v>668</v>
      </c>
      <c r="C391" s="320">
        <v>2023</v>
      </c>
      <c r="D391" s="322">
        <v>6000</v>
      </c>
      <c r="E391" s="351"/>
      <c r="AMJ391" s="1"/>
    </row>
    <row r="392" spans="1:1024" ht="12.75" customHeight="1" x14ac:dyDescent="0.2">
      <c r="A392" s="353"/>
      <c r="B392" s="354" t="s">
        <v>14</v>
      </c>
      <c r="C392" s="355"/>
      <c r="D392" s="554">
        <f>SUM(D364:D391)</f>
        <v>624820.34999999986</v>
      </c>
      <c r="E392" s="351"/>
      <c r="AMJ392" s="1"/>
    </row>
    <row r="393" spans="1:1024" ht="12.75" customHeight="1" x14ac:dyDescent="0.2">
      <c r="A393" s="32"/>
      <c r="B393" s="33"/>
      <c r="C393" s="21"/>
      <c r="D393" s="126" t="s">
        <v>29</v>
      </c>
    </row>
    <row r="394" spans="1:1024" ht="12.75" customHeight="1" x14ac:dyDescent="0.2">
      <c r="A394" s="4" t="s">
        <v>22</v>
      </c>
      <c r="B394" s="34" t="s">
        <v>23</v>
      </c>
      <c r="C394" s="4" t="s">
        <v>24</v>
      </c>
      <c r="D394" s="127" t="s">
        <v>25</v>
      </c>
    </row>
    <row r="395" spans="1:1024" ht="26.45" customHeight="1" x14ac:dyDescent="0.2">
      <c r="A395" s="84">
        <v>1</v>
      </c>
      <c r="B395" s="85" t="s">
        <v>348</v>
      </c>
      <c r="C395" s="84"/>
      <c r="D395" s="128"/>
    </row>
    <row r="396" spans="1:1024" ht="28.5" customHeight="1" x14ac:dyDescent="0.2">
      <c r="A396" s="257">
        <v>1</v>
      </c>
      <c r="B396" s="748" t="s">
        <v>349</v>
      </c>
      <c r="C396" s="257">
        <v>2019</v>
      </c>
      <c r="D396" s="258">
        <v>3862.2</v>
      </c>
    </row>
    <row r="397" spans="1:1024" ht="28.5" customHeight="1" x14ac:dyDescent="0.2">
      <c r="A397" s="257">
        <v>2</v>
      </c>
      <c r="B397" s="748" t="s">
        <v>349</v>
      </c>
      <c r="C397" s="257">
        <v>2019</v>
      </c>
      <c r="D397" s="258">
        <v>3862.2</v>
      </c>
    </row>
    <row r="398" spans="1:1024" ht="28.5" customHeight="1" x14ac:dyDescent="0.2">
      <c r="A398" s="257">
        <v>3</v>
      </c>
      <c r="B398" s="748" t="s">
        <v>349</v>
      </c>
      <c r="C398" s="257">
        <v>2019</v>
      </c>
      <c r="D398" s="258">
        <v>3862.2</v>
      </c>
    </row>
    <row r="399" spans="1:1024" ht="28.5" customHeight="1" x14ac:dyDescent="0.2">
      <c r="A399" s="257">
        <v>4</v>
      </c>
      <c r="B399" s="748" t="s">
        <v>349</v>
      </c>
      <c r="C399" s="257">
        <v>2019</v>
      </c>
      <c r="D399" s="258">
        <v>3779.58</v>
      </c>
    </row>
    <row r="400" spans="1:1024" ht="28.5" customHeight="1" x14ac:dyDescent="0.2">
      <c r="A400" s="257">
        <v>5</v>
      </c>
      <c r="B400" s="748" t="s">
        <v>349</v>
      </c>
      <c r="C400" s="257">
        <v>2019</v>
      </c>
      <c r="D400" s="258">
        <v>3779.58</v>
      </c>
    </row>
    <row r="401" spans="1:4" ht="28.5" customHeight="1" x14ac:dyDescent="0.2">
      <c r="A401" s="257">
        <v>6</v>
      </c>
      <c r="B401" s="748" t="s">
        <v>349</v>
      </c>
      <c r="C401" s="257">
        <v>2019</v>
      </c>
      <c r="D401" s="258">
        <v>3779.58</v>
      </c>
    </row>
    <row r="402" spans="1:4" ht="28.5" customHeight="1" x14ac:dyDescent="0.2">
      <c r="A402" s="257">
        <v>7</v>
      </c>
      <c r="B402" s="256" t="s">
        <v>350</v>
      </c>
      <c r="C402" s="257">
        <v>2019</v>
      </c>
      <c r="D402" s="258">
        <v>4718.46</v>
      </c>
    </row>
    <row r="403" spans="1:4" ht="28.5" customHeight="1" x14ac:dyDescent="0.2">
      <c r="A403" s="257">
        <v>8</v>
      </c>
      <c r="B403" s="256" t="s">
        <v>350</v>
      </c>
      <c r="C403" s="257">
        <v>2019</v>
      </c>
      <c r="D403" s="258">
        <v>4718.46</v>
      </c>
    </row>
    <row r="404" spans="1:4" ht="28.5" customHeight="1" x14ac:dyDescent="0.2">
      <c r="A404" s="257">
        <v>9</v>
      </c>
      <c r="B404" s="256" t="s">
        <v>350</v>
      </c>
      <c r="C404" s="257">
        <v>2019</v>
      </c>
      <c r="D404" s="258">
        <v>4718.45</v>
      </c>
    </row>
    <row r="405" spans="1:4" ht="28.5" customHeight="1" x14ac:dyDescent="0.2">
      <c r="A405" s="257">
        <v>10</v>
      </c>
      <c r="B405" s="256" t="s">
        <v>351</v>
      </c>
      <c r="C405" s="257">
        <v>2019</v>
      </c>
      <c r="D405" s="258">
        <v>3936</v>
      </c>
    </row>
    <row r="406" spans="1:4" ht="28.5" customHeight="1" x14ac:dyDescent="0.2">
      <c r="A406" s="257">
        <v>11</v>
      </c>
      <c r="B406" s="256" t="s">
        <v>351</v>
      </c>
      <c r="C406" s="257">
        <v>2019</v>
      </c>
      <c r="D406" s="258">
        <v>3936</v>
      </c>
    </row>
    <row r="407" spans="1:4" ht="28.5" customHeight="1" x14ac:dyDescent="0.2">
      <c r="A407" s="257">
        <v>12</v>
      </c>
      <c r="B407" s="256" t="s">
        <v>351</v>
      </c>
      <c r="C407" s="257">
        <v>2019</v>
      </c>
      <c r="D407" s="258">
        <v>3936</v>
      </c>
    </row>
    <row r="408" spans="1:4" s="1" customFormat="1" ht="28.5" customHeight="1" x14ac:dyDescent="0.2">
      <c r="A408" s="257">
        <v>13</v>
      </c>
      <c r="B408" s="383" t="s">
        <v>385</v>
      </c>
      <c r="C408" s="381">
        <v>2020</v>
      </c>
      <c r="D408" s="726">
        <v>397.35</v>
      </c>
    </row>
    <row r="409" spans="1:4" s="1" customFormat="1" ht="28.5" customHeight="1" x14ac:dyDescent="0.2">
      <c r="A409" s="257">
        <v>14</v>
      </c>
      <c r="B409" s="383" t="s">
        <v>387</v>
      </c>
      <c r="C409" s="452">
        <v>2020</v>
      </c>
      <c r="D409" s="726">
        <v>750</v>
      </c>
    </row>
    <row r="410" spans="1:4" ht="28.5" customHeight="1" x14ac:dyDescent="0.2">
      <c r="A410" s="257">
        <v>15</v>
      </c>
      <c r="B410" s="383" t="s">
        <v>392</v>
      </c>
      <c r="C410" s="452">
        <v>2020</v>
      </c>
      <c r="D410" s="726">
        <v>2200</v>
      </c>
    </row>
    <row r="411" spans="1:4" ht="28.5" customHeight="1" x14ac:dyDescent="0.2">
      <c r="A411" s="257">
        <v>16</v>
      </c>
      <c r="B411" s="383" t="s">
        <v>394</v>
      </c>
      <c r="C411" s="452">
        <v>2020</v>
      </c>
      <c r="D411" s="726">
        <v>1000</v>
      </c>
    </row>
    <row r="412" spans="1:4" ht="28.5" customHeight="1" x14ac:dyDescent="0.2">
      <c r="A412" s="257">
        <v>17</v>
      </c>
      <c r="B412" s="383" t="s">
        <v>394</v>
      </c>
      <c r="C412" s="452">
        <v>2020</v>
      </c>
      <c r="D412" s="726">
        <v>1000</v>
      </c>
    </row>
    <row r="413" spans="1:4" ht="28.5" customHeight="1" x14ac:dyDescent="0.2">
      <c r="A413" s="257">
        <v>18</v>
      </c>
      <c r="B413" s="383" t="s">
        <v>394</v>
      </c>
      <c r="C413" s="452">
        <v>2020</v>
      </c>
      <c r="D413" s="726">
        <v>1000</v>
      </c>
    </row>
    <row r="414" spans="1:4" ht="28.5" customHeight="1" x14ac:dyDescent="0.2">
      <c r="A414" s="257">
        <v>19</v>
      </c>
      <c r="B414" s="383" t="s">
        <v>395</v>
      </c>
      <c r="C414" s="452">
        <v>2020</v>
      </c>
      <c r="D414" s="726">
        <v>600</v>
      </c>
    </row>
    <row r="415" spans="1:4" ht="28.5" customHeight="1" x14ac:dyDescent="0.2">
      <c r="A415" s="257">
        <v>20</v>
      </c>
      <c r="B415" s="383" t="s">
        <v>396</v>
      </c>
      <c r="C415" s="452">
        <v>2020</v>
      </c>
      <c r="D415" s="726">
        <v>2300</v>
      </c>
    </row>
    <row r="416" spans="1:4" ht="28.5" customHeight="1" x14ac:dyDescent="0.2">
      <c r="A416" s="257">
        <v>21</v>
      </c>
      <c r="B416" s="383" t="s">
        <v>397</v>
      </c>
      <c r="C416" s="452">
        <v>2020</v>
      </c>
      <c r="D416" s="726">
        <v>1000</v>
      </c>
    </row>
    <row r="417" spans="1:4" ht="28.5" customHeight="1" x14ac:dyDescent="0.2">
      <c r="A417" s="257">
        <v>22</v>
      </c>
      <c r="B417" s="383" t="s">
        <v>399</v>
      </c>
      <c r="C417" s="452">
        <v>2020</v>
      </c>
      <c r="D417" s="726">
        <v>1000</v>
      </c>
    </row>
    <row r="418" spans="1:4" ht="28.5" customHeight="1" x14ac:dyDescent="0.2">
      <c r="A418" s="257">
        <v>23</v>
      </c>
      <c r="B418" s="383" t="s">
        <v>623</v>
      </c>
      <c r="C418" s="381">
        <v>2021</v>
      </c>
      <c r="D418" s="726">
        <v>5653</v>
      </c>
    </row>
    <row r="419" spans="1:4" ht="28.5" customHeight="1" x14ac:dyDescent="0.2">
      <c r="A419" s="257">
        <v>24</v>
      </c>
      <c r="B419" s="383" t="s">
        <v>623</v>
      </c>
      <c r="C419" s="381">
        <v>2021</v>
      </c>
      <c r="D419" s="726">
        <v>5653</v>
      </c>
    </row>
    <row r="420" spans="1:4" ht="28.5" customHeight="1" x14ac:dyDescent="0.2">
      <c r="A420" s="257">
        <v>25</v>
      </c>
      <c r="B420" s="383" t="s">
        <v>623</v>
      </c>
      <c r="C420" s="381">
        <v>2021</v>
      </c>
      <c r="D420" s="726">
        <v>5653</v>
      </c>
    </row>
    <row r="421" spans="1:4" ht="28.5" customHeight="1" x14ac:dyDescent="0.2">
      <c r="A421" s="257">
        <v>26</v>
      </c>
      <c r="B421" s="383" t="s">
        <v>623</v>
      </c>
      <c r="C421" s="381">
        <v>2021</v>
      </c>
      <c r="D421" s="726">
        <v>5653</v>
      </c>
    </row>
    <row r="422" spans="1:4" ht="28.5" customHeight="1" x14ac:dyDescent="0.2">
      <c r="A422" s="257">
        <v>27</v>
      </c>
      <c r="B422" s="383" t="s">
        <v>623</v>
      </c>
      <c r="C422" s="381">
        <v>2021</v>
      </c>
      <c r="D422" s="726">
        <v>5653</v>
      </c>
    </row>
    <row r="423" spans="1:4" ht="28.5" customHeight="1" x14ac:dyDescent="0.2">
      <c r="A423" s="257">
        <v>28</v>
      </c>
      <c r="B423" s="383" t="s">
        <v>624</v>
      </c>
      <c r="C423" s="381">
        <v>2022</v>
      </c>
      <c r="D423" s="726">
        <v>4439</v>
      </c>
    </row>
    <row r="424" spans="1:4" ht="28.5" customHeight="1" x14ac:dyDescent="0.2">
      <c r="A424" s="257">
        <v>29</v>
      </c>
      <c r="B424" s="383" t="s">
        <v>625</v>
      </c>
      <c r="C424" s="381">
        <v>2022</v>
      </c>
      <c r="D424" s="726">
        <v>304</v>
      </c>
    </row>
    <row r="425" spans="1:4" ht="28.5" customHeight="1" x14ac:dyDescent="0.2">
      <c r="A425" s="257">
        <v>30</v>
      </c>
      <c r="B425" s="383" t="s">
        <v>624</v>
      </c>
      <c r="C425" s="381">
        <v>2022</v>
      </c>
      <c r="D425" s="726">
        <v>4439</v>
      </c>
    </row>
    <row r="426" spans="1:4" ht="28.5" customHeight="1" x14ac:dyDescent="0.2">
      <c r="A426" s="257">
        <v>31</v>
      </c>
      <c r="B426" s="383" t="s">
        <v>624</v>
      </c>
      <c r="C426" s="381">
        <v>2022</v>
      </c>
      <c r="D426" s="726">
        <v>4439</v>
      </c>
    </row>
    <row r="427" spans="1:4" ht="28.5" customHeight="1" x14ac:dyDescent="0.2">
      <c r="A427" s="257">
        <v>32</v>
      </c>
      <c r="B427" s="383" t="s">
        <v>624</v>
      </c>
      <c r="C427" s="381">
        <v>2022</v>
      </c>
      <c r="D427" s="726">
        <v>4439</v>
      </c>
    </row>
    <row r="428" spans="1:4" ht="28.5" customHeight="1" x14ac:dyDescent="0.2">
      <c r="A428" s="257">
        <v>33</v>
      </c>
      <c r="B428" s="383" t="s">
        <v>625</v>
      </c>
      <c r="C428" s="381">
        <v>2022</v>
      </c>
      <c r="D428" s="726">
        <v>304</v>
      </c>
    </row>
    <row r="429" spans="1:4" ht="28.5" customHeight="1" x14ac:dyDescent="0.2">
      <c r="A429" s="257">
        <v>34</v>
      </c>
      <c r="B429" s="383" t="s">
        <v>777</v>
      </c>
      <c r="C429" s="381">
        <v>2023</v>
      </c>
      <c r="D429" s="726">
        <v>2558.4</v>
      </c>
    </row>
    <row r="430" spans="1:4" ht="28.5" customHeight="1" x14ac:dyDescent="0.2">
      <c r="A430" s="257">
        <v>35</v>
      </c>
      <c r="B430" s="383" t="s">
        <v>778</v>
      </c>
      <c r="C430" s="381">
        <v>2023</v>
      </c>
      <c r="D430" s="726">
        <v>20894.189999999999</v>
      </c>
    </row>
    <row r="431" spans="1:4" ht="28.5" customHeight="1" x14ac:dyDescent="0.2">
      <c r="A431" s="257">
        <v>36</v>
      </c>
      <c r="B431" s="383" t="s">
        <v>779</v>
      </c>
      <c r="C431" s="381">
        <v>2023</v>
      </c>
      <c r="D431" s="726">
        <v>1599</v>
      </c>
    </row>
    <row r="432" spans="1:4" ht="28.5" customHeight="1" x14ac:dyDescent="0.2">
      <c r="A432" s="257">
        <v>37</v>
      </c>
      <c r="B432" s="383" t="s">
        <v>780</v>
      </c>
      <c r="C432" s="381">
        <v>2023</v>
      </c>
      <c r="D432" s="726">
        <v>3000</v>
      </c>
    </row>
    <row r="433" spans="1:4" ht="28.5" customHeight="1" x14ac:dyDescent="0.2">
      <c r="A433" s="257">
        <v>38</v>
      </c>
      <c r="B433" s="383" t="s">
        <v>781</v>
      </c>
      <c r="C433" s="381">
        <v>2023</v>
      </c>
      <c r="D433" s="726">
        <v>899</v>
      </c>
    </row>
    <row r="434" spans="1:4" ht="28.5" customHeight="1" x14ac:dyDescent="0.2">
      <c r="A434" s="257">
        <v>39</v>
      </c>
      <c r="B434" s="383" t="s">
        <v>782</v>
      </c>
      <c r="C434" s="381">
        <v>2023</v>
      </c>
      <c r="D434" s="726">
        <v>4.9000000000000004</v>
      </c>
    </row>
    <row r="435" spans="1:4" ht="28.5" customHeight="1" x14ac:dyDescent="0.2">
      <c r="A435" s="257">
        <v>40</v>
      </c>
      <c r="B435" s="383" t="s">
        <v>783</v>
      </c>
      <c r="C435" s="381">
        <v>2023</v>
      </c>
      <c r="D435" s="726">
        <v>642.92999999999995</v>
      </c>
    </row>
    <row r="436" spans="1:4" ht="28.5" customHeight="1" x14ac:dyDescent="0.2">
      <c r="A436" s="257">
        <v>41</v>
      </c>
      <c r="B436" s="383" t="s">
        <v>784</v>
      </c>
      <c r="C436" s="381">
        <v>2023</v>
      </c>
      <c r="D436" s="726">
        <v>2706</v>
      </c>
    </row>
    <row r="437" spans="1:4" ht="28.5" customHeight="1" x14ac:dyDescent="0.2">
      <c r="A437" s="257">
        <v>42</v>
      </c>
      <c r="B437" s="383" t="s">
        <v>785</v>
      </c>
      <c r="C437" s="381">
        <v>2023</v>
      </c>
      <c r="D437" s="726">
        <v>899</v>
      </c>
    </row>
    <row r="438" spans="1:4" ht="28.5" customHeight="1" x14ac:dyDescent="0.2">
      <c r="A438" s="257">
        <v>43</v>
      </c>
      <c r="B438" s="383" t="s">
        <v>786</v>
      </c>
      <c r="C438" s="381">
        <v>2023</v>
      </c>
      <c r="D438" s="726">
        <v>299</v>
      </c>
    </row>
    <row r="439" spans="1:4" ht="28.5" customHeight="1" x14ac:dyDescent="0.2">
      <c r="A439" s="257">
        <v>44</v>
      </c>
      <c r="B439" s="383" t="s">
        <v>787</v>
      </c>
      <c r="C439" s="381">
        <v>2023</v>
      </c>
      <c r="D439" s="726">
        <v>159</v>
      </c>
    </row>
    <row r="440" spans="1:4" ht="28.5" customHeight="1" x14ac:dyDescent="0.2">
      <c r="A440" s="257">
        <v>45</v>
      </c>
      <c r="B440" s="383" t="s">
        <v>782</v>
      </c>
      <c r="C440" s="381">
        <v>2023</v>
      </c>
      <c r="D440" s="726">
        <v>2.46</v>
      </c>
    </row>
    <row r="441" spans="1:4" ht="28.5" customHeight="1" x14ac:dyDescent="0.2">
      <c r="A441" s="257">
        <v>46</v>
      </c>
      <c r="B441" s="383" t="s">
        <v>788</v>
      </c>
      <c r="C441" s="381">
        <v>2023</v>
      </c>
      <c r="D441" s="726">
        <v>3690</v>
      </c>
    </row>
    <row r="442" spans="1:4" ht="28.5" customHeight="1" x14ac:dyDescent="0.2">
      <c r="A442" s="257">
        <v>47</v>
      </c>
      <c r="B442" s="383" t="s">
        <v>789</v>
      </c>
      <c r="C442" s="381">
        <v>2023</v>
      </c>
      <c r="D442" s="726">
        <v>499.17</v>
      </c>
    </row>
    <row r="443" spans="1:4" ht="28.5" customHeight="1" x14ac:dyDescent="0.2">
      <c r="A443" s="257">
        <v>48</v>
      </c>
      <c r="B443" s="383" t="s">
        <v>790</v>
      </c>
      <c r="C443" s="381">
        <v>2023</v>
      </c>
      <c r="D443" s="726">
        <v>1585.37</v>
      </c>
    </row>
    <row r="444" spans="1:4" ht="28.5" customHeight="1" x14ac:dyDescent="0.2">
      <c r="A444" s="257">
        <v>49</v>
      </c>
      <c r="B444" s="383" t="s">
        <v>791</v>
      </c>
      <c r="C444" s="381">
        <v>2023</v>
      </c>
      <c r="D444" s="726">
        <v>859.77</v>
      </c>
    </row>
    <row r="445" spans="1:4" ht="28.5" customHeight="1" x14ac:dyDescent="0.2">
      <c r="A445" s="257">
        <v>50</v>
      </c>
      <c r="B445" s="383" t="s">
        <v>792</v>
      </c>
      <c r="C445" s="381">
        <v>2023</v>
      </c>
      <c r="D445" s="726">
        <v>1.23</v>
      </c>
    </row>
    <row r="446" spans="1:4" ht="28.5" customHeight="1" x14ac:dyDescent="0.2">
      <c r="A446" s="257">
        <v>51</v>
      </c>
      <c r="B446" s="383" t="s">
        <v>792</v>
      </c>
      <c r="C446" s="381">
        <v>2023</v>
      </c>
      <c r="D446" s="726">
        <v>1.23</v>
      </c>
    </row>
    <row r="447" spans="1:4" ht="28.5" customHeight="1" x14ac:dyDescent="0.2">
      <c r="A447" s="257">
        <v>52</v>
      </c>
      <c r="B447" s="383" t="s">
        <v>792</v>
      </c>
      <c r="C447" s="381">
        <v>2023</v>
      </c>
      <c r="D447" s="726">
        <v>1.23</v>
      </c>
    </row>
    <row r="448" spans="1:4" ht="28.5" customHeight="1" x14ac:dyDescent="0.2">
      <c r="A448" s="257">
        <v>53</v>
      </c>
      <c r="B448" s="763" t="s">
        <v>793</v>
      </c>
      <c r="C448" s="381">
        <v>2023</v>
      </c>
      <c r="D448" s="726">
        <v>18886.5</v>
      </c>
    </row>
    <row r="449" spans="1:4" ht="28.5" customHeight="1" x14ac:dyDescent="0.2">
      <c r="A449" s="257">
        <v>54</v>
      </c>
      <c r="B449" s="763" t="s">
        <v>793</v>
      </c>
      <c r="C449" s="381">
        <v>2023</v>
      </c>
      <c r="D449" s="726">
        <v>27368.85</v>
      </c>
    </row>
    <row r="450" spans="1:4" ht="28.5" customHeight="1" x14ac:dyDescent="0.2">
      <c r="A450" s="257">
        <v>55</v>
      </c>
      <c r="B450" s="383" t="s">
        <v>794</v>
      </c>
      <c r="C450" s="381">
        <v>2023</v>
      </c>
      <c r="D450" s="726">
        <v>17879.28</v>
      </c>
    </row>
    <row r="451" spans="1:4" ht="28.5" customHeight="1" x14ac:dyDescent="0.2">
      <c r="A451" s="257">
        <v>56</v>
      </c>
      <c r="B451" s="751" t="s">
        <v>836</v>
      </c>
      <c r="C451" s="545">
        <v>2024</v>
      </c>
      <c r="D451" s="752">
        <v>3647.01</v>
      </c>
    </row>
    <row r="452" spans="1:4" ht="28.5" customHeight="1" x14ac:dyDescent="0.2">
      <c r="A452" s="257">
        <v>57</v>
      </c>
      <c r="B452" s="753" t="s">
        <v>837</v>
      </c>
      <c r="C452" s="546">
        <v>2023</v>
      </c>
      <c r="D452" s="754">
        <v>11126.85</v>
      </c>
    </row>
    <row r="453" spans="1:4" ht="28.5" customHeight="1" x14ac:dyDescent="0.2">
      <c r="A453" s="257">
        <v>58</v>
      </c>
      <c r="B453" s="753" t="s">
        <v>837</v>
      </c>
      <c r="C453" s="546">
        <v>2023</v>
      </c>
      <c r="D453" s="754">
        <v>6994.05</v>
      </c>
    </row>
    <row r="454" spans="1:4" ht="12.75" customHeight="1" x14ac:dyDescent="0.2">
      <c r="A454" s="72"/>
      <c r="B454" s="73" t="s">
        <v>14</v>
      </c>
      <c r="C454" s="4"/>
      <c r="D454" s="547">
        <f>SUM(D396:D453)</f>
        <v>232969.48</v>
      </c>
    </row>
    <row r="455" spans="1:4" ht="26.45" customHeight="1" x14ac:dyDescent="0.2">
      <c r="A455" s="826" t="s">
        <v>26</v>
      </c>
      <c r="B455" s="826"/>
      <c r="C455" s="826"/>
      <c r="D455" s="826"/>
    </row>
    <row r="456" spans="1:4" ht="25.15" customHeight="1" x14ac:dyDescent="0.2">
      <c r="A456" s="21">
        <v>1</v>
      </c>
      <c r="B456" s="254" t="s">
        <v>30</v>
      </c>
      <c r="C456" s="21"/>
      <c r="D456" s="240"/>
    </row>
    <row r="457" spans="1:4" ht="12.75" customHeight="1" x14ac:dyDescent="0.2">
      <c r="A457" s="35"/>
      <c r="B457" s="4" t="s">
        <v>14</v>
      </c>
      <c r="C457" s="4"/>
      <c r="D457" s="547">
        <f>SUM(D456)</f>
        <v>0</v>
      </c>
    </row>
    <row r="458" spans="1:4" ht="26.45" customHeight="1" x14ac:dyDescent="0.2">
      <c r="A458" s="105" t="s">
        <v>364</v>
      </c>
      <c r="B458" s="105"/>
      <c r="C458" s="106"/>
      <c r="D458" s="124"/>
    </row>
    <row r="459" spans="1:4" ht="28.5" customHeight="1" x14ac:dyDescent="0.2">
      <c r="A459" s="659">
        <v>1</v>
      </c>
      <c r="B459" s="658" t="s">
        <v>797</v>
      </c>
      <c r="C459" s="659">
        <v>2019</v>
      </c>
      <c r="D459" s="660">
        <v>2302</v>
      </c>
    </row>
    <row r="460" spans="1:4" ht="28.5" customHeight="1" x14ac:dyDescent="0.2">
      <c r="A460" s="483">
        <v>2</v>
      </c>
      <c r="B460" s="482" t="s">
        <v>367</v>
      </c>
      <c r="C460" s="483">
        <v>2019</v>
      </c>
      <c r="D460" s="484">
        <v>11679</v>
      </c>
    </row>
    <row r="461" spans="1:4" ht="28.5" customHeight="1" x14ac:dyDescent="0.2">
      <c r="A461" s="483">
        <v>3</v>
      </c>
      <c r="B461" s="482" t="s">
        <v>368</v>
      </c>
      <c r="C461" s="483">
        <v>2020</v>
      </c>
      <c r="D461" s="484">
        <v>3599</v>
      </c>
    </row>
    <row r="462" spans="1:4" ht="28.5" customHeight="1" x14ac:dyDescent="0.2">
      <c r="A462" s="483">
        <v>4</v>
      </c>
      <c r="B462" s="482" t="s">
        <v>798</v>
      </c>
      <c r="C462" s="483">
        <v>2021</v>
      </c>
      <c r="D462" s="484">
        <v>3798.99</v>
      </c>
    </row>
    <row r="463" spans="1:4" ht="12.75" customHeight="1" x14ac:dyDescent="0.2">
      <c r="A463" s="108"/>
      <c r="B463" s="109" t="s">
        <v>14</v>
      </c>
      <c r="C463" s="110"/>
      <c r="D463" s="548">
        <f>SUM(D459:D462)</f>
        <v>21378.989999999998</v>
      </c>
    </row>
    <row r="464" spans="1:4" ht="26.45" customHeight="1" x14ac:dyDescent="0.2">
      <c r="A464" s="243" t="s">
        <v>37</v>
      </c>
      <c r="B464" s="243"/>
      <c r="C464" s="244"/>
      <c r="D464" s="245"/>
    </row>
    <row r="465" spans="1:4" ht="28.5" customHeight="1" x14ac:dyDescent="0.2">
      <c r="A465" s="164">
        <v>1</v>
      </c>
      <c r="B465" s="352" t="s">
        <v>40</v>
      </c>
      <c r="C465" s="150">
        <v>2020</v>
      </c>
      <c r="D465" s="531">
        <v>2449.9</v>
      </c>
    </row>
    <row r="466" spans="1:4" ht="28.5" customHeight="1" x14ac:dyDescent="0.2">
      <c r="A466" s="164">
        <v>2</v>
      </c>
      <c r="B466" s="352" t="s">
        <v>41</v>
      </c>
      <c r="C466" s="150">
        <v>2020</v>
      </c>
      <c r="D466" s="531">
        <v>11716.85</v>
      </c>
    </row>
    <row r="467" spans="1:4" ht="28.5" customHeight="1" x14ac:dyDescent="0.2">
      <c r="A467" s="164">
        <v>3</v>
      </c>
      <c r="B467" s="352" t="s">
        <v>42</v>
      </c>
      <c r="C467" s="150">
        <v>2020</v>
      </c>
      <c r="D467" s="531">
        <v>1365.44</v>
      </c>
    </row>
    <row r="468" spans="1:4" ht="28.5" customHeight="1" x14ac:dyDescent="0.2">
      <c r="A468" s="164">
        <v>4</v>
      </c>
      <c r="B468" s="352" t="s">
        <v>43</v>
      </c>
      <c r="C468" s="150">
        <v>2020</v>
      </c>
      <c r="D468" s="531">
        <v>1117.77</v>
      </c>
    </row>
    <row r="469" spans="1:4" s="107" customFormat="1" ht="28.5" customHeight="1" x14ac:dyDescent="0.2">
      <c r="A469" s="164">
        <v>5</v>
      </c>
      <c r="B469" s="352" t="s">
        <v>527</v>
      </c>
      <c r="C469" s="150">
        <v>2021</v>
      </c>
      <c r="D469" s="532">
        <v>2704.79</v>
      </c>
    </row>
    <row r="470" spans="1:4" s="107" customFormat="1" ht="28.5" customHeight="1" x14ac:dyDescent="0.2">
      <c r="A470" s="164">
        <v>6</v>
      </c>
      <c r="B470" s="352" t="s">
        <v>528</v>
      </c>
      <c r="C470" s="150">
        <v>2021</v>
      </c>
      <c r="D470" s="532">
        <v>3209.22</v>
      </c>
    </row>
    <row r="471" spans="1:4" s="107" customFormat="1" ht="28.5" customHeight="1" x14ac:dyDescent="0.2">
      <c r="A471" s="164">
        <v>7</v>
      </c>
      <c r="B471" s="352" t="s">
        <v>529</v>
      </c>
      <c r="C471" s="150">
        <v>2022</v>
      </c>
      <c r="D471" s="532">
        <v>3484.59</v>
      </c>
    </row>
    <row r="472" spans="1:4" s="107" customFormat="1" ht="28.5" customHeight="1" x14ac:dyDescent="0.2">
      <c r="A472" s="164">
        <v>8</v>
      </c>
      <c r="B472" s="352" t="s">
        <v>530</v>
      </c>
      <c r="C472" s="150">
        <v>2022</v>
      </c>
      <c r="D472" s="532">
        <v>3988.7</v>
      </c>
    </row>
    <row r="473" spans="1:4" s="107" customFormat="1" ht="28.5" customHeight="1" x14ac:dyDescent="0.2">
      <c r="A473" s="164">
        <v>9</v>
      </c>
      <c r="B473" s="352" t="s">
        <v>824</v>
      </c>
      <c r="C473" s="150">
        <v>2024</v>
      </c>
      <c r="D473" s="532">
        <v>3048.02</v>
      </c>
    </row>
    <row r="474" spans="1:4" ht="12.75" customHeight="1" x14ac:dyDescent="0.2">
      <c r="A474" s="37"/>
      <c r="B474" s="38" t="s">
        <v>14</v>
      </c>
      <c r="C474" s="39"/>
      <c r="D474" s="549">
        <f>SUM(D465:D473)</f>
        <v>33085.279999999999</v>
      </c>
    </row>
    <row r="475" spans="1:4" ht="26.45" customHeight="1" x14ac:dyDescent="0.2">
      <c r="A475" s="691" t="s">
        <v>49</v>
      </c>
      <c r="B475" s="691"/>
      <c r="C475" s="246"/>
      <c r="D475" s="247"/>
    </row>
    <row r="476" spans="1:4" ht="28.5" customHeight="1" x14ac:dyDescent="0.2">
      <c r="A476" s="265">
        <v>1</v>
      </c>
      <c r="B476" s="264" t="s">
        <v>56</v>
      </c>
      <c r="C476" s="265">
        <v>2020</v>
      </c>
      <c r="D476" s="266">
        <v>6298.99</v>
      </c>
    </row>
    <row r="477" spans="1:4" ht="28.5" customHeight="1" x14ac:dyDescent="0.2">
      <c r="A477" s="265">
        <v>2</v>
      </c>
      <c r="B477" s="264" t="s">
        <v>56</v>
      </c>
      <c r="C477" s="265">
        <v>2020</v>
      </c>
      <c r="D477" s="266">
        <v>9246.01</v>
      </c>
    </row>
    <row r="478" spans="1:4" ht="28.5" customHeight="1" x14ac:dyDescent="0.2">
      <c r="A478" s="265">
        <v>3</v>
      </c>
      <c r="B478" s="264" t="s">
        <v>56</v>
      </c>
      <c r="C478" s="265">
        <v>2020</v>
      </c>
      <c r="D478" s="266">
        <v>9246.01</v>
      </c>
    </row>
    <row r="479" spans="1:4" ht="28.5" customHeight="1" x14ac:dyDescent="0.2">
      <c r="A479" s="265">
        <v>4</v>
      </c>
      <c r="B479" s="264" t="s">
        <v>57</v>
      </c>
      <c r="C479" s="265">
        <v>2020</v>
      </c>
      <c r="D479" s="266">
        <v>2938.56</v>
      </c>
    </row>
    <row r="480" spans="1:4" ht="28.5" customHeight="1" x14ac:dyDescent="0.2">
      <c r="A480" s="265">
        <v>5</v>
      </c>
      <c r="B480" s="264" t="s">
        <v>58</v>
      </c>
      <c r="C480" s="265">
        <v>2020</v>
      </c>
      <c r="D480" s="266">
        <v>2607.6</v>
      </c>
    </row>
    <row r="481" spans="1:1024" ht="28.5" customHeight="1" x14ac:dyDescent="0.2">
      <c r="A481" s="265">
        <v>6</v>
      </c>
      <c r="B481" s="329" t="s">
        <v>479</v>
      </c>
      <c r="C481" s="328">
        <v>2022</v>
      </c>
      <c r="D481" s="330">
        <v>1414.5</v>
      </c>
      <c r="E481" s="327"/>
      <c r="F481" s="327"/>
      <c r="G481" s="327"/>
      <c r="H481" s="327"/>
      <c r="I481" s="327"/>
      <c r="J481" s="327"/>
      <c r="K481" s="327"/>
      <c r="L481" s="327"/>
      <c r="M481" s="327"/>
      <c r="N481" s="327"/>
      <c r="O481" s="327"/>
      <c r="P481" s="327"/>
      <c r="Q481" s="327"/>
      <c r="R481" s="327"/>
      <c r="S481" s="327"/>
      <c r="T481" s="327"/>
      <c r="U481" s="327"/>
      <c r="V481" s="327"/>
      <c r="W481" s="327"/>
      <c r="X481" s="327"/>
      <c r="Y481" s="327"/>
      <c r="Z481" s="327"/>
      <c r="AA481" s="327"/>
      <c r="AB481" s="327"/>
      <c r="AC481" s="327"/>
      <c r="AD481" s="327"/>
      <c r="AE481" s="327"/>
      <c r="AF481" s="327"/>
      <c r="AG481" s="327"/>
      <c r="AH481" s="327"/>
      <c r="AI481" s="327"/>
      <c r="AJ481" s="327"/>
      <c r="AK481" s="327"/>
      <c r="AL481" s="327"/>
      <c r="AM481" s="327"/>
      <c r="AN481" s="327"/>
      <c r="AO481" s="327"/>
      <c r="AP481" s="327"/>
      <c r="AQ481" s="327"/>
      <c r="AR481" s="327"/>
      <c r="AS481" s="327"/>
      <c r="AT481" s="327"/>
      <c r="AU481" s="327"/>
      <c r="AV481" s="327"/>
      <c r="AW481" s="327"/>
      <c r="AX481" s="327"/>
      <c r="AY481" s="327"/>
      <c r="AZ481" s="327"/>
      <c r="BA481" s="327"/>
      <c r="BB481" s="327"/>
      <c r="BC481" s="327"/>
      <c r="BD481" s="327"/>
      <c r="BE481" s="327"/>
      <c r="BF481" s="327"/>
      <c r="BG481" s="327"/>
      <c r="BH481" s="327"/>
      <c r="BI481" s="327"/>
      <c r="BJ481" s="327"/>
      <c r="BK481" s="327"/>
      <c r="BL481" s="327"/>
      <c r="BM481" s="327"/>
      <c r="BN481" s="327"/>
      <c r="BO481" s="327"/>
      <c r="BP481" s="327"/>
      <c r="BQ481" s="327"/>
      <c r="BR481" s="327"/>
      <c r="BS481" s="327"/>
      <c r="BT481" s="327"/>
      <c r="BU481" s="327"/>
      <c r="BV481" s="327"/>
      <c r="BW481" s="327"/>
      <c r="BX481" s="327"/>
      <c r="BY481" s="327"/>
      <c r="BZ481" s="327"/>
      <c r="CA481" s="327"/>
      <c r="CB481" s="327"/>
      <c r="CC481" s="327"/>
      <c r="CD481" s="327"/>
      <c r="CE481" s="327"/>
      <c r="CF481" s="327"/>
      <c r="CG481" s="327"/>
      <c r="CH481" s="327"/>
      <c r="CI481" s="327"/>
      <c r="CJ481" s="327"/>
      <c r="CK481" s="327"/>
      <c r="CL481" s="327"/>
      <c r="CM481" s="327"/>
      <c r="CN481" s="327"/>
      <c r="CO481" s="327"/>
      <c r="CP481" s="327"/>
      <c r="CQ481" s="327"/>
      <c r="CR481" s="327"/>
      <c r="CS481" s="327"/>
      <c r="CT481" s="327"/>
      <c r="CU481" s="327"/>
      <c r="CV481" s="327"/>
      <c r="CW481" s="327"/>
      <c r="CX481" s="327"/>
      <c r="CY481" s="327"/>
      <c r="CZ481" s="327"/>
      <c r="DA481" s="327"/>
      <c r="DB481" s="327"/>
      <c r="DC481" s="327"/>
      <c r="DD481" s="327"/>
      <c r="DE481" s="327"/>
      <c r="DF481" s="327"/>
      <c r="DG481" s="327"/>
      <c r="DH481" s="327"/>
      <c r="DI481" s="327"/>
      <c r="DJ481" s="327"/>
      <c r="DK481" s="327"/>
      <c r="DL481" s="327"/>
      <c r="DM481" s="327"/>
      <c r="DN481" s="327"/>
      <c r="DO481" s="327"/>
      <c r="DP481" s="327"/>
      <c r="DQ481" s="327"/>
      <c r="DR481" s="327"/>
      <c r="DS481" s="327"/>
      <c r="DT481" s="327"/>
      <c r="DU481" s="327"/>
      <c r="DV481" s="327"/>
      <c r="DW481" s="327"/>
      <c r="DX481" s="327"/>
      <c r="DY481" s="327"/>
      <c r="DZ481" s="327"/>
      <c r="EA481" s="327"/>
      <c r="EB481" s="327"/>
      <c r="EC481" s="327"/>
      <c r="ED481" s="327"/>
      <c r="EE481" s="327"/>
      <c r="EF481" s="327"/>
      <c r="EG481" s="327"/>
      <c r="EH481" s="327"/>
      <c r="EI481" s="327"/>
      <c r="EJ481" s="327"/>
      <c r="EK481" s="327"/>
      <c r="EL481" s="327"/>
      <c r="EM481" s="327"/>
      <c r="EN481" s="327"/>
      <c r="EO481" s="327"/>
      <c r="EP481" s="327"/>
      <c r="EQ481" s="327"/>
      <c r="ER481" s="327"/>
      <c r="ES481" s="327"/>
      <c r="ET481" s="327"/>
      <c r="EU481" s="327"/>
      <c r="EV481" s="327"/>
      <c r="EW481" s="327"/>
      <c r="EX481" s="327"/>
      <c r="EY481" s="327"/>
      <c r="EZ481" s="327"/>
      <c r="FA481" s="327"/>
      <c r="FB481" s="327"/>
      <c r="FC481" s="327"/>
      <c r="FD481" s="327"/>
      <c r="FE481" s="327"/>
      <c r="FF481" s="327"/>
      <c r="FG481" s="327"/>
      <c r="FH481" s="327"/>
      <c r="FI481" s="327"/>
      <c r="FJ481" s="327"/>
      <c r="FK481" s="327"/>
      <c r="FL481" s="327"/>
      <c r="FM481" s="327"/>
      <c r="FN481" s="327"/>
      <c r="FO481" s="327"/>
      <c r="FP481" s="327"/>
      <c r="FQ481" s="327"/>
      <c r="FR481" s="327"/>
      <c r="FS481" s="327"/>
      <c r="FT481" s="327"/>
      <c r="FU481" s="327"/>
      <c r="FV481" s="327"/>
      <c r="FW481" s="327"/>
      <c r="FX481" s="327"/>
      <c r="FY481" s="327"/>
      <c r="FZ481" s="327"/>
      <c r="GA481" s="327"/>
      <c r="GB481" s="327"/>
      <c r="GC481" s="327"/>
      <c r="GD481" s="327"/>
      <c r="GE481" s="327"/>
      <c r="GF481" s="327"/>
      <c r="GG481" s="327"/>
      <c r="GH481" s="327"/>
      <c r="GI481" s="327"/>
      <c r="GJ481" s="327"/>
      <c r="GK481" s="327"/>
      <c r="GL481" s="327"/>
      <c r="GM481" s="327"/>
      <c r="GN481" s="327"/>
      <c r="GO481" s="327"/>
      <c r="GP481" s="327"/>
      <c r="GQ481" s="327"/>
      <c r="GR481" s="327"/>
      <c r="GS481" s="327"/>
      <c r="GT481" s="327"/>
      <c r="GU481" s="327"/>
      <c r="GV481" s="327"/>
      <c r="GW481" s="327"/>
      <c r="GX481" s="327"/>
      <c r="GY481" s="327"/>
      <c r="GZ481" s="327"/>
      <c r="HA481" s="327"/>
      <c r="HB481" s="327"/>
      <c r="HC481" s="327"/>
      <c r="HD481" s="327"/>
      <c r="HE481" s="327"/>
      <c r="HF481" s="327"/>
      <c r="HG481" s="327"/>
      <c r="HH481" s="327"/>
      <c r="HI481" s="327"/>
      <c r="HJ481" s="327"/>
      <c r="HK481" s="327"/>
      <c r="HL481" s="327"/>
      <c r="HM481" s="327"/>
      <c r="HN481" s="327"/>
      <c r="HO481" s="327"/>
      <c r="HP481" s="327"/>
      <c r="HQ481" s="327"/>
      <c r="HR481" s="327"/>
      <c r="HS481" s="327"/>
      <c r="HT481" s="327"/>
      <c r="HU481" s="327"/>
      <c r="HV481" s="327"/>
      <c r="HW481" s="327"/>
      <c r="HX481" s="327"/>
      <c r="HY481" s="327"/>
      <c r="HZ481" s="327"/>
      <c r="IA481" s="327"/>
      <c r="IB481" s="327"/>
      <c r="IC481" s="327"/>
      <c r="ID481" s="327"/>
      <c r="IE481" s="327"/>
      <c r="IF481" s="327"/>
      <c r="IG481" s="327"/>
      <c r="IH481" s="327"/>
      <c r="II481" s="327"/>
      <c r="IJ481" s="327"/>
      <c r="IK481" s="327"/>
      <c r="IL481" s="327"/>
      <c r="IM481" s="327"/>
      <c r="IN481" s="327"/>
      <c r="IO481" s="327"/>
      <c r="IP481" s="327"/>
      <c r="IQ481" s="327"/>
      <c r="IR481" s="327"/>
      <c r="IS481" s="327"/>
      <c r="IT481" s="327"/>
      <c r="IU481" s="327"/>
      <c r="IV481" s="327"/>
      <c r="IW481" s="327"/>
      <c r="IX481" s="327"/>
      <c r="IY481" s="327"/>
      <c r="IZ481" s="327"/>
      <c r="JA481" s="327"/>
      <c r="JB481" s="327"/>
      <c r="JC481" s="327"/>
      <c r="JD481" s="327"/>
      <c r="JE481" s="327"/>
      <c r="JF481" s="327"/>
      <c r="JG481" s="327"/>
      <c r="JH481" s="327"/>
      <c r="JI481" s="327"/>
      <c r="JJ481" s="327"/>
      <c r="JK481" s="327"/>
      <c r="JL481" s="327"/>
      <c r="JM481" s="327"/>
      <c r="JN481" s="327"/>
      <c r="JO481" s="327"/>
      <c r="JP481" s="327"/>
      <c r="JQ481" s="327"/>
      <c r="JR481" s="327"/>
      <c r="JS481" s="327"/>
      <c r="JT481" s="327"/>
      <c r="JU481" s="327"/>
      <c r="JV481" s="327"/>
      <c r="JW481" s="327"/>
      <c r="JX481" s="327"/>
      <c r="JY481" s="327"/>
      <c r="JZ481" s="327"/>
      <c r="KA481" s="327"/>
      <c r="KB481" s="327"/>
      <c r="KC481" s="327"/>
      <c r="KD481" s="327"/>
      <c r="KE481" s="327"/>
      <c r="KF481" s="327"/>
      <c r="KG481" s="327"/>
      <c r="KH481" s="327"/>
      <c r="KI481" s="327"/>
      <c r="KJ481" s="327"/>
      <c r="KK481" s="327"/>
      <c r="KL481" s="327"/>
      <c r="KM481" s="327"/>
      <c r="KN481" s="327"/>
      <c r="KO481" s="327"/>
      <c r="KP481" s="327"/>
      <c r="KQ481" s="327"/>
      <c r="KR481" s="327"/>
      <c r="KS481" s="327"/>
      <c r="KT481" s="327"/>
      <c r="KU481" s="327"/>
      <c r="KV481" s="327"/>
      <c r="KW481" s="327"/>
      <c r="KX481" s="327"/>
      <c r="KY481" s="327"/>
      <c r="KZ481" s="327"/>
      <c r="LA481" s="327"/>
      <c r="LB481" s="327"/>
      <c r="LC481" s="327"/>
      <c r="LD481" s="327"/>
      <c r="LE481" s="327"/>
      <c r="LF481" s="327"/>
      <c r="LG481" s="327"/>
      <c r="LH481" s="327"/>
      <c r="LI481" s="327"/>
      <c r="LJ481" s="327"/>
      <c r="LK481" s="327"/>
      <c r="LL481" s="327"/>
      <c r="LM481" s="327"/>
      <c r="LN481" s="327"/>
      <c r="LO481" s="327"/>
      <c r="LP481" s="327"/>
      <c r="LQ481" s="327"/>
      <c r="LR481" s="327"/>
      <c r="LS481" s="327"/>
      <c r="LT481" s="327"/>
      <c r="LU481" s="327"/>
      <c r="LV481" s="327"/>
      <c r="LW481" s="327"/>
      <c r="LX481" s="327"/>
      <c r="LY481" s="327"/>
      <c r="LZ481" s="327"/>
      <c r="MA481" s="327"/>
      <c r="MB481" s="327"/>
      <c r="MC481" s="327"/>
      <c r="MD481" s="327"/>
      <c r="ME481" s="327"/>
      <c r="MF481" s="327"/>
      <c r="MG481" s="327"/>
      <c r="MH481" s="327"/>
      <c r="MI481" s="327"/>
      <c r="MJ481" s="327"/>
      <c r="MK481" s="327"/>
      <c r="ML481" s="327"/>
      <c r="MM481" s="327"/>
      <c r="MN481" s="327"/>
      <c r="MO481" s="327"/>
      <c r="MP481" s="327"/>
      <c r="MQ481" s="327"/>
      <c r="MR481" s="327"/>
      <c r="MS481" s="327"/>
      <c r="MT481" s="327"/>
      <c r="MU481" s="327"/>
      <c r="MV481" s="327"/>
      <c r="MW481" s="327"/>
      <c r="MX481" s="327"/>
      <c r="MY481" s="327"/>
      <c r="MZ481" s="327"/>
      <c r="NA481" s="327"/>
      <c r="NB481" s="327"/>
      <c r="NC481" s="327"/>
      <c r="ND481" s="327"/>
      <c r="NE481" s="327"/>
      <c r="NF481" s="327"/>
      <c r="NG481" s="327"/>
      <c r="NH481" s="327"/>
      <c r="NI481" s="327"/>
      <c r="NJ481" s="327"/>
      <c r="NK481" s="327"/>
      <c r="NL481" s="327"/>
      <c r="NM481" s="327"/>
      <c r="NN481" s="327"/>
      <c r="NO481" s="327"/>
      <c r="NP481" s="327"/>
      <c r="NQ481" s="327"/>
      <c r="NR481" s="327"/>
      <c r="NS481" s="327"/>
      <c r="NT481" s="327"/>
      <c r="NU481" s="327"/>
      <c r="NV481" s="327"/>
      <c r="NW481" s="327"/>
      <c r="NX481" s="327"/>
      <c r="NY481" s="327"/>
      <c r="NZ481" s="327"/>
      <c r="OA481" s="327"/>
      <c r="OB481" s="327"/>
      <c r="OC481" s="327"/>
      <c r="OD481" s="327"/>
      <c r="OE481" s="327"/>
      <c r="OF481" s="327"/>
      <c r="OG481" s="327"/>
      <c r="OH481" s="327"/>
      <c r="OI481" s="327"/>
      <c r="OJ481" s="327"/>
      <c r="OK481" s="327"/>
      <c r="OL481" s="327"/>
      <c r="OM481" s="327"/>
      <c r="ON481" s="327"/>
      <c r="OO481" s="327"/>
      <c r="OP481" s="327"/>
      <c r="OQ481" s="327"/>
      <c r="OR481" s="327"/>
      <c r="OS481" s="327"/>
      <c r="OT481" s="327"/>
      <c r="OU481" s="327"/>
      <c r="OV481" s="327"/>
      <c r="OW481" s="327"/>
      <c r="OX481" s="327"/>
      <c r="OY481" s="327"/>
      <c r="OZ481" s="327"/>
      <c r="PA481" s="327"/>
      <c r="PB481" s="327"/>
      <c r="PC481" s="327"/>
      <c r="PD481" s="327"/>
      <c r="PE481" s="327"/>
      <c r="PF481" s="327"/>
      <c r="PG481" s="327"/>
      <c r="PH481" s="327"/>
      <c r="PI481" s="327"/>
      <c r="PJ481" s="327"/>
      <c r="PK481" s="327"/>
      <c r="PL481" s="327"/>
      <c r="PM481" s="327"/>
      <c r="PN481" s="327"/>
      <c r="PO481" s="327"/>
      <c r="PP481" s="327"/>
      <c r="PQ481" s="327"/>
      <c r="PR481" s="327"/>
      <c r="PS481" s="327"/>
      <c r="PT481" s="327"/>
      <c r="PU481" s="327"/>
      <c r="PV481" s="327"/>
      <c r="PW481" s="327"/>
      <c r="PX481" s="327"/>
      <c r="PY481" s="327"/>
      <c r="PZ481" s="327"/>
      <c r="QA481" s="327"/>
      <c r="QB481" s="327"/>
      <c r="QC481" s="327"/>
      <c r="QD481" s="327"/>
      <c r="QE481" s="327"/>
      <c r="QF481" s="327"/>
      <c r="QG481" s="327"/>
      <c r="QH481" s="327"/>
      <c r="QI481" s="327"/>
      <c r="QJ481" s="327"/>
      <c r="QK481" s="327"/>
      <c r="QL481" s="327"/>
      <c r="QM481" s="327"/>
      <c r="QN481" s="327"/>
      <c r="QO481" s="327"/>
      <c r="QP481" s="327"/>
      <c r="QQ481" s="327"/>
      <c r="QR481" s="327"/>
      <c r="QS481" s="327"/>
      <c r="QT481" s="327"/>
      <c r="QU481" s="327"/>
      <c r="QV481" s="327"/>
      <c r="QW481" s="327"/>
      <c r="QX481" s="327"/>
      <c r="QY481" s="327"/>
      <c r="QZ481" s="327"/>
      <c r="RA481" s="327"/>
      <c r="RB481" s="327"/>
      <c r="RC481" s="327"/>
      <c r="RD481" s="327"/>
      <c r="RE481" s="327"/>
      <c r="RF481" s="327"/>
      <c r="RG481" s="327"/>
      <c r="RH481" s="327"/>
      <c r="RI481" s="327"/>
      <c r="RJ481" s="327"/>
      <c r="RK481" s="327"/>
      <c r="RL481" s="327"/>
      <c r="RM481" s="327"/>
      <c r="RN481" s="327"/>
      <c r="RO481" s="327"/>
      <c r="RP481" s="327"/>
      <c r="RQ481" s="327"/>
      <c r="RR481" s="327"/>
      <c r="RS481" s="327"/>
      <c r="RT481" s="327"/>
      <c r="RU481" s="327"/>
      <c r="RV481" s="327"/>
      <c r="RW481" s="327"/>
      <c r="RX481" s="327"/>
      <c r="RY481" s="327"/>
      <c r="RZ481" s="327"/>
      <c r="SA481" s="327"/>
      <c r="SB481" s="327"/>
      <c r="SC481" s="327"/>
      <c r="SD481" s="327"/>
      <c r="SE481" s="327"/>
      <c r="SF481" s="327"/>
      <c r="SG481" s="327"/>
      <c r="SH481" s="327"/>
      <c r="SI481" s="327"/>
      <c r="SJ481" s="327"/>
      <c r="SK481" s="327"/>
      <c r="SL481" s="327"/>
      <c r="SM481" s="327"/>
      <c r="SN481" s="327"/>
      <c r="SO481" s="327"/>
      <c r="SP481" s="327"/>
      <c r="SQ481" s="327"/>
      <c r="SR481" s="327"/>
      <c r="SS481" s="327"/>
      <c r="ST481" s="327"/>
      <c r="SU481" s="327"/>
      <c r="SV481" s="327"/>
      <c r="SW481" s="327"/>
      <c r="SX481" s="327"/>
      <c r="SY481" s="327"/>
      <c r="SZ481" s="327"/>
      <c r="TA481" s="327"/>
      <c r="TB481" s="327"/>
      <c r="TC481" s="327"/>
      <c r="TD481" s="327"/>
      <c r="TE481" s="327"/>
      <c r="TF481" s="327"/>
      <c r="TG481" s="327"/>
      <c r="TH481" s="327"/>
      <c r="TI481" s="327"/>
      <c r="TJ481" s="327"/>
      <c r="TK481" s="327"/>
      <c r="TL481" s="327"/>
      <c r="TM481" s="327"/>
      <c r="TN481" s="327"/>
      <c r="TO481" s="327"/>
      <c r="TP481" s="327"/>
      <c r="TQ481" s="327"/>
      <c r="TR481" s="327"/>
      <c r="TS481" s="327"/>
      <c r="TT481" s="327"/>
      <c r="TU481" s="327"/>
      <c r="TV481" s="327"/>
      <c r="TW481" s="327"/>
      <c r="TX481" s="327"/>
      <c r="TY481" s="327"/>
      <c r="TZ481" s="327"/>
      <c r="UA481" s="327"/>
      <c r="UB481" s="327"/>
      <c r="UC481" s="327"/>
      <c r="UD481" s="327"/>
      <c r="UE481" s="327"/>
      <c r="UF481" s="327"/>
      <c r="UG481" s="327"/>
      <c r="UH481" s="327"/>
      <c r="UI481" s="327"/>
      <c r="UJ481" s="327"/>
      <c r="UK481" s="327"/>
      <c r="UL481" s="327"/>
      <c r="UM481" s="327"/>
      <c r="UN481" s="327"/>
      <c r="UO481" s="327"/>
      <c r="UP481" s="327"/>
      <c r="UQ481" s="327"/>
      <c r="UR481" s="327"/>
      <c r="US481" s="327"/>
      <c r="UT481" s="327"/>
      <c r="UU481" s="327"/>
      <c r="UV481" s="327"/>
      <c r="UW481" s="327"/>
      <c r="UX481" s="327"/>
      <c r="UY481" s="327"/>
      <c r="UZ481" s="327"/>
      <c r="VA481" s="327"/>
      <c r="VB481" s="327"/>
      <c r="VC481" s="327"/>
      <c r="VD481" s="327"/>
      <c r="VE481" s="327"/>
      <c r="VF481" s="327"/>
      <c r="VG481" s="327"/>
      <c r="VH481" s="327"/>
      <c r="VI481" s="327"/>
      <c r="VJ481" s="327"/>
      <c r="VK481" s="327"/>
      <c r="VL481" s="327"/>
      <c r="VM481" s="327"/>
      <c r="VN481" s="327"/>
      <c r="VO481" s="327"/>
      <c r="VP481" s="327"/>
      <c r="VQ481" s="327"/>
      <c r="VR481" s="327"/>
      <c r="VS481" s="327"/>
      <c r="VT481" s="327"/>
      <c r="VU481" s="327"/>
      <c r="VV481" s="327"/>
      <c r="VW481" s="327"/>
      <c r="VX481" s="327"/>
      <c r="VY481" s="327"/>
      <c r="VZ481" s="327"/>
      <c r="WA481" s="327"/>
      <c r="WB481" s="327"/>
      <c r="WC481" s="327"/>
      <c r="WD481" s="327"/>
      <c r="WE481" s="327"/>
      <c r="WF481" s="327"/>
      <c r="WG481" s="327"/>
      <c r="WH481" s="327"/>
      <c r="WI481" s="327"/>
      <c r="WJ481" s="327"/>
      <c r="WK481" s="327"/>
      <c r="WL481" s="327"/>
      <c r="WM481" s="327"/>
      <c r="WN481" s="327"/>
      <c r="WO481" s="327"/>
      <c r="WP481" s="327"/>
      <c r="WQ481" s="327"/>
      <c r="WR481" s="327"/>
      <c r="WS481" s="327"/>
      <c r="WT481" s="327"/>
      <c r="WU481" s="327"/>
      <c r="WV481" s="327"/>
      <c r="WW481" s="327"/>
      <c r="WX481" s="327"/>
      <c r="WY481" s="327"/>
      <c r="WZ481" s="327"/>
      <c r="XA481" s="327"/>
      <c r="XB481" s="327"/>
      <c r="XC481" s="327"/>
      <c r="XD481" s="327"/>
      <c r="XE481" s="327"/>
      <c r="XF481" s="327"/>
      <c r="XG481" s="327"/>
      <c r="XH481" s="327"/>
      <c r="XI481" s="327"/>
      <c r="XJ481" s="327"/>
      <c r="XK481" s="327"/>
      <c r="XL481" s="327"/>
      <c r="XM481" s="327"/>
      <c r="XN481" s="327"/>
      <c r="XO481" s="327"/>
      <c r="XP481" s="327"/>
      <c r="XQ481" s="327"/>
      <c r="XR481" s="327"/>
      <c r="XS481" s="327"/>
      <c r="XT481" s="327"/>
      <c r="XU481" s="327"/>
      <c r="XV481" s="327"/>
      <c r="XW481" s="327"/>
      <c r="XX481" s="327"/>
      <c r="XY481" s="327"/>
      <c r="XZ481" s="327"/>
      <c r="YA481" s="327"/>
      <c r="YB481" s="327"/>
      <c r="YC481" s="327"/>
      <c r="YD481" s="327"/>
      <c r="YE481" s="327"/>
      <c r="YF481" s="327"/>
      <c r="YG481" s="327"/>
      <c r="YH481" s="327"/>
      <c r="YI481" s="327"/>
      <c r="YJ481" s="327"/>
      <c r="YK481" s="327"/>
      <c r="YL481" s="327"/>
      <c r="YM481" s="327"/>
      <c r="YN481" s="327"/>
      <c r="YO481" s="327"/>
      <c r="YP481" s="327"/>
      <c r="YQ481" s="327"/>
      <c r="YR481" s="327"/>
      <c r="YS481" s="327"/>
      <c r="YT481" s="327"/>
      <c r="YU481" s="327"/>
      <c r="YV481" s="327"/>
      <c r="YW481" s="327"/>
      <c r="YX481" s="327"/>
      <c r="YY481" s="327"/>
      <c r="YZ481" s="327"/>
      <c r="ZA481" s="327"/>
      <c r="ZB481" s="327"/>
      <c r="ZC481" s="327"/>
      <c r="ZD481" s="327"/>
      <c r="ZE481" s="327"/>
      <c r="ZF481" s="327"/>
      <c r="ZG481" s="327"/>
      <c r="ZH481" s="327"/>
      <c r="ZI481" s="327"/>
      <c r="ZJ481" s="327"/>
      <c r="ZK481" s="327"/>
      <c r="ZL481" s="327"/>
      <c r="ZM481" s="327"/>
      <c r="ZN481" s="327"/>
      <c r="ZO481" s="327"/>
      <c r="ZP481" s="327"/>
      <c r="ZQ481" s="327"/>
      <c r="ZR481" s="327"/>
      <c r="ZS481" s="327"/>
      <c r="ZT481" s="327"/>
      <c r="ZU481" s="327"/>
      <c r="ZV481" s="327"/>
      <c r="ZW481" s="327"/>
      <c r="ZX481" s="327"/>
      <c r="ZY481" s="327"/>
      <c r="ZZ481" s="327"/>
      <c r="AAA481" s="327"/>
      <c r="AAB481" s="327"/>
      <c r="AAC481" s="327"/>
      <c r="AAD481" s="327"/>
      <c r="AAE481" s="327"/>
      <c r="AAF481" s="327"/>
      <c r="AAG481" s="327"/>
      <c r="AAH481" s="327"/>
      <c r="AAI481" s="327"/>
      <c r="AAJ481" s="327"/>
      <c r="AAK481" s="327"/>
      <c r="AAL481" s="327"/>
      <c r="AAM481" s="327"/>
      <c r="AAN481" s="327"/>
      <c r="AAO481" s="327"/>
      <c r="AAP481" s="327"/>
      <c r="AAQ481" s="327"/>
      <c r="AAR481" s="327"/>
      <c r="AAS481" s="327"/>
      <c r="AAT481" s="327"/>
      <c r="AAU481" s="327"/>
      <c r="AAV481" s="327"/>
      <c r="AAW481" s="327"/>
      <c r="AAX481" s="327"/>
      <c r="AAY481" s="327"/>
      <c r="AAZ481" s="327"/>
      <c r="ABA481" s="327"/>
      <c r="ABB481" s="327"/>
      <c r="ABC481" s="327"/>
      <c r="ABD481" s="327"/>
      <c r="ABE481" s="327"/>
      <c r="ABF481" s="327"/>
      <c r="ABG481" s="327"/>
      <c r="ABH481" s="327"/>
      <c r="ABI481" s="327"/>
      <c r="ABJ481" s="327"/>
      <c r="ABK481" s="327"/>
      <c r="ABL481" s="327"/>
      <c r="ABM481" s="327"/>
      <c r="ABN481" s="327"/>
      <c r="ABO481" s="327"/>
      <c r="ABP481" s="327"/>
      <c r="ABQ481" s="327"/>
      <c r="ABR481" s="327"/>
      <c r="ABS481" s="327"/>
      <c r="ABT481" s="327"/>
      <c r="ABU481" s="327"/>
      <c r="ABV481" s="327"/>
      <c r="ABW481" s="327"/>
      <c r="ABX481" s="327"/>
      <c r="ABY481" s="327"/>
      <c r="ABZ481" s="327"/>
      <c r="ACA481" s="327"/>
      <c r="ACB481" s="327"/>
      <c r="ACC481" s="327"/>
      <c r="ACD481" s="327"/>
      <c r="ACE481" s="327"/>
      <c r="ACF481" s="327"/>
      <c r="ACG481" s="327"/>
      <c r="ACH481" s="327"/>
      <c r="ACI481" s="327"/>
      <c r="ACJ481" s="327"/>
      <c r="ACK481" s="327"/>
      <c r="ACL481" s="327"/>
      <c r="ACM481" s="327"/>
      <c r="ACN481" s="327"/>
      <c r="ACO481" s="327"/>
      <c r="ACP481" s="327"/>
      <c r="ACQ481" s="327"/>
      <c r="ACR481" s="327"/>
      <c r="ACS481" s="327"/>
      <c r="ACT481" s="327"/>
      <c r="ACU481" s="327"/>
      <c r="ACV481" s="327"/>
      <c r="ACW481" s="327"/>
      <c r="ACX481" s="327"/>
      <c r="ACY481" s="327"/>
      <c r="ACZ481" s="327"/>
      <c r="ADA481" s="327"/>
      <c r="ADB481" s="327"/>
      <c r="ADC481" s="327"/>
      <c r="ADD481" s="327"/>
      <c r="ADE481" s="327"/>
      <c r="ADF481" s="327"/>
      <c r="ADG481" s="327"/>
      <c r="ADH481" s="327"/>
      <c r="ADI481" s="327"/>
      <c r="ADJ481" s="327"/>
      <c r="ADK481" s="327"/>
      <c r="ADL481" s="327"/>
      <c r="ADM481" s="327"/>
      <c r="ADN481" s="327"/>
      <c r="ADO481" s="327"/>
      <c r="ADP481" s="327"/>
      <c r="ADQ481" s="327"/>
      <c r="ADR481" s="327"/>
      <c r="ADS481" s="327"/>
      <c r="ADT481" s="327"/>
      <c r="ADU481" s="327"/>
      <c r="ADV481" s="327"/>
      <c r="ADW481" s="327"/>
      <c r="ADX481" s="327"/>
      <c r="ADY481" s="327"/>
      <c r="ADZ481" s="327"/>
      <c r="AEA481" s="327"/>
      <c r="AEB481" s="327"/>
      <c r="AEC481" s="327"/>
      <c r="AED481" s="327"/>
      <c r="AEE481" s="327"/>
      <c r="AEF481" s="327"/>
      <c r="AEG481" s="327"/>
      <c r="AEH481" s="327"/>
      <c r="AEI481" s="327"/>
      <c r="AEJ481" s="327"/>
      <c r="AEK481" s="327"/>
      <c r="AEL481" s="327"/>
      <c r="AEM481" s="327"/>
      <c r="AEN481" s="327"/>
      <c r="AEO481" s="327"/>
      <c r="AEP481" s="327"/>
      <c r="AEQ481" s="327"/>
      <c r="AER481" s="327"/>
      <c r="AES481" s="327"/>
      <c r="AET481" s="327"/>
      <c r="AEU481" s="327"/>
      <c r="AEV481" s="327"/>
      <c r="AEW481" s="327"/>
      <c r="AEX481" s="327"/>
      <c r="AEY481" s="327"/>
      <c r="AEZ481" s="327"/>
      <c r="AFA481" s="327"/>
      <c r="AFB481" s="327"/>
      <c r="AFC481" s="327"/>
      <c r="AFD481" s="327"/>
      <c r="AFE481" s="327"/>
      <c r="AFF481" s="327"/>
      <c r="AFG481" s="327"/>
      <c r="AFH481" s="327"/>
      <c r="AFI481" s="327"/>
      <c r="AFJ481" s="327"/>
      <c r="AFK481" s="327"/>
      <c r="AFL481" s="327"/>
      <c r="AFM481" s="327"/>
      <c r="AFN481" s="327"/>
      <c r="AFO481" s="327"/>
      <c r="AFP481" s="327"/>
      <c r="AFQ481" s="327"/>
      <c r="AFR481" s="327"/>
      <c r="AFS481" s="327"/>
      <c r="AFT481" s="327"/>
      <c r="AFU481" s="327"/>
      <c r="AFV481" s="327"/>
      <c r="AFW481" s="327"/>
      <c r="AFX481" s="327"/>
      <c r="AFY481" s="327"/>
      <c r="AFZ481" s="327"/>
      <c r="AGA481" s="327"/>
      <c r="AGB481" s="327"/>
      <c r="AGC481" s="327"/>
      <c r="AGD481" s="327"/>
      <c r="AGE481" s="327"/>
      <c r="AGF481" s="327"/>
      <c r="AGG481" s="327"/>
      <c r="AGH481" s="327"/>
      <c r="AGI481" s="327"/>
      <c r="AGJ481" s="327"/>
      <c r="AGK481" s="327"/>
      <c r="AGL481" s="327"/>
      <c r="AGM481" s="327"/>
      <c r="AGN481" s="327"/>
      <c r="AGO481" s="327"/>
      <c r="AGP481" s="327"/>
      <c r="AGQ481" s="327"/>
      <c r="AGR481" s="327"/>
      <c r="AGS481" s="327"/>
      <c r="AGT481" s="327"/>
      <c r="AGU481" s="327"/>
      <c r="AGV481" s="327"/>
      <c r="AGW481" s="327"/>
      <c r="AGX481" s="327"/>
      <c r="AGY481" s="327"/>
      <c r="AGZ481" s="327"/>
      <c r="AHA481" s="327"/>
      <c r="AHB481" s="327"/>
      <c r="AHC481" s="327"/>
      <c r="AHD481" s="327"/>
      <c r="AHE481" s="327"/>
      <c r="AHF481" s="327"/>
      <c r="AHG481" s="327"/>
      <c r="AHH481" s="327"/>
      <c r="AHI481" s="327"/>
      <c r="AHJ481" s="327"/>
      <c r="AHK481" s="327"/>
      <c r="AHL481" s="327"/>
      <c r="AHM481" s="327"/>
      <c r="AHN481" s="327"/>
      <c r="AHO481" s="327"/>
      <c r="AHP481" s="327"/>
      <c r="AHQ481" s="327"/>
      <c r="AHR481" s="327"/>
      <c r="AHS481" s="327"/>
      <c r="AHT481" s="327"/>
      <c r="AHU481" s="327"/>
      <c r="AHV481" s="327"/>
      <c r="AHW481" s="327"/>
      <c r="AHX481" s="327"/>
      <c r="AHY481" s="327"/>
      <c r="AHZ481" s="327"/>
      <c r="AIA481" s="327"/>
      <c r="AIB481" s="327"/>
      <c r="AIC481" s="327"/>
      <c r="AID481" s="327"/>
      <c r="AIE481" s="327"/>
      <c r="AIF481" s="327"/>
      <c r="AIG481" s="327"/>
      <c r="AIH481" s="327"/>
      <c r="AII481" s="327"/>
      <c r="AIJ481" s="327"/>
      <c r="AIK481" s="327"/>
      <c r="AIL481" s="327"/>
      <c r="AIM481" s="327"/>
      <c r="AIN481" s="327"/>
      <c r="AIO481" s="327"/>
      <c r="AIP481" s="327"/>
      <c r="AIQ481" s="327"/>
      <c r="AIR481" s="327"/>
      <c r="AIS481" s="327"/>
      <c r="AIT481" s="327"/>
      <c r="AIU481" s="327"/>
      <c r="AIV481" s="327"/>
      <c r="AIW481" s="327"/>
      <c r="AIX481" s="327"/>
      <c r="AIY481" s="327"/>
      <c r="AIZ481" s="327"/>
      <c r="AJA481" s="327"/>
      <c r="AJB481" s="327"/>
      <c r="AJC481" s="327"/>
      <c r="AJD481" s="327"/>
      <c r="AJE481" s="327"/>
      <c r="AJF481" s="327"/>
      <c r="AJG481" s="327"/>
      <c r="AJH481" s="327"/>
      <c r="AJI481" s="327"/>
      <c r="AJJ481" s="327"/>
      <c r="AJK481" s="327"/>
      <c r="AJL481" s="327"/>
      <c r="AJM481" s="327"/>
      <c r="AJN481" s="327"/>
      <c r="AJO481" s="327"/>
      <c r="AJP481" s="327"/>
      <c r="AJQ481" s="327"/>
      <c r="AJR481" s="327"/>
      <c r="AJS481" s="327"/>
      <c r="AJT481" s="327"/>
      <c r="AJU481" s="327"/>
      <c r="AJV481" s="327"/>
      <c r="AJW481" s="327"/>
      <c r="AJX481" s="327"/>
      <c r="AJY481" s="327"/>
      <c r="AJZ481" s="327"/>
      <c r="AKA481" s="327"/>
      <c r="AKB481" s="327"/>
      <c r="AKC481" s="327"/>
      <c r="AKD481" s="327"/>
      <c r="AKE481" s="327"/>
      <c r="AKF481" s="327"/>
      <c r="AKG481" s="327"/>
      <c r="AKH481" s="327"/>
      <c r="AKI481" s="327"/>
      <c r="AKJ481" s="327"/>
      <c r="AKK481" s="327"/>
      <c r="AKL481" s="327"/>
      <c r="AKM481" s="327"/>
      <c r="AKN481" s="327"/>
      <c r="AKO481" s="327"/>
      <c r="AKP481" s="327"/>
      <c r="AKQ481" s="327"/>
      <c r="AKR481" s="327"/>
      <c r="AKS481" s="327"/>
      <c r="AKT481" s="327"/>
      <c r="AKU481" s="327"/>
      <c r="AKV481" s="327"/>
      <c r="AKW481" s="327"/>
      <c r="AKX481" s="327"/>
      <c r="AKY481" s="327"/>
      <c r="AKZ481" s="327"/>
      <c r="ALA481" s="327"/>
      <c r="ALB481" s="327"/>
      <c r="ALC481" s="327"/>
      <c r="ALD481" s="327"/>
      <c r="ALE481" s="327"/>
      <c r="ALF481" s="327"/>
      <c r="ALG481" s="327"/>
      <c r="ALH481" s="327"/>
      <c r="ALI481" s="327"/>
      <c r="ALJ481" s="327"/>
      <c r="ALK481" s="327"/>
      <c r="ALL481" s="327"/>
      <c r="ALM481" s="327"/>
      <c r="ALN481" s="327"/>
      <c r="ALO481" s="327"/>
      <c r="ALP481" s="327"/>
      <c r="ALQ481" s="327"/>
      <c r="ALR481" s="327"/>
      <c r="ALS481" s="327"/>
      <c r="ALT481" s="327"/>
      <c r="ALU481" s="327"/>
      <c r="ALV481" s="327"/>
      <c r="ALW481" s="327"/>
      <c r="ALX481" s="327"/>
      <c r="ALY481" s="327"/>
      <c r="ALZ481" s="327"/>
      <c r="AMA481" s="327"/>
      <c r="AMB481" s="327"/>
      <c r="AMC481" s="327"/>
      <c r="AMD481" s="327"/>
      <c r="AME481" s="327"/>
      <c r="AMF481" s="327"/>
      <c r="AMG481" s="327"/>
      <c r="AMH481" s="327"/>
      <c r="AMI481" s="327"/>
    </row>
    <row r="482" spans="1:1024" s="327" customFormat="1" ht="28.5" customHeight="1" x14ac:dyDescent="0.2">
      <c r="A482" s="265">
        <v>7</v>
      </c>
      <c r="B482" s="329" t="s">
        <v>55</v>
      </c>
      <c r="C482" s="328">
        <v>2023</v>
      </c>
      <c r="D482" s="330">
        <v>4600</v>
      </c>
      <c r="AMJ482" s="725"/>
    </row>
    <row r="483" spans="1:1024" s="327" customFormat="1" ht="28.5" customHeight="1" x14ac:dyDescent="0.2">
      <c r="A483" s="265">
        <v>8</v>
      </c>
      <c r="B483" s="329" t="s">
        <v>715</v>
      </c>
      <c r="C483" s="328">
        <v>2023</v>
      </c>
      <c r="D483" s="330">
        <v>1089</v>
      </c>
      <c r="AMJ483" s="725"/>
    </row>
    <row r="484" spans="1:1024" s="327" customFormat="1" ht="28.5" customHeight="1" x14ac:dyDescent="0.2">
      <c r="A484" s="265">
        <v>9</v>
      </c>
      <c r="B484" s="329" t="s">
        <v>88</v>
      </c>
      <c r="C484" s="328">
        <v>2023</v>
      </c>
      <c r="D484" s="330">
        <v>3000</v>
      </c>
      <c r="AMJ484" s="725"/>
    </row>
    <row r="485" spans="1:1024" ht="12.75" customHeight="1" x14ac:dyDescent="0.2">
      <c r="A485" s="44"/>
      <c r="B485" s="45" t="s">
        <v>14</v>
      </c>
      <c r="C485" s="46"/>
      <c r="D485" s="550">
        <f>SUM(D476:D484)</f>
        <v>40440.67</v>
      </c>
    </row>
    <row r="486" spans="1:1024" ht="26.45" customHeight="1" x14ac:dyDescent="0.2">
      <c r="A486" s="830" t="s">
        <v>66</v>
      </c>
      <c r="B486" s="830"/>
      <c r="C486" s="830"/>
      <c r="D486" s="830"/>
    </row>
    <row r="487" spans="1:1024" ht="26.45" customHeight="1" x14ac:dyDescent="0.2">
      <c r="A487" s="50">
        <v>1</v>
      </c>
      <c r="B487" s="153" t="s">
        <v>55</v>
      </c>
      <c r="C487" s="50">
        <v>2020</v>
      </c>
      <c r="D487" s="248">
        <v>3199</v>
      </c>
    </row>
    <row r="488" spans="1:1024" ht="26.45" customHeight="1" x14ac:dyDescent="0.2">
      <c r="A488" s="50">
        <v>2</v>
      </c>
      <c r="B488" s="153" t="s">
        <v>69</v>
      </c>
      <c r="C488" s="50">
        <v>2020</v>
      </c>
      <c r="D488" s="248">
        <v>549</v>
      </c>
    </row>
    <row r="489" spans="1:1024" ht="26.45" customHeight="1" x14ac:dyDescent="0.2">
      <c r="A489" s="50">
        <v>3</v>
      </c>
      <c r="B489" s="153" t="s">
        <v>69</v>
      </c>
      <c r="C489" s="50">
        <v>2020</v>
      </c>
      <c r="D489" s="248">
        <v>549</v>
      </c>
    </row>
    <row r="490" spans="1:1024" ht="26.45" customHeight="1" x14ac:dyDescent="0.2">
      <c r="A490" s="50">
        <v>4</v>
      </c>
      <c r="B490" s="153" t="s">
        <v>69</v>
      </c>
      <c r="C490" s="50">
        <v>2020</v>
      </c>
      <c r="D490" s="248">
        <v>549</v>
      </c>
    </row>
    <row r="491" spans="1:1024" ht="26.45" customHeight="1" x14ac:dyDescent="0.2">
      <c r="A491" s="50">
        <v>5</v>
      </c>
      <c r="B491" s="153" t="s">
        <v>69</v>
      </c>
      <c r="C491" s="50">
        <v>2020</v>
      </c>
      <c r="D491" s="248">
        <v>549</v>
      </c>
    </row>
    <row r="492" spans="1:1024" ht="26.45" customHeight="1" x14ac:dyDescent="0.2">
      <c r="A492" s="50">
        <v>6</v>
      </c>
      <c r="B492" s="153" t="s">
        <v>69</v>
      </c>
      <c r="C492" s="50">
        <v>2020</v>
      </c>
      <c r="D492" s="248">
        <v>549</v>
      </c>
    </row>
    <row r="493" spans="1:1024" ht="26.45" customHeight="1" x14ac:dyDescent="0.2">
      <c r="A493" s="50">
        <v>7</v>
      </c>
      <c r="B493" s="153" t="s">
        <v>69</v>
      </c>
      <c r="C493" s="50">
        <v>2020</v>
      </c>
      <c r="D493" s="248">
        <v>549</v>
      </c>
    </row>
    <row r="494" spans="1:1024" ht="26.45" customHeight="1" x14ac:dyDescent="0.2">
      <c r="A494" s="50">
        <v>8</v>
      </c>
      <c r="B494" s="153" t="s">
        <v>69</v>
      </c>
      <c r="C494" s="50">
        <v>2020</v>
      </c>
      <c r="D494" s="248">
        <v>899</v>
      </c>
    </row>
    <row r="495" spans="1:1024" ht="26.45" customHeight="1" x14ac:dyDescent="0.2">
      <c r="A495" s="50">
        <v>9</v>
      </c>
      <c r="B495" s="153" t="s">
        <v>69</v>
      </c>
      <c r="C495" s="50">
        <v>2020</v>
      </c>
      <c r="D495" s="248">
        <v>899</v>
      </c>
    </row>
    <row r="496" spans="1:1024" ht="26.45" customHeight="1" x14ac:dyDescent="0.2">
      <c r="A496" s="50">
        <v>10</v>
      </c>
      <c r="B496" s="153" t="s">
        <v>69</v>
      </c>
      <c r="C496" s="50">
        <v>2020</v>
      </c>
      <c r="D496" s="248">
        <v>899</v>
      </c>
    </row>
    <row r="497" spans="1:4" ht="26.45" customHeight="1" x14ac:dyDescent="0.2">
      <c r="A497" s="50">
        <v>11</v>
      </c>
      <c r="B497" s="153" t="s">
        <v>69</v>
      </c>
      <c r="C497" s="326">
        <v>2022</v>
      </c>
      <c r="D497" s="248">
        <v>1299</v>
      </c>
    </row>
    <row r="498" spans="1:4" ht="26.45" customHeight="1" x14ac:dyDescent="0.2">
      <c r="A498" s="50">
        <v>12</v>
      </c>
      <c r="B498" s="153" t="s">
        <v>69</v>
      </c>
      <c r="C498" s="326">
        <v>2022</v>
      </c>
      <c r="D498" s="248">
        <v>1299</v>
      </c>
    </row>
    <row r="499" spans="1:4" ht="26.45" customHeight="1" x14ac:dyDescent="0.2">
      <c r="A499" s="645">
        <v>13</v>
      </c>
      <c r="B499" s="665" t="s">
        <v>719</v>
      </c>
      <c r="C499" s="645">
        <v>2023</v>
      </c>
      <c r="D499" s="248">
        <v>3299</v>
      </c>
    </row>
    <row r="500" spans="1:4" ht="12.75" customHeight="1" x14ac:dyDescent="0.2">
      <c r="A500" s="53"/>
      <c r="B500" s="54" t="s">
        <v>14</v>
      </c>
      <c r="C500" s="131"/>
      <c r="D500" s="551">
        <f>SUM(D487:D499)</f>
        <v>15087</v>
      </c>
    </row>
    <row r="501" spans="1:4" ht="23.45" customHeight="1" x14ac:dyDescent="0.2">
      <c r="A501" s="830" t="s">
        <v>75</v>
      </c>
      <c r="B501" s="830"/>
      <c r="C501" s="830"/>
      <c r="D501" s="830"/>
    </row>
    <row r="502" spans="1:4" ht="28.5" customHeight="1" x14ac:dyDescent="0.2">
      <c r="A502" s="50">
        <v>1</v>
      </c>
      <c r="B502" s="153" t="s">
        <v>77</v>
      </c>
      <c r="C502" s="50">
        <v>2019</v>
      </c>
      <c r="D502" s="248">
        <v>1537.5</v>
      </c>
    </row>
    <row r="503" spans="1:4" ht="28.5" customHeight="1" x14ac:dyDescent="0.2">
      <c r="A503" s="50">
        <v>2</v>
      </c>
      <c r="B503" s="153" t="s">
        <v>55</v>
      </c>
      <c r="C503" s="50">
        <v>2019</v>
      </c>
      <c r="D503" s="248">
        <v>928</v>
      </c>
    </row>
    <row r="504" spans="1:4" ht="28.5" customHeight="1" x14ac:dyDescent="0.2">
      <c r="A504" s="50">
        <v>3</v>
      </c>
      <c r="B504" s="153" t="s">
        <v>55</v>
      </c>
      <c r="C504" s="50">
        <v>2019</v>
      </c>
      <c r="D504" s="248">
        <v>1220</v>
      </c>
    </row>
    <row r="505" spans="1:4" ht="28.5" customHeight="1" x14ac:dyDescent="0.2">
      <c r="A505" s="50">
        <v>4</v>
      </c>
      <c r="B505" s="153" t="s">
        <v>55</v>
      </c>
      <c r="C505" s="50">
        <v>2019</v>
      </c>
      <c r="D505" s="248">
        <v>1384</v>
      </c>
    </row>
    <row r="506" spans="1:4" ht="28.5" customHeight="1" x14ac:dyDescent="0.2">
      <c r="A506" s="50">
        <v>5</v>
      </c>
      <c r="B506" s="153" t="s">
        <v>55</v>
      </c>
      <c r="C506" s="50">
        <v>2022</v>
      </c>
      <c r="D506" s="248">
        <v>5000</v>
      </c>
    </row>
    <row r="507" spans="1:4" ht="28.5" customHeight="1" x14ac:dyDescent="0.2">
      <c r="A507" s="50">
        <v>6</v>
      </c>
      <c r="B507" s="494" t="s">
        <v>801</v>
      </c>
      <c r="C507" s="495">
        <v>2024</v>
      </c>
      <c r="D507" s="496">
        <v>2379</v>
      </c>
    </row>
    <row r="508" spans="1:4" ht="28.5" customHeight="1" x14ac:dyDescent="0.2">
      <c r="A508" s="50">
        <v>7</v>
      </c>
      <c r="B508" s="494" t="s">
        <v>801</v>
      </c>
      <c r="C508" s="495">
        <v>2024</v>
      </c>
      <c r="D508" s="496">
        <v>2379</v>
      </c>
    </row>
    <row r="509" spans="1:4" ht="28.5" customHeight="1" x14ac:dyDescent="0.2">
      <c r="A509" s="50">
        <v>8</v>
      </c>
      <c r="B509" s="494" t="s">
        <v>801</v>
      </c>
      <c r="C509" s="495">
        <v>2024</v>
      </c>
      <c r="D509" s="496">
        <v>2379</v>
      </c>
    </row>
    <row r="510" spans="1:4" ht="28.5" customHeight="1" x14ac:dyDescent="0.2">
      <c r="A510" s="50">
        <v>9</v>
      </c>
      <c r="B510" s="494" t="s">
        <v>801</v>
      </c>
      <c r="C510" s="495">
        <v>2024</v>
      </c>
      <c r="D510" s="496">
        <v>2379</v>
      </c>
    </row>
    <row r="511" spans="1:4" ht="28.5" customHeight="1" x14ac:dyDescent="0.2">
      <c r="A511" s="50">
        <v>10</v>
      </c>
      <c r="B511" s="494" t="s">
        <v>801</v>
      </c>
      <c r="C511" s="495">
        <v>2024</v>
      </c>
      <c r="D511" s="496">
        <v>2379</v>
      </c>
    </row>
    <row r="512" spans="1:4" ht="12.75" customHeight="1" x14ac:dyDescent="0.2">
      <c r="A512" s="53"/>
      <c r="B512" s="54" t="s">
        <v>14</v>
      </c>
      <c r="C512" s="131"/>
      <c r="D512" s="551">
        <f>SUM(D502:D511)</f>
        <v>21964.5</v>
      </c>
    </row>
    <row r="513" spans="1:4" ht="27" customHeight="1" x14ac:dyDescent="0.2">
      <c r="A513" s="827" t="s">
        <v>87</v>
      </c>
      <c r="B513" s="827"/>
      <c r="C513" s="827"/>
      <c r="D513" s="251"/>
    </row>
    <row r="514" spans="1:4" ht="28.5" customHeight="1" x14ac:dyDescent="0.2">
      <c r="A514" s="50">
        <v>1</v>
      </c>
      <c r="B514" s="153" t="s">
        <v>55</v>
      </c>
      <c r="C514" s="50">
        <v>2019</v>
      </c>
      <c r="D514" s="248">
        <v>2430</v>
      </c>
    </row>
    <row r="515" spans="1:4" ht="28.5" customHeight="1" x14ac:dyDescent="0.2">
      <c r="A515" s="50">
        <v>2</v>
      </c>
      <c r="B515" s="153" t="s">
        <v>55</v>
      </c>
      <c r="C515" s="50">
        <v>2019</v>
      </c>
      <c r="D515" s="248">
        <v>2610</v>
      </c>
    </row>
    <row r="516" spans="1:4" ht="28.5" customHeight="1" x14ac:dyDescent="0.2">
      <c r="A516" s="50">
        <v>3</v>
      </c>
      <c r="B516" s="153" t="s">
        <v>55</v>
      </c>
      <c r="C516" s="50">
        <v>2019</v>
      </c>
      <c r="D516" s="248">
        <v>2610</v>
      </c>
    </row>
    <row r="517" spans="1:4" ht="28.5" customHeight="1" x14ac:dyDescent="0.2">
      <c r="A517" s="50">
        <v>4</v>
      </c>
      <c r="B517" s="153" t="s">
        <v>55</v>
      </c>
      <c r="C517" s="50">
        <v>2019</v>
      </c>
      <c r="D517" s="248">
        <v>2610</v>
      </c>
    </row>
    <row r="518" spans="1:4" ht="28.5" customHeight="1" x14ac:dyDescent="0.2">
      <c r="A518" s="50">
        <v>5</v>
      </c>
      <c r="B518" s="153" t="s">
        <v>55</v>
      </c>
      <c r="C518" s="50">
        <v>2020</v>
      </c>
      <c r="D518" s="248">
        <v>2999</v>
      </c>
    </row>
    <row r="519" spans="1:4" ht="28.5" customHeight="1" x14ac:dyDescent="0.2">
      <c r="A519" s="50">
        <v>6</v>
      </c>
      <c r="B519" s="153" t="s">
        <v>90</v>
      </c>
      <c r="C519" s="50">
        <v>2020</v>
      </c>
      <c r="D519" s="248">
        <v>1984.05</v>
      </c>
    </row>
    <row r="520" spans="1:4" ht="28.5" customHeight="1" x14ac:dyDescent="0.2">
      <c r="A520" s="50">
        <v>7</v>
      </c>
      <c r="B520" s="153" t="s">
        <v>55</v>
      </c>
      <c r="C520" s="50">
        <v>2020</v>
      </c>
      <c r="D520" s="248">
        <v>2669.1</v>
      </c>
    </row>
    <row r="521" spans="1:4" ht="28.5" customHeight="1" x14ac:dyDescent="0.2">
      <c r="A521" s="50">
        <v>8</v>
      </c>
      <c r="B521" s="153" t="s">
        <v>55</v>
      </c>
      <c r="C521" s="50">
        <v>2020</v>
      </c>
      <c r="D521" s="248">
        <v>2669.1</v>
      </c>
    </row>
    <row r="522" spans="1:4" ht="28.5" customHeight="1" x14ac:dyDescent="0.2">
      <c r="A522" s="50">
        <v>9</v>
      </c>
      <c r="B522" s="153" t="s">
        <v>55</v>
      </c>
      <c r="C522" s="50">
        <v>2020</v>
      </c>
      <c r="D522" s="248">
        <v>2669.1</v>
      </c>
    </row>
    <row r="523" spans="1:4" ht="28.5" customHeight="1" x14ac:dyDescent="0.2">
      <c r="A523" s="50">
        <v>10</v>
      </c>
      <c r="B523" s="153" t="s">
        <v>55</v>
      </c>
      <c r="C523" s="50">
        <v>2020</v>
      </c>
      <c r="D523" s="248">
        <v>4000</v>
      </c>
    </row>
    <row r="524" spans="1:4" ht="28.5" customHeight="1" x14ac:dyDescent="0.2">
      <c r="A524" s="50">
        <v>11</v>
      </c>
      <c r="B524" s="153" t="s">
        <v>55</v>
      </c>
      <c r="C524" s="50">
        <v>2020</v>
      </c>
      <c r="D524" s="248">
        <v>4000</v>
      </c>
    </row>
    <row r="525" spans="1:4" ht="28.5" customHeight="1" x14ac:dyDescent="0.2">
      <c r="A525" s="50">
        <v>12</v>
      </c>
      <c r="B525" s="153" t="s">
        <v>91</v>
      </c>
      <c r="C525" s="50">
        <v>2020</v>
      </c>
      <c r="D525" s="248">
        <v>1041.1500000000001</v>
      </c>
    </row>
    <row r="526" spans="1:4" ht="28.5" customHeight="1" x14ac:dyDescent="0.2">
      <c r="A526" s="50">
        <v>13</v>
      </c>
      <c r="B526" s="153" t="s">
        <v>55</v>
      </c>
      <c r="C526" s="50">
        <v>2020</v>
      </c>
      <c r="D526" s="248">
        <v>4299.99</v>
      </c>
    </row>
    <row r="527" spans="1:4" ht="28.5" customHeight="1" x14ac:dyDescent="0.2">
      <c r="A527" s="50">
        <v>14</v>
      </c>
      <c r="B527" s="153" t="s">
        <v>55</v>
      </c>
      <c r="C527" s="50">
        <v>2020</v>
      </c>
      <c r="D527" s="248">
        <v>4300</v>
      </c>
    </row>
    <row r="528" spans="1:4" ht="28.5" customHeight="1" x14ac:dyDescent="0.2">
      <c r="A528" s="50">
        <v>15</v>
      </c>
      <c r="B528" s="153" t="s">
        <v>475</v>
      </c>
      <c r="C528" s="50">
        <v>2021</v>
      </c>
      <c r="D528" s="248">
        <f>1927.32+425.55</f>
        <v>2352.87</v>
      </c>
    </row>
    <row r="529" spans="1:1023" ht="28.5" customHeight="1" x14ac:dyDescent="0.2">
      <c r="A529" s="50">
        <v>16</v>
      </c>
      <c r="B529" s="153" t="s">
        <v>55</v>
      </c>
      <c r="C529" s="50">
        <v>2021</v>
      </c>
      <c r="D529" s="248">
        <v>3600</v>
      </c>
    </row>
    <row r="530" spans="1:1023" ht="28.5" customHeight="1" x14ac:dyDescent="0.2">
      <c r="A530" s="50">
        <v>17</v>
      </c>
      <c r="B530" s="153" t="s">
        <v>55</v>
      </c>
      <c r="C530" s="50">
        <v>2022</v>
      </c>
      <c r="D530" s="248">
        <v>3622.7</v>
      </c>
    </row>
    <row r="531" spans="1:1023" ht="28.5" customHeight="1" x14ac:dyDescent="0.2">
      <c r="A531" s="50">
        <v>18</v>
      </c>
      <c r="B531" s="153" t="s">
        <v>55</v>
      </c>
      <c r="C531" s="50">
        <v>2022</v>
      </c>
      <c r="D531" s="248">
        <v>2700</v>
      </c>
    </row>
    <row r="532" spans="1:1023" ht="28.5" customHeight="1" x14ac:dyDescent="0.2">
      <c r="A532" s="50">
        <v>19</v>
      </c>
      <c r="B532" s="153" t="s">
        <v>55</v>
      </c>
      <c r="C532" s="50">
        <v>2022</v>
      </c>
      <c r="D532" s="248">
        <v>3050</v>
      </c>
    </row>
    <row r="533" spans="1:1023" ht="28.5" customHeight="1" x14ac:dyDescent="0.2">
      <c r="A533" s="50">
        <v>20</v>
      </c>
      <c r="B533" s="153" t="s">
        <v>55</v>
      </c>
      <c r="C533" s="50">
        <v>2022</v>
      </c>
      <c r="D533" s="248">
        <v>3200</v>
      </c>
    </row>
    <row r="534" spans="1:1023" ht="28.5" customHeight="1" x14ac:dyDescent="0.2">
      <c r="A534" s="50">
        <v>21</v>
      </c>
      <c r="B534" s="153" t="s">
        <v>55</v>
      </c>
      <c r="C534" s="50">
        <v>2022</v>
      </c>
      <c r="D534" s="248">
        <v>3200</v>
      </c>
    </row>
    <row r="535" spans="1:1023" ht="19.899999999999999" customHeight="1" x14ac:dyDescent="0.2">
      <c r="A535" s="57"/>
      <c r="B535" s="692" t="s">
        <v>14</v>
      </c>
      <c r="C535" s="57"/>
      <c r="D535" s="551">
        <f>SUM(D514:D534)</f>
        <v>62617.06</v>
      </c>
    </row>
    <row r="536" spans="1:1023" ht="25.15" customHeight="1" x14ac:dyDescent="0.2">
      <c r="A536" s="243" t="s">
        <v>99</v>
      </c>
      <c r="B536" s="243"/>
      <c r="C536" s="244"/>
      <c r="D536" s="245"/>
    </row>
    <row r="537" spans="1:1023" ht="23.45" customHeight="1" x14ac:dyDescent="0.2">
      <c r="A537" s="243"/>
      <c r="B537" s="243" t="s">
        <v>95</v>
      </c>
      <c r="C537" s="244"/>
      <c r="D537" s="245"/>
    </row>
    <row r="538" spans="1:1023" ht="28.5" customHeight="1" x14ac:dyDescent="0.2">
      <c r="A538" s="337">
        <v>1</v>
      </c>
      <c r="B538" s="333" t="s">
        <v>107</v>
      </c>
      <c r="C538" s="334">
        <v>2019</v>
      </c>
      <c r="D538" s="366">
        <v>2249.98</v>
      </c>
      <c r="AMB538" s="725"/>
      <c r="AMC538" s="725"/>
      <c r="AMD538" s="725"/>
      <c r="AME538" s="725"/>
      <c r="AMF538" s="725"/>
      <c r="AMG538" s="725"/>
      <c r="AMH538" s="725"/>
      <c r="AMI538" s="725"/>
    </row>
    <row r="539" spans="1:1023" ht="28.5" customHeight="1" x14ac:dyDescent="0.2">
      <c r="A539" s="337">
        <f t="shared" ref="A539:A592" si="0">A538+1</f>
        <v>2</v>
      </c>
      <c r="B539" s="755" t="s">
        <v>108</v>
      </c>
      <c r="C539" s="334">
        <v>2019</v>
      </c>
      <c r="D539" s="366">
        <v>36600</v>
      </c>
      <c r="AMB539" s="725"/>
      <c r="AMC539" s="725"/>
      <c r="AMD539" s="725"/>
      <c r="AME539" s="725"/>
      <c r="AMF539" s="725"/>
      <c r="AMG539" s="725"/>
      <c r="AMH539" s="725"/>
      <c r="AMI539" s="725"/>
    </row>
    <row r="540" spans="1:1023" ht="28.5" customHeight="1" x14ac:dyDescent="0.2">
      <c r="A540" s="337">
        <f t="shared" si="0"/>
        <v>3</v>
      </c>
      <c r="B540" s="107" t="s">
        <v>109</v>
      </c>
      <c r="C540" s="334">
        <v>2020</v>
      </c>
      <c r="D540" s="366">
        <v>7198</v>
      </c>
      <c r="AMB540" s="725"/>
      <c r="AMC540" s="725"/>
      <c r="AMD540" s="725"/>
      <c r="AME540" s="725"/>
      <c r="AMF540" s="725"/>
      <c r="AMG540" s="725"/>
      <c r="AMH540" s="725"/>
      <c r="AMI540" s="725"/>
    </row>
    <row r="541" spans="1:1023" ht="28.5" customHeight="1" x14ac:dyDescent="0.2">
      <c r="A541" s="337">
        <f t="shared" si="0"/>
        <v>4</v>
      </c>
      <c r="B541" s="333" t="s">
        <v>89</v>
      </c>
      <c r="C541" s="334">
        <v>2020</v>
      </c>
      <c r="D541" s="366">
        <v>1041.81</v>
      </c>
      <c r="AMB541" s="725"/>
      <c r="AMC541" s="725"/>
      <c r="AMD541" s="725"/>
      <c r="AME541" s="725"/>
      <c r="AMF541" s="725"/>
      <c r="AMG541" s="725"/>
      <c r="AMH541" s="725"/>
      <c r="AMI541" s="725"/>
    </row>
    <row r="542" spans="1:1023" ht="28.5" customHeight="1" x14ac:dyDescent="0.2">
      <c r="A542" s="337">
        <f t="shared" si="0"/>
        <v>5</v>
      </c>
      <c r="B542" s="333" t="s">
        <v>110</v>
      </c>
      <c r="C542" s="334">
        <v>2020</v>
      </c>
      <c r="D542" s="366">
        <v>17995</v>
      </c>
      <c r="AMB542" s="725"/>
      <c r="AMC542" s="725"/>
      <c r="AMD542" s="725"/>
      <c r="AME542" s="725"/>
      <c r="AMF542" s="725"/>
      <c r="AMG542" s="725"/>
      <c r="AMH542" s="725"/>
      <c r="AMI542" s="725"/>
    </row>
    <row r="543" spans="1:1023" ht="28.5" customHeight="1" x14ac:dyDescent="0.2">
      <c r="A543" s="337">
        <f t="shared" si="0"/>
        <v>6</v>
      </c>
      <c r="B543" s="333" t="s">
        <v>380</v>
      </c>
      <c r="C543" s="334">
        <v>2021</v>
      </c>
      <c r="D543" s="366">
        <v>3349</v>
      </c>
      <c r="AMB543" s="725"/>
      <c r="AMC543" s="725"/>
      <c r="AMD543" s="725"/>
      <c r="AME543" s="725"/>
      <c r="AMF543" s="725"/>
      <c r="AMG543" s="725"/>
      <c r="AMH543" s="725"/>
      <c r="AMI543" s="725"/>
    </row>
    <row r="544" spans="1:1023" ht="28.5" customHeight="1" x14ac:dyDescent="0.2">
      <c r="A544" s="337">
        <f t="shared" si="0"/>
        <v>7</v>
      </c>
      <c r="B544" s="333" t="s">
        <v>111</v>
      </c>
      <c r="C544" s="334">
        <v>2020</v>
      </c>
      <c r="D544" s="366">
        <v>35733.96</v>
      </c>
      <c r="AMB544" s="725"/>
      <c r="AMC544" s="725"/>
      <c r="AMD544" s="725"/>
      <c r="AME544" s="725"/>
      <c r="AMF544" s="725"/>
      <c r="AMG544" s="725"/>
      <c r="AMH544" s="725"/>
      <c r="AMI544" s="725"/>
    </row>
    <row r="545" spans="1:1015" s="756" customFormat="1" ht="28.5" customHeight="1" x14ac:dyDescent="0.2">
      <c r="A545" s="337">
        <f t="shared" si="0"/>
        <v>8</v>
      </c>
      <c r="B545" s="333" t="s">
        <v>112</v>
      </c>
      <c r="C545" s="334">
        <v>2020</v>
      </c>
      <c r="D545" s="366">
        <v>3499</v>
      </c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  <c r="AA545" s="281"/>
      <c r="AB545" s="281"/>
      <c r="AC545" s="281"/>
      <c r="AD545" s="281"/>
      <c r="AE545" s="281"/>
      <c r="AF545" s="281"/>
      <c r="AG545" s="281"/>
      <c r="AH545" s="281"/>
      <c r="AI545" s="281"/>
      <c r="AJ545" s="281"/>
      <c r="AK545" s="281"/>
      <c r="AL545" s="281"/>
      <c r="AM545" s="281"/>
      <c r="AN545" s="281"/>
      <c r="AO545" s="281"/>
      <c r="AP545" s="281"/>
      <c r="AQ545" s="281"/>
      <c r="AR545" s="281"/>
      <c r="AS545" s="281"/>
      <c r="AT545" s="281"/>
      <c r="AU545" s="281"/>
      <c r="AV545" s="281"/>
      <c r="AW545" s="281"/>
      <c r="AX545" s="281"/>
      <c r="AY545" s="281"/>
      <c r="AZ545" s="281"/>
      <c r="BA545" s="281"/>
      <c r="BB545" s="281"/>
      <c r="BC545" s="281"/>
      <c r="BD545" s="281"/>
      <c r="BE545" s="281"/>
      <c r="BF545" s="281"/>
      <c r="BG545" s="281"/>
      <c r="BH545" s="281"/>
      <c r="BI545" s="281"/>
      <c r="BJ545" s="281"/>
      <c r="BK545" s="281"/>
      <c r="BL545" s="281"/>
      <c r="BM545" s="281"/>
      <c r="BN545" s="281"/>
      <c r="BO545" s="281"/>
      <c r="BP545" s="281"/>
      <c r="BQ545" s="281"/>
      <c r="BR545" s="281"/>
      <c r="BS545" s="281"/>
      <c r="BT545" s="281"/>
      <c r="BU545" s="281"/>
      <c r="BV545" s="281"/>
      <c r="BW545" s="281"/>
      <c r="BX545" s="281"/>
      <c r="BY545" s="281"/>
      <c r="BZ545" s="281"/>
      <c r="CA545" s="281"/>
      <c r="CB545" s="281"/>
      <c r="CC545" s="281"/>
      <c r="CD545" s="281"/>
      <c r="CE545" s="281"/>
      <c r="CF545" s="281"/>
      <c r="CG545" s="281"/>
      <c r="CH545" s="281"/>
      <c r="CI545" s="281"/>
      <c r="CJ545" s="281"/>
      <c r="CK545" s="281"/>
      <c r="CL545" s="281"/>
      <c r="CM545" s="281"/>
      <c r="CN545" s="281"/>
      <c r="CO545" s="281"/>
      <c r="CP545" s="281"/>
      <c r="CQ545" s="281"/>
      <c r="CR545" s="281"/>
      <c r="CS545" s="281"/>
      <c r="CT545" s="281"/>
      <c r="CU545" s="281"/>
      <c r="CV545" s="281"/>
      <c r="CW545" s="281"/>
      <c r="CX545" s="281"/>
      <c r="CY545" s="281"/>
      <c r="CZ545" s="281"/>
      <c r="DA545" s="281"/>
      <c r="DB545" s="281"/>
      <c r="DC545" s="281"/>
      <c r="DD545" s="281"/>
      <c r="DE545" s="281"/>
      <c r="DF545" s="281"/>
      <c r="DG545" s="281"/>
      <c r="DH545" s="281"/>
      <c r="DI545" s="281"/>
      <c r="DJ545" s="281"/>
      <c r="DK545" s="281"/>
      <c r="DL545" s="281"/>
      <c r="DM545" s="281"/>
      <c r="DN545" s="281"/>
      <c r="DO545" s="281"/>
      <c r="DP545" s="281"/>
      <c r="DQ545" s="281"/>
      <c r="DR545" s="281"/>
      <c r="DS545" s="281"/>
      <c r="DT545" s="281"/>
      <c r="DU545" s="281"/>
      <c r="DV545" s="281"/>
      <c r="DW545" s="281"/>
      <c r="DX545" s="281"/>
      <c r="DY545" s="281"/>
      <c r="DZ545" s="281"/>
      <c r="EA545" s="281"/>
      <c r="EB545" s="281"/>
      <c r="EC545" s="281"/>
      <c r="ED545" s="281"/>
      <c r="EE545" s="281"/>
      <c r="EF545" s="281"/>
      <c r="EG545" s="281"/>
      <c r="EH545" s="281"/>
      <c r="EI545" s="281"/>
      <c r="EJ545" s="281"/>
      <c r="EK545" s="281"/>
      <c r="EL545" s="281"/>
      <c r="EM545" s="281"/>
      <c r="EN545" s="281"/>
      <c r="EO545" s="281"/>
      <c r="EP545" s="281"/>
      <c r="EQ545" s="281"/>
      <c r="ER545" s="281"/>
      <c r="ES545" s="281"/>
      <c r="ET545" s="281"/>
      <c r="EU545" s="281"/>
      <c r="EV545" s="281"/>
      <c r="EW545" s="281"/>
      <c r="EX545" s="281"/>
      <c r="EY545" s="281"/>
      <c r="EZ545" s="281"/>
      <c r="FA545" s="281"/>
      <c r="FB545" s="281"/>
      <c r="FC545" s="281"/>
      <c r="FD545" s="281"/>
      <c r="FE545" s="281"/>
      <c r="FF545" s="281"/>
      <c r="FG545" s="281"/>
      <c r="FH545" s="281"/>
      <c r="FI545" s="281"/>
      <c r="FJ545" s="281"/>
      <c r="FK545" s="281"/>
      <c r="FL545" s="281"/>
      <c r="FM545" s="281"/>
      <c r="FN545" s="281"/>
      <c r="FO545" s="281"/>
      <c r="FP545" s="281"/>
      <c r="FQ545" s="281"/>
      <c r="FR545" s="281"/>
      <c r="FS545" s="281"/>
      <c r="FT545" s="281"/>
      <c r="FU545" s="281"/>
      <c r="FV545" s="281"/>
      <c r="FW545" s="281"/>
      <c r="FX545" s="281"/>
      <c r="FY545" s="281"/>
      <c r="FZ545" s="281"/>
      <c r="GA545" s="281"/>
      <c r="GB545" s="281"/>
      <c r="GC545" s="281"/>
      <c r="GD545" s="281"/>
      <c r="GE545" s="281"/>
      <c r="GF545" s="281"/>
      <c r="GG545" s="281"/>
      <c r="GH545" s="281"/>
      <c r="GI545" s="281"/>
      <c r="GJ545" s="281"/>
      <c r="GK545" s="281"/>
      <c r="GL545" s="281"/>
      <c r="GM545" s="281"/>
      <c r="GN545" s="281"/>
      <c r="GO545" s="281"/>
      <c r="GP545" s="281"/>
      <c r="GQ545" s="281"/>
      <c r="GR545" s="281"/>
      <c r="GS545" s="281"/>
      <c r="GT545" s="281"/>
      <c r="GU545" s="281"/>
      <c r="GV545" s="281"/>
      <c r="GW545" s="281"/>
      <c r="GX545" s="281"/>
      <c r="GY545" s="281"/>
      <c r="GZ545" s="281"/>
      <c r="HA545" s="281"/>
      <c r="HB545" s="281"/>
      <c r="HC545" s="281"/>
      <c r="HD545" s="281"/>
      <c r="HE545" s="281"/>
      <c r="HF545" s="281"/>
      <c r="HG545" s="281"/>
      <c r="HH545" s="281"/>
      <c r="HI545" s="281"/>
      <c r="HJ545" s="281"/>
      <c r="HK545" s="281"/>
      <c r="HL545" s="281"/>
      <c r="HM545" s="281"/>
      <c r="HN545" s="281"/>
      <c r="HO545" s="281"/>
      <c r="HP545" s="281"/>
      <c r="HQ545" s="281"/>
      <c r="HR545" s="281"/>
      <c r="HS545" s="281"/>
      <c r="HT545" s="281"/>
      <c r="HU545" s="281"/>
      <c r="HV545" s="281"/>
      <c r="HW545" s="281"/>
      <c r="HX545" s="281"/>
      <c r="HY545" s="281"/>
      <c r="HZ545" s="281"/>
      <c r="IA545" s="281"/>
      <c r="IB545" s="281"/>
      <c r="IC545" s="281"/>
      <c r="ID545" s="281"/>
      <c r="IE545" s="281"/>
      <c r="IF545" s="281"/>
      <c r="IG545" s="281"/>
      <c r="IH545" s="281"/>
      <c r="II545" s="281"/>
      <c r="IJ545" s="281"/>
      <c r="IK545" s="281"/>
      <c r="IL545" s="281"/>
      <c r="IM545" s="281"/>
      <c r="IN545" s="281"/>
      <c r="IO545" s="281"/>
      <c r="IP545" s="281"/>
      <c r="IQ545" s="281"/>
      <c r="IR545" s="281"/>
      <c r="IS545" s="281"/>
      <c r="IT545" s="281"/>
      <c r="IU545" s="281"/>
      <c r="IV545" s="281"/>
      <c r="IW545" s="281"/>
      <c r="IX545" s="281"/>
      <c r="IY545" s="281"/>
      <c r="IZ545" s="281"/>
      <c r="JA545" s="281"/>
      <c r="JB545" s="281"/>
      <c r="JC545" s="281"/>
      <c r="JD545" s="281"/>
      <c r="JE545" s="281"/>
      <c r="JF545" s="281"/>
      <c r="JG545" s="281"/>
      <c r="JH545" s="281"/>
      <c r="JI545" s="281"/>
      <c r="JJ545" s="281"/>
      <c r="JK545" s="281"/>
      <c r="JL545" s="281"/>
      <c r="JM545" s="281"/>
      <c r="JN545" s="281"/>
      <c r="JO545" s="281"/>
      <c r="JP545" s="281"/>
      <c r="JQ545" s="281"/>
      <c r="JR545" s="281"/>
      <c r="JS545" s="281"/>
      <c r="JT545" s="281"/>
      <c r="JU545" s="281"/>
      <c r="JV545" s="281"/>
      <c r="JW545" s="281"/>
      <c r="JX545" s="281"/>
      <c r="JY545" s="281"/>
      <c r="JZ545" s="281"/>
      <c r="KA545" s="281"/>
      <c r="KB545" s="281"/>
      <c r="KC545" s="281"/>
      <c r="KD545" s="281"/>
      <c r="KE545" s="281"/>
      <c r="KF545" s="281"/>
      <c r="KG545" s="281"/>
      <c r="KH545" s="281"/>
      <c r="KI545" s="281"/>
      <c r="KJ545" s="281"/>
      <c r="KK545" s="281"/>
      <c r="KL545" s="281"/>
      <c r="KM545" s="281"/>
      <c r="KN545" s="281"/>
      <c r="KO545" s="281"/>
      <c r="KP545" s="281"/>
      <c r="KQ545" s="281"/>
      <c r="KR545" s="281"/>
      <c r="KS545" s="281"/>
      <c r="KT545" s="281"/>
      <c r="KU545" s="281"/>
      <c r="KV545" s="281"/>
      <c r="KW545" s="281"/>
      <c r="KX545" s="281"/>
      <c r="KY545" s="281"/>
      <c r="KZ545" s="281"/>
      <c r="LA545" s="281"/>
      <c r="LB545" s="281"/>
      <c r="LC545" s="281"/>
      <c r="LD545" s="281"/>
      <c r="LE545" s="281"/>
      <c r="LF545" s="281"/>
      <c r="LG545" s="281"/>
      <c r="LH545" s="281"/>
      <c r="LI545" s="281"/>
      <c r="LJ545" s="281"/>
      <c r="LK545" s="281"/>
      <c r="LL545" s="281"/>
      <c r="LM545" s="281"/>
      <c r="LN545" s="281"/>
      <c r="LO545" s="281"/>
      <c r="LP545" s="281"/>
      <c r="LQ545" s="281"/>
      <c r="LR545" s="281"/>
      <c r="LS545" s="281"/>
      <c r="LT545" s="281"/>
      <c r="LU545" s="281"/>
      <c r="LV545" s="281"/>
      <c r="LW545" s="281"/>
      <c r="LX545" s="281"/>
      <c r="LY545" s="281"/>
      <c r="LZ545" s="281"/>
      <c r="MA545" s="281"/>
      <c r="MB545" s="281"/>
      <c r="MC545" s="281"/>
      <c r="MD545" s="281"/>
      <c r="ME545" s="281"/>
      <c r="MF545" s="281"/>
      <c r="MG545" s="281"/>
      <c r="MH545" s="281"/>
      <c r="MI545" s="281"/>
      <c r="MJ545" s="281"/>
      <c r="MK545" s="281"/>
      <c r="ML545" s="281"/>
      <c r="MM545" s="281"/>
      <c r="MN545" s="281"/>
      <c r="MO545" s="281"/>
      <c r="MP545" s="281"/>
      <c r="MQ545" s="281"/>
      <c r="MR545" s="281"/>
      <c r="MS545" s="281"/>
      <c r="MT545" s="281"/>
      <c r="MU545" s="281"/>
      <c r="MV545" s="281"/>
      <c r="MW545" s="281"/>
      <c r="MX545" s="281"/>
      <c r="MY545" s="281"/>
      <c r="MZ545" s="281"/>
      <c r="NA545" s="281"/>
      <c r="NB545" s="281"/>
      <c r="NC545" s="281"/>
      <c r="ND545" s="281"/>
      <c r="NE545" s="281"/>
      <c r="NF545" s="281"/>
      <c r="NG545" s="281"/>
      <c r="NH545" s="281"/>
      <c r="NI545" s="281"/>
      <c r="NJ545" s="281"/>
      <c r="NK545" s="281"/>
      <c r="NL545" s="281"/>
      <c r="NM545" s="281"/>
      <c r="NN545" s="281"/>
      <c r="NO545" s="281"/>
      <c r="NP545" s="281"/>
      <c r="NQ545" s="281"/>
      <c r="NR545" s="281"/>
      <c r="NS545" s="281"/>
      <c r="NT545" s="281"/>
      <c r="NU545" s="281"/>
      <c r="NV545" s="281"/>
      <c r="NW545" s="281"/>
      <c r="NX545" s="281"/>
      <c r="NY545" s="281"/>
      <c r="NZ545" s="281"/>
      <c r="OA545" s="281"/>
      <c r="OB545" s="281"/>
      <c r="OC545" s="281"/>
      <c r="OD545" s="281"/>
      <c r="OE545" s="281"/>
      <c r="OF545" s="281"/>
      <c r="OG545" s="281"/>
      <c r="OH545" s="281"/>
      <c r="OI545" s="281"/>
      <c r="OJ545" s="281"/>
      <c r="OK545" s="281"/>
      <c r="OL545" s="281"/>
      <c r="OM545" s="281"/>
      <c r="ON545" s="281"/>
      <c r="OO545" s="281"/>
      <c r="OP545" s="281"/>
      <c r="OQ545" s="281"/>
      <c r="OR545" s="281"/>
      <c r="OS545" s="281"/>
      <c r="OT545" s="281"/>
      <c r="OU545" s="281"/>
      <c r="OV545" s="281"/>
      <c r="OW545" s="281"/>
      <c r="OX545" s="281"/>
      <c r="OY545" s="281"/>
      <c r="OZ545" s="281"/>
      <c r="PA545" s="281"/>
      <c r="PB545" s="281"/>
      <c r="PC545" s="281"/>
      <c r="PD545" s="281"/>
      <c r="PE545" s="281"/>
      <c r="PF545" s="281"/>
      <c r="PG545" s="281"/>
      <c r="PH545" s="281"/>
      <c r="PI545" s="281"/>
      <c r="PJ545" s="281"/>
      <c r="PK545" s="281"/>
      <c r="PL545" s="281"/>
      <c r="PM545" s="281"/>
      <c r="PN545" s="281"/>
      <c r="PO545" s="281"/>
      <c r="PP545" s="281"/>
      <c r="PQ545" s="281"/>
      <c r="PR545" s="281"/>
      <c r="PS545" s="281"/>
      <c r="PT545" s="281"/>
      <c r="PU545" s="281"/>
      <c r="PV545" s="281"/>
      <c r="PW545" s="281"/>
      <c r="PX545" s="281"/>
      <c r="PY545" s="281"/>
      <c r="PZ545" s="281"/>
      <c r="QA545" s="281"/>
      <c r="QB545" s="281"/>
      <c r="QC545" s="281"/>
      <c r="QD545" s="281"/>
      <c r="QE545" s="281"/>
      <c r="QF545" s="281"/>
      <c r="QG545" s="281"/>
      <c r="QH545" s="281"/>
      <c r="QI545" s="281"/>
      <c r="QJ545" s="281"/>
      <c r="QK545" s="281"/>
      <c r="QL545" s="281"/>
      <c r="QM545" s="281"/>
      <c r="QN545" s="281"/>
      <c r="QO545" s="281"/>
      <c r="QP545" s="281"/>
      <c r="QQ545" s="281"/>
      <c r="QR545" s="281"/>
      <c r="QS545" s="281"/>
      <c r="QT545" s="281"/>
      <c r="QU545" s="281"/>
      <c r="QV545" s="281"/>
      <c r="QW545" s="281"/>
      <c r="QX545" s="281"/>
      <c r="QY545" s="281"/>
      <c r="QZ545" s="281"/>
      <c r="RA545" s="281"/>
      <c r="RB545" s="281"/>
      <c r="RC545" s="281"/>
      <c r="RD545" s="281"/>
      <c r="RE545" s="281"/>
      <c r="RF545" s="281"/>
      <c r="RG545" s="281"/>
      <c r="RH545" s="281"/>
      <c r="RI545" s="281"/>
      <c r="RJ545" s="281"/>
      <c r="RK545" s="281"/>
      <c r="RL545" s="281"/>
      <c r="RM545" s="281"/>
      <c r="RN545" s="281"/>
      <c r="RO545" s="281"/>
      <c r="RP545" s="281"/>
      <c r="RQ545" s="281"/>
      <c r="RR545" s="281"/>
      <c r="RS545" s="281"/>
      <c r="RT545" s="281"/>
      <c r="RU545" s="281"/>
      <c r="RV545" s="281"/>
      <c r="RW545" s="281"/>
      <c r="RX545" s="281"/>
      <c r="RY545" s="281"/>
      <c r="RZ545" s="281"/>
      <c r="SA545" s="281"/>
      <c r="SB545" s="281"/>
      <c r="SC545" s="281"/>
      <c r="SD545" s="281"/>
      <c r="SE545" s="281"/>
      <c r="SF545" s="281"/>
      <c r="SG545" s="281"/>
      <c r="SH545" s="281"/>
      <c r="SI545" s="281"/>
      <c r="SJ545" s="281"/>
      <c r="SK545" s="281"/>
      <c r="SL545" s="281"/>
      <c r="SM545" s="281"/>
      <c r="SN545" s="281"/>
      <c r="SO545" s="281"/>
      <c r="SP545" s="281"/>
      <c r="SQ545" s="281"/>
      <c r="SR545" s="281"/>
      <c r="SS545" s="281"/>
      <c r="ST545" s="281"/>
      <c r="SU545" s="281"/>
      <c r="SV545" s="281"/>
      <c r="SW545" s="281"/>
      <c r="SX545" s="281"/>
      <c r="SY545" s="281"/>
      <c r="SZ545" s="281"/>
      <c r="TA545" s="281"/>
      <c r="TB545" s="281"/>
      <c r="TC545" s="281"/>
      <c r="TD545" s="281"/>
      <c r="TE545" s="281"/>
      <c r="TF545" s="281"/>
      <c r="TG545" s="281"/>
      <c r="TH545" s="281"/>
      <c r="TI545" s="281"/>
      <c r="TJ545" s="281"/>
      <c r="TK545" s="281"/>
      <c r="TL545" s="281"/>
      <c r="TM545" s="281"/>
      <c r="TN545" s="281"/>
      <c r="TO545" s="281"/>
      <c r="TP545" s="281"/>
      <c r="TQ545" s="281"/>
      <c r="TR545" s="281"/>
      <c r="TS545" s="281"/>
      <c r="TT545" s="281"/>
      <c r="TU545" s="281"/>
      <c r="TV545" s="281"/>
      <c r="TW545" s="281"/>
      <c r="TX545" s="281"/>
      <c r="TY545" s="281"/>
      <c r="TZ545" s="281"/>
      <c r="UA545" s="281"/>
      <c r="UB545" s="281"/>
      <c r="UC545" s="281"/>
      <c r="UD545" s="281"/>
      <c r="UE545" s="281"/>
      <c r="UF545" s="281"/>
      <c r="UG545" s="281"/>
      <c r="UH545" s="281"/>
      <c r="UI545" s="281"/>
      <c r="UJ545" s="281"/>
      <c r="UK545" s="281"/>
      <c r="UL545" s="281"/>
      <c r="UM545" s="281"/>
      <c r="UN545" s="281"/>
      <c r="UO545" s="281"/>
      <c r="UP545" s="281"/>
      <c r="UQ545" s="281"/>
      <c r="UR545" s="281"/>
      <c r="US545" s="281"/>
      <c r="UT545" s="281"/>
      <c r="UU545" s="281"/>
      <c r="UV545" s="281"/>
      <c r="UW545" s="281"/>
      <c r="UX545" s="281"/>
      <c r="UY545" s="281"/>
      <c r="UZ545" s="281"/>
      <c r="VA545" s="281"/>
      <c r="VB545" s="281"/>
      <c r="VC545" s="281"/>
      <c r="VD545" s="281"/>
      <c r="VE545" s="281"/>
      <c r="VF545" s="281"/>
      <c r="VG545" s="281"/>
      <c r="VH545" s="281"/>
      <c r="VI545" s="281"/>
      <c r="VJ545" s="281"/>
      <c r="VK545" s="281"/>
      <c r="VL545" s="281"/>
      <c r="VM545" s="281"/>
      <c r="VN545" s="281"/>
      <c r="VO545" s="281"/>
      <c r="VP545" s="281"/>
      <c r="VQ545" s="281"/>
      <c r="VR545" s="281"/>
      <c r="VS545" s="281"/>
      <c r="VT545" s="281"/>
      <c r="VU545" s="281"/>
      <c r="VV545" s="281"/>
      <c r="VW545" s="281"/>
      <c r="VX545" s="281"/>
      <c r="VY545" s="281"/>
      <c r="VZ545" s="281"/>
      <c r="WA545" s="281"/>
      <c r="WB545" s="281"/>
      <c r="WC545" s="281"/>
      <c r="WD545" s="281"/>
      <c r="WE545" s="281"/>
      <c r="WF545" s="281"/>
      <c r="WG545" s="281"/>
      <c r="WH545" s="281"/>
      <c r="WI545" s="281"/>
      <c r="WJ545" s="281"/>
      <c r="WK545" s="281"/>
      <c r="WL545" s="281"/>
      <c r="WM545" s="281"/>
      <c r="WN545" s="281"/>
      <c r="WO545" s="281"/>
      <c r="WP545" s="281"/>
      <c r="WQ545" s="281"/>
      <c r="WR545" s="281"/>
      <c r="WS545" s="281"/>
      <c r="WT545" s="281"/>
      <c r="WU545" s="281"/>
      <c r="WV545" s="281"/>
      <c r="WW545" s="281"/>
      <c r="WX545" s="281"/>
      <c r="WY545" s="281"/>
      <c r="WZ545" s="281"/>
      <c r="XA545" s="281"/>
      <c r="XB545" s="281"/>
      <c r="XC545" s="281"/>
      <c r="XD545" s="281"/>
      <c r="XE545" s="281"/>
      <c r="XF545" s="281"/>
      <c r="XG545" s="281"/>
      <c r="XH545" s="281"/>
      <c r="XI545" s="281"/>
      <c r="XJ545" s="281"/>
      <c r="XK545" s="281"/>
      <c r="XL545" s="281"/>
      <c r="XM545" s="281"/>
      <c r="XN545" s="281"/>
      <c r="XO545" s="281"/>
      <c r="XP545" s="281"/>
      <c r="XQ545" s="281"/>
      <c r="XR545" s="281"/>
      <c r="XS545" s="281"/>
      <c r="XT545" s="281"/>
      <c r="XU545" s="281"/>
      <c r="XV545" s="281"/>
      <c r="XW545" s="281"/>
      <c r="XX545" s="281"/>
      <c r="XY545" s="281"/>
      <c r="XZ545" s="281"/>
      <c r="YA545" s="281"/>
      <c r="YB545" s="281"/>
      <c r="YC545" s="281"/>
      <c r="YD545" s="281"/>
      <c r="YE545" s="281"/>
      <c r="YF545" s="281"/>
      <c r="YG545" s="281"/>
      <c r="YH545" s="281"/>
      <c r="YI545" s="281"/>
      <c r="YJ545" s="281"/>
      <c r="YK545" s="281"/>
      <c r="YL545" s="281"/>
      <c r="YM545" s="281"/>
      <c r="YN545" s="281"/>
      <c r="YO545" s="281"/>
      <c r="YP545" s="281"/>
      <c r="YQ545" s="281"/>
      <c r="YR545" s="281"/>
      <c r="YS545" s="281"/>
      <c r="YT545" s="281"/>
      <c r="YU545" s="281"/>
      <c r="YV545" s="281"/>
      <c r="YW545" s="281"/>
      <c r="YX545" s="281"/>
      <c r="YY545" s="281"/>
      <c r="YZ545" s="281"/>
      <c r="ZA545" s="281"/>
      <c r="ZB545" s="281"/>
      <c r="ZC545" s="281"/>
      <c r="ZD545" s="281"/>
      <c r="ZE545" s="281"/>
      <c r="ZF545" s="281"/>
      <c r="ZG545" s="281"/>
      <c r="ZH545" s="281"/>
      <c r="ZI545" s="281"/>
      <c r="ZJ545" s="281"/>
      <c r="ZK545" s="281"/>
      <c r="ZL545" s="281"/>
      <c r="ZM545" s="281"/>
      <c r="ZN545" s="281"/>
      <c r="ZO545" s="281"/>
      <c r="ZP545" s="281"/>
      <c r="ZQ545" s="281"/>
      <c r="ZR545" s="281"/>
      <c r="ZS545" s="281"/>
      <c r="ZT545" s="281"/>
      <c r="ZU545" s="281"/>
      <c r="ZV545" s="281"/>
      <c r="ZW545" s="281"/>
      <c r="ZX545" s="281"/>
      <c r="ZY545" s="281"/>
      <c r="ZZ545" s="281"/>
      <c r="AAA545" s="281"/>
      <c r="AAB545" s="281"/>
      <c r="AAC545" s="281"/>
      <c r="AAD545" s="281"/>
      <c r="AAE545" s="281"/>
      <c r="AAF545" s="281"/>
      <c r="AAG545" s="281"/>
      <c r="AAH545" s="281"/>
      <c r="AAI545" s="281"/>
      <c r="AAJ545" s="281"/>
      <c r="AAK545" s="281"/>
      <c r="AAL545" s="281"/>
      <c r="AAM545" s="281"/>
      <c r="AAN545" s="281"/>
      <c r="AAO545" s="281"/>
      <c r="AAP545" s="281"/>
      <c r="AAQ545" s="281"/>
      <c r="AAR545" s="281"/>
      <c r="AAS545" s="281"/>
      <c r="AAT545" s="281"/>
      <c r="AAU545" s="281"/>
      <c r="AAV545" s="281"/>
      <c r="AAW545" s="281"/>
      <c r="AAX545" s="281"/>
      <c r="AAY545" s="281"/>
      <c r="AAZ545" s="281"/>
      <c r="ABA545" s="281"/>
      <c r="ABB545" s="281"/>
      <c r="ABC545" s="281"/>
      <c r="ABD545" s="281"/>
      <c r="ABE545" s="281"/>
      <c r="ABF545" s="281"/>
      <c r="ABG545" s="281"/>
      <c r="ABH545" s="281"/>
      <c r="ABI545" s="281"/>
      <c r="ABJ545" s="281"/>
      <c r="ABK545" s="281"/>
      <c r="ABL545" s="281"/>
      <c r="ABM545" s="281"/>
      <c r="ABN545" s="281"/>
      <c r="ABO545" s="281"/>
      <c r="ABP545" s="281"/>
      <c r="ABQ545" s="281"/>
      <c r="ABR545" s="281"/>
      <c r="ABS545" s="281"/>
      <c r="ABT545" s="281"/>
      <c r="ABU545" s="281"/>
      <c r="ABV545" s="281"/>
      <c r="ABW545" s="281"/>
      <c r="ABX545" s="281"/>
      <c r="ABY545" s="281"/>
      <c r="ABZ545" s="281"/>
      <c r="ACA545" s="281"/>
      <c r="ACB545" s="281"/>
      <c r="ACC545" s="281"/>
      <c r="ACD545" s="281"/>
      <c r="ACE545" s="281"/>
      <c r="ACF545" s="281"/>
      <c r="ACG545" s="281"/>
      <c r="ACH545" s="281"/>
      <c r="ACI545" s="281"/>
      <c r="ACJ545" s="281"/>
      <c r="ACK545" s="281"/>
      <c r="ACL545" s="281"/>
      <c r="ACM545" s="281"/>
      <c r="ACN545" s="281"/>
      <c r="ACO545" s="281"/>
      <c r="ACP545" s="281"/>
      <c r="ACQ545" s="281"/>
      <c r="ACR545" s="281"/>
      <c r="ACS545" s="281"/>
      <c r="ACT545" s="281"/>
      <c r="ACU545" s="281"/>
      <c r="ACV545" s="281"/>
      <c r="ACW545" s="281"/>
      <c r="ACX545" s="281"/>
      <c r="ACY545" s="281"/>
      <c r="ACZ545" s="281"/>
      <c r="ADA545" s="281"/>
      <c r="ADB545" s="281"/>
      <c r="ADC545" s="281"/>
      <c r="ADD545" s="281"/>
      <c r="ADE545" s="281"/>
      <c r="ADF545" s="281"/>
      <c r="ADG545" s="281"/>
      <c r="ADH545" s="281"/>
      <c r="ADI545" s="281"/>
      <c r="ADJ545" s="281"/>
      <c r="ADK545" s="281"/>
      <c r="ADL545" s="281"/>
      <c r="ADM545" s="281"/>
      <c r="ADN545" s="281"/>
      <c r="ADO545" s="281"/>
      <c r="ADP545" s="281"/>
      <c r="ADQ545" s="281"/>
      <c r="ADR545" s="281"/>
      <c r="ADS545" s="281"/>
      <c r="ADT545" s="281"/>
      <c r="ADU545" s="281"/>
      <c r="ADV545" s="281"/>
      <c r="ADW545" s="281"/>
      <c r="ADX545" s="281"/>
      <c r="ADY545" s="281"/>
      <c r="ADZ545" s="281"/>
      <c r="AEA545" s="281"/>
      <c r="AEB545" s="281"/>
      <c r="AEC545" s="281"/>
      <c r="AED545" s="281"/>
      <c r="AEE545" s="281"/>
      <c r="AEF545" s="281"/>
      <c r="AEG545" s="281"/>
      <c r="AEH545" s="281"/>
      <c r="AEI545" s="281"/>
      <c r="AEJ545" s="281"/>
      <c r="AEK545" s="281"/>
      <c r="AEL545" s="281"/>
      <c r="AEM545" s="281"/>
      <c r="AEN545" s="281"/>
      <c r="AEO545" s="281"/>
      <c r="AEP545" s="281"/>
      <c r="AEQ545" s="281"/>
      <c r="AER545" s="281"/>
      <c r="AES545" s="281"/>
      <c r="AET545" s="281"/>
      <c r="AEU545" s="281"/>
      <c r="AEV545" s="281"/>
      <c r="AEW545" s="281"/>
      <c r="AEX545" s="281"/>
      <c r="AEY545" s="281"/>
      <c r="AEZ545" s="281"/>
      <c r="AFA545" s="281"/>
      <c r="AFB545" s="281"/>
      <c r="AFC545" s="281"/>
      <c r="AFD545" s="281"/>
      <c r="AFE545" s="281"/>
      <c r="AFF545" s="281"/>
      <c r="AFG545" s="281"/>
      <c r="AFH545" s="281"/>
      <c r="AFI545" s="281"/>
      <c r="AFJ545" s="281"/>
      <c r="AFK545" s="281"/>
      <c r="AFL545" s="281"/>
      <c r="AFM545" s="281"/>
      <c r="AFN545" s="281"/>
      <c r="AFO545" s="281"/>
      <c r="AFP545" s="281"/>
      <c r="AFQ545" s="281"/>
      <c r="AFR545" s="281"/>
      <c r="AFS545" s="281"/>
      <c r="AFT545" s="281"/>
      <c r="AFU545" s="281"/>
      <c r="AFV545" s="281"/>
      <c r="AFW545" s="281"/>
      <c r="AFX545" s="281"/>
      <c r="AFY545" s="281"/>
      <c r="AFZ545" s="281"/>
      <c r="AGA545" s="281"/>
      <c r="AGB545" s="281"/>
      <c r="AGC545" s="281"/>
      <c r="AGD545" s="281"/>
      <c r="AGE545" s="281"/>
      <c r="AGF545" s="281"/>
      <c r="AGG545" s="281"/>
      <c r="AGH545" s="281"/>
      <c r="AGI545" s="281"/>
      <c r="AGJ545" s="281"/>
      <c r="AGK545" s="281"/>
      <c r="AGL545" s="281"/>
      <c r="AGM545" s="281"/>
      <c r="AGN545" s="281"/>
      <c r="AGO545" s="281"/>
      <c r="AGP545" s="281"/>
      <c r="AGQ545" s="281"/>
      <c r="AGR545" s="281"/>
      <c r="AGS545" s="281"/>
      <c r="AGT545" s="281"/>
      <c r="AGU545" s="281"/>
      <c r="AGV545" s="281"/>
      <c r="AGW545" s="281"/>
      <c r="AGX545" s="281"/>
      <c r="AGY545" s="281"/>
      <c r="AGZ545" s="281"/>
      <c r="AHA545" s="281"/>
      <c r="AHB545" s="281"/>
      <c r="AHC545" s="281"/>
      <c r="AHD545" s="281"/>
      <c r="AHE545" s="281"/>
      <c r="AHF545" s="281"/>
      <c r="AHG545" s="281"/>
      <c r="AHH545" s="281"/>
      <c r="AHI545" s="281"/>
      <c r="AHJ545" s="281"/>
      <c r="AHK545" s="281"/>
      <c r="AHL545" s="281"/>
      <c r="AHM545" s="281"/>
      <c r="AHN545" s="281"/>
      <c r="AHO545" s="281"/>
      <c r="AHP545" s="281"/>
      <c r="AHQ545" s="281"/>
      <c r="AHR545" s="281"/>
      <c r="AHS545" s="281"/>
      <c r="AHT545" s="281"/>
      <c r="AHU545" s="281"/>
      <c r="AHV545" s="281"/>
      <c r="AHW545" s="281"/>
      <c r="AHX545" s="281"/>
      <c r="AHY545" s="281"/>
      <c r="AHZ545" s="281"/>
      <c r="AIA545" s="281"/>
      <c r="AIB545" s="281"/>
      <c r="AIC545" s="281"/>
      <c r="AID545" s="281"/>
      <c r="AIE545" s="281"/>
      <c r="AIF545" s="281"/>
      <c r="AIG545" s="281"/>
      <c r="AIH545" s="281"/>
      <c r="AII545" s="281"/>
      <c r="AIJ545" s="281"/>
      <c r="AIK545" s="281"/>
      <c r="AIL545" s="281"/>
      <c r="AIM545" s="281"/>
      <c r="AIN545" s="281"/>
      <c r="AIO545" s="281"/>
      <c r="AIP545" s="281"/>
      <c r="AIQ545" s="281"/>
      <c r="AIR545" s="281"/>
      <c r="AIS545" s="281"/>
      <c r="AIT545" s="281"/>
      <c r="AIU545" s="281"/>
      <c r="AIV545" s="281"/>
      <c r="AIW545" s="281"/>
      <c r="AIX545" s="281"/>
      <c r="AIY545" s="281"/>
      <c r="AIZ545" s="281"/>
      <c r="AJA545" s="281"/>
      <c r="AJB545" s="281"/>
      <c r="AJC545" s="281"/>
      <c r="AJD545" s="281"/>
      <c r="AJE545" s="281"/>
      <c r="AJF545" s="281"/>
      <c r="AJG545" s="281"/>
      <c r="AJH545" s="281"/>
      <c r="AJI545" s="281"/>
      <c r="AJJ545" s="281"/>
      <c r="AJK545" s="281"/>
      <c r="AJL545" s="281"/>
      <c r="AJM545" s="281"/>
      <c r="AJN545" s="281"/>
      <c r="AJO545" s="281"/>
      <c r="AJP545" s="281"/>
      <c r="AJQ545" s="281"/>
      <c r="AJR545" s="281"/>
      <c r="AJS545" s="281"/>
      <c r="AJT545" s="281"/>
      <c r="AJU545" s="281"/>
      <c r="AJV545" s="281"/>
      <c r="AJW545" s="281"/>
      <c r="AJX545" s="281"/>
      <c r="AJY545" s="281"/>
      <c r="AJZ545" s="281"/>
      <c r="AKA545" s="281"/>
      <c r="AKB545" s="281"/>
      <c r="AKC545" s="281"/>
      <c r="AKD545" s="281"/>
      <c r="AKE545" s="281"/>
      <c r="AKF545" s="281"/>
      <c r="AKG545" s="281"/>
      <c r="AKH545" s="281"/>
      <c r="AKI545" s="281"/>
      <c r="AKJ545" s="281"/>
      <c r="AKK545" s="281"/>
      <c r="AKL545" s="281"/>
      <c r="AKM545" s="281"/>
      <c r="AKN545" s="281"/>
      <c r="AKO545" s="281"/>
      <c r="AKP545" s="281"/>
      <c r="AKQ545" s="281"/>
      <c r="AKR545" s="281"/>
      <c r="AKS545" s="281"/>
      <c r="AKT545" s="281"/>
      <c r="AKU545" s="281"/>
      <c r="AKV545" s="281"/>
      <c r="AKW545" s="281"/>
      <c r="AKX545" s="281"/>
      <c r="AKY545" s="281"/>
      <c r="AKZ545" s="281"/>
      <c r="ALA545" s="281"/>
      <c r="ALB545" s="281"/>
      <c r="ALC545" s="281"/>
      <c r="ALD545" s="281"/>
      <c r="ALE545" s="281"/>
      <c r="ALF545" s="281"/>
      <c r="ALG545" s="281"/>
      <c r="ALH545" s="281"/>
      <c r="ALI545" s="281"/>
      <c r="ALJ545" s="281"/>
      <c r="ALK545" s="281"/>
      <c r="ALL545" s="281"/>
      <c r="ALM545" s="281"/>
      <c r="ALN545" s="281"/>
      <c r="ALO545" s="281"/>
      <c r="ALP545" s="281"/>
      <c r="ALQ545" s="281"/>
      <c r="ALR545" s="281"/>
      <c r="ALS545" s="281"/>
      <c r="ALT545" s="281"/>
      <c r="ALU545" s="281"/>
      <c r="ALV545" s="281"/>
      <c r="ALW545" s="281"/>
      <c r="ALX545" s="281"/>
      <c r="ALY545" s="281"/>
      <c r="ALZ545" s="281"/>
      <c r="AMA545" s="281"/>
    </row>
    <row r="546" spans="1:1015" s="756" customFormat="1" ht="28.5" customHeight="1" x14ac:dyDescent="0.2">
      <c r="A546" s="337">
        <f t="shared" si="0"/>
        <v>9</v>
      </c>
      <c r="B546" s="333" t="s">
        <v>603</v>
      </c>
      <c r="C546" s="334">
        <v>2021</v>
      </c>
      <c r="D546" s="366">
        <v>3899</v>
      </c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  <c r="AA546" s="281"/>
      <c r="AB546" s="281"/>
      <c r="AC546" s="281"/>
      <c r="AD546" s="281"/>
      <c r="AE546" s="281"/>
      <c r="AF546" s="281"/>
      <c r="AG546" s="281"/>
      <c r="AH546" s="281"/>
      <c r="AI546" s="281"/>
      <c r="AJ546" s="281"/>
      <c r="AK546" s="281"/>
      <c r="AL546" s="281"/>
      <c r="AM546" s="281"/>
      <c r="AN546" s="281"/>
      <c r="AO546" s="281"/>
      <c r="AP546" s="281"/>
      <c r="AQ546" s="281"/>
      <c r="AR546" s="281"/>
      <c r="AS546" s="281"/>
      <c r="AT546" s="281"/>
      <c r="AU546" s="281"/>
      <c r="AV546" s="281"/>
      <c r="AW546" s="281"/>
      <c r="AX546" s="281"/>
      <c r="AY546" s="281"/>
      <c r="AZ546" s="281"/>
      <c r="BA546" s="281"/>
      <c r="BB546" s="281"/>
      <c r="BC546" s="281"/>
      <c r="BD546" s="281"/>
      <c r="BE546" s="281"/>
      <c r="BF546" s="281"/>
      <c r="BG546" s="281"/>
      <c r="BH546" s="281"/>
      <c r="BI546" s="281"/>
      <c r="BJ546" s="281"/>
      <c r="BK546" s="281"/>
      <c r="BL546" s="281"/>
      <c r="BM546" s="281"/>
      <c r="BN546" s="281"/>
      <c r="BO546" s="281"/>
      <c r="BP546" s="281"/>
      <c r="BQ546" s="281"/>
      <c r="BR546" s="281"/>
      <c r="BS546" s="281"/>
      <c r="BT546" s="281"/>
      <c r="BU546" s="281"/>
      <c r="BV546" s="281"/>
      <c r="BW546" s="281"/>
      <c r="BX546" s="281"/>
      <c r="BY546" s="281"/>
      <c r="BZ546" s="281"/>
      <c r="CA546" s="281"/>
      <c r="CB546" s="281"/>
      <c r="CC546" s="281"/>
      <c r="CD546" s="281"/>
      <c r="CE546" s="281"/>
      <c r="CF546" s="281"/>
      <c r="CG546" s="281"/>
      <c r="CH546" s="281"/>
      <c r="CI546" s="281"/>
      <c r="CJ546" s="281"/>
      <c r="CK546" s="281"/>
      <c r="CL546" s="281"/>
      <c r="CM546" s="281"/>
      <c r="CN546" s="281"/>
      <c r="CO546" s="281"/>
      <c r="CP546" s="281"/>
      <c r="CQ546" s="281"/>
      <c r="CR546" s="281"/>
      <c r="CS546" s="281"/>
      <c r="CT546" s="281"/>
      <c r="CU546" s="281"/>
      <c r="CV546" s="281"/>
      <c r="CW546" s="281"/>
      <c r="CX546" s="281"/>
      <c r="CY546" s="281"/>
      <c r="CZ546" s="281"/>
      <c r="DA546" s="281"/>
      <c r="DB546" s="281"/>
      <c r="DC546" s="281"/>
      <c r="DD546" s="281"/>
      <c r="DE546" s="281"/>
      <c r="DF546" s="281"/>
      <c r="DG546" s="281"/>
      <c r="DH546" s="281"/>
      <c r="DI546" s="281"/>
      <c r="DJ546" s="281"/>
      <c r="DK546" s="281"/>
      <c r="DL546" s="281"/>
      <c r="DM546" s="281"/>
      <c r="DN546" s="281"/>
      <c r="DO546" s="281"/>
      <c r="DP546" s="281"/>
      <c r="DQ546" s="281"/>
      <c r="DR546" s="281"/>
      <c r="DS546" s="281"/>
      <c r="DT546" s="281"/>
      <c r="DU546" s="281"/>
      <c r="DV546" s="281"/>
      <c r="DW546" s="281"/>
      <c r="DX546" s="281"/>
      <c r="DY546" s="281"/>
      <c r="DZ546" s="281"/>
      <c r="EA546" s="281"/>
      <c r="EB546" s="281"/>
      <c r="EC546" s="281"/>
      <c r="ED546" s="281"/>
      <c r="EE546" s="281"/>
      <c r="EF546" s="281"/>
      <c r="EG546" s="281"/>
      <c r="EH546" s="281"/>
      <c r="EI546" s="281"/>
      <c r="EJ546" s="281"/>
      <c r="EK546" s="281"/>
      <c r="EL546" s="281"/>
      <c r="EM546" s="281"/>
      <c r="EN546" s="281"/>
      <c r="EO546" s="281"/>
      <c r="EP546" s="281"/>
      <c r="EQ546" s="281"/>
      <c r="ER546" s="281"/>
      <c r="ES546" s="281"/>
      <c r="ET546" s="281"/>
      <c r="EU546" s="281"/>
      <c r="EV546" s="281"/>
      <c r="EW546" s="281"/>
      <c r="EX546" s="281"/>
      <c r="EY546" s="281"/>
      <c r="EZ546" s="281"/>
      <c r="FA546" s="281"/>
      <c r="FB546" s="281"/>
      <c r="FC546" s="281"/>
      <c r="FD546" s="281"/>
      <c r="FE546" s="281"/>
      <c r="FF546" s="281"/>
      <c r="FG546" s="281"/>
      <c r="FH546" s="281"/>
      <c r="FI546" s="281"/>
      <c r="FJ546" s="281"/>
      <c r="FK546" s="281"/>
      <c r="FL546" s="281"/>
      <c r="FM546" s="281"/>
      <c r="FN546" s="281"/>
      <c r="FO546" s="281"/>
      <c r="FP546" s="281"/>
      <c r="FQ546" s="281"/>
      <c r="FR546" s="281"/>
      <c r="FS546" s="281"/>
      <c r="FT546" s="281"/>
      <c r="FU546" s="281"/>
      <c r="FV546" s="281"/>
      <c r="FW546" s="281"/>
      <c r="FX546" s="281"/>
      <c r="FY546" s="281"/>
      <c r="FZ546" s="281"/>
      <c r="GA546" s="281"/>
      <c r="GB546" s="281"/>
      <c r="GC546" s="281"/>
      <c r="GD546" s="281"/>
      <c r="GE546" s="281"/>
      <c r="GF546" s="281"/>
      <c r="GG546" s="281"/>
      <c r="GH546" s="281"/>
      <c r="GI546" s="281"/>
      <c r="GJ546" s="281"/>
      <c r="GK546" s="281"/>
      <c r="GL546" s="281"/>
      <c r="GM546" s="281"/>
      <c r="GN546" s="281"/>
      <c r="GO546" s="281"/>
      <c r="GP546" s="281"/>
      <c r="GQ546" s="281"/>
      <c r="GR546" s="281"/>
      <c r="GS546" s="281"/>
      <c r="GT546" s="281"/>
      <c r="GU546" s="281"/>
      <c r="GV546" s="281"/>
      <c r="GW546" s="281"/>
      <c r="GX546" s="281"/>
      <c r="GY546" s="281"/>
      <c r="GZ546" s="281"/>
      <c r="HA546" s="281"/>
      <c r="HB546" s="281"/>
      <c r="HC546" s="281"/>
      <c r="HD546" s="281"/>
      <c r="HE546" s="281"/>
      <c r="HF546" s="281"/>
      <c r="HG546" s="281"/>
      <c r="HH546" s="281"/>
      <c r="HI546" s="281"/>
      <c r="HJ546" s="281"/>
      <c r="HK546" s="281"/>
      <c r="HL546" s="281"/>
      <c r="HM546" s="281"/>
      <c r="HN546" s="281"/>
      <c r="HO546" s="281"/>
      <c r="HP546" s="281"/>
      <c r="HQ546" s="281"/>
      <c r="HR546" s="281"/>
      <c r="HS546" s="281"/>
      <c r="HT546" s="281"/>
      <c r="HU546" s="281"/>
      <c r="HV546" s="281"/>
      <c r="HW546" s="281"/>
      <c r="HX546" s="281"/>
      <c r="HY546" s="281"/>
      <c r="HZ546" s="281"/>
      <c r="IA546" s="281"/>
      <c r="IB546" s="281"/>
      <c r="IC546" s="281"/>
      <c r="ID546" s="281"/>
      <c r="IE546" s="281"/>
      <c r="IF546" s="281"/>
      <c r="IG546" s="281"/>
      <c r="IH546" s="281"/>
      <c r="II546" s="281"/>
      <c r="IJ546" s="281"/>
      <c r="IK546" s="281"/>
      <c r="IL546" s="281"/>
      <c r="IM546" s="281"/>
      <c r="IN546" s="281"/>
      <c r="IO546" s="281"/>
      <c r="IP546" s="281"/>
      <c r="IQ546" s="281"/>
      <c r="IR546" s="281"/>
      <c r="IS546" s="281"/>
      <c r="IT546" s="281"/>
      <c r="IU546" s="281"/>
      <c r="IV546" s="281"/>
      <c r="IW546" s="281"/>
      <c r="IX546" s="281"/>
      <c r="IY546" s="281"/>
      <c r="IZ546" s="281"/>
      <c r="JA546" s="281"/>
      <c r="JB546" s="281"/>
      <c r="JC546" s="281"/>
      <c r="JD546" s="281"/>
      <c r="JE546" s="281"/>
      <c r="JF546" s="281"/>
      <c r="JG546" s="281"/>
      <c r="JH546" s="281"/>
      <c r="JI546" s="281"/>
      <c r="JJ546" s="281"/>
      <c r="JK546" s="281"/>
      <c r="JL546" s="281"/>
      <c r="JM546" s="281"/>
      <c r="JN546" s="281"/>
      <c r="JO546" s="281"/>
      <c r="JP546" s="281"/>
      <c r="JQ546" s="281"/>
      <c r="JR546" s="281"/>
      <c r="JS546" s="281"/>
      <c r="JT546" s="281"/>
      <c r="JU546" s="281"/>
      <c r="JV546" s="281"/>
      <c r="JW546" s="281"/>
      <c r="JX546" s="281"/>
      <c r="JY546" s="281"/>
      <c r="JZ546" s="281"/>
      <c r="KA546" s="281"/>
      <c r="KB546" s="281"/>
      <c r="KC546" s="281"/>
      <c r="KD546" s="281"/>
      <c r="KE546" s="281"/>
      <c r="KF546" s="281"/>
      <c r="KG546" s="281"/>
      <c r="KH546" s="281"/>
      <c r="KI546" s="281"/>
      <c r="KJ546" s="281"/>
      <c r="KK546" s="281"/>
      <c r="KL546" s="281"/>
      <c r="KM546" s="281"/>
      <c r="KN546" s="281"/>
      <c r="KO546" s="281"/>
      <c r="KP546" s="281"/>
      <c r="KQ546" s="281"/>
      <c r="KR546" s="281"/>
      <c r="KS546" s="281"/>
      <c r="KT546" s="281"/>
      <c r="KU546" s="281"/>
      <c r="KV546" s="281"/>
      <c r="KW546" s="281"/>
      <c r="KX546" s="281"/>
      <c r="KY546" s="281"/>
      <c r="KZ546" s="281"/>
      <c r="LA546" s="281"/>
      <c r="LB546" s="281"/>
      <c r="LC546" s="281"/>
      <c r="LD546" s="281"/>
      <c r="LE546" s="281"/>
      <c r="LF546" s="281"/>
      <c r="LG546" s="281"/>
      <c r="LH546" s="281"/>
      <c r="LI546" s="281"/>
      <c r="LJ546" s="281"/>
      <c r="LK546" s="281"/>
      <c r="LL546" s="281"/>
      <c r="LM546" s="281"/>
      <c r="LN546" s="281"/>
      <c r="LO546" s="281"/>
      <c r="LP546" s="281"/>
      <c r="LQ546" s="281"/>
      <c r="LR546" s="281"/>
      <c r="LS546" s="281"/>
      <c r="LT546" s="281"/>
      <c r="LU546" s="281"/>
      <c r="LV546" s="281"/>
      <c r="LW546" s="281"/>
      <c r="LX546" s="281"/>
      <c r="LY546" s="281"/>
      <c r="LZ546" s="281"/>
      <c r="MA546" s="281"/>
      <c r="MB546" s="281"/>
      <c r="MC546" s="281"/>
      <c r="MD546" s="281"/>
      <c r="ME546" s="281"/>
      <c r="MF546" s="281"/>
      <c r="MG546" s="281"/>
      <c r="MH546" s="281"/>
      <c r="MI546" s="281"/>
      <c r="MJ546" s="281"/>
      <c r="MK546" s="281"/>
      <c r="ML546" s="281"/>
      <c r="MM546" s="281"/>
      <c r="MN546" s="281"/>
      <c r="MO546" s="281"/>
      <c r="MP546" s="281"/>
      <c r="MQ546" s="281"/>
      <c r="MR546" s="281"/>
      <c r="MS546" s="281"/>
      <c r="MT546" s="281"/>
      <c r="MU546" s="281"/>
      <c r="MV546" s="281"/>
      <c r="MW546" s="281"/>
      <c r="MX546" s="281"/>
      <c r="MY546" s="281"/>
      <c r="MZ546" s="281"/>
      <c r="NA546" s="281"/>
      <c r="NB546" s="281"/>
      <c r="NC546" s="281"/>
      <c r="ND546" s="281"/>
      <c r="NE546" s="281"/>
      <c r="NF546" s="281"/>
      <c r="NG546" s="281"/>
      <c r="NH546" s="281"/>
      <c r="NI546" s="281"/>
      <c r="NJ546" s="281"/>
      <c r="NK546" s="281"/>
      <c r="NL546" s="281"/>
      <c r="NM546" s="281"/>
      <c r="NN546" s="281"/>
      <c r="NO546" s="281"/>
      <c r="NP546" s="281"/>
      <c r="NQ546" s="281"/>
      <c r="NR546" s="281"/>
      <c r="NS546" s="281"/>
      <c r="NT546" s="281"/>
      <c r="NU546" s="281"/>
      <c r="NV546" s="281"/>
      <c r="NW546" s="281"/>
      <c r="NX546" s="281"/>
      <c r="NY546" s="281"/>
      <c r="NZ546" s="281"/>
      <c r="OA546" s="281"/>
      <c r="OB546" s="281"/>
      <c r="OC546" s="281"/>
      <c r="OD546" s="281"/>
      <c r="OE546" s="281"/>
      <c r="OF546" s="281"/>
      <c r="OG546" s="281"/>
      <c r="OH546" s="281"/>
      <c r="OI546" s="281"/>
      <c r="OJ546" s="281"/>
      <c r="OK546" s="281"/>
      <c r="OL546" s="281"/>
      <c r="OM546" s="281"/>
      <c r="ON546" s="281"/>
      <c r="OO546" s="281"/>
      <c r="OP546" s="281"/>
      <c r="OQ546" s="281"/>
      <c r="OR546" s="281"/>
      <c r="OS546" s="281"/>
      <c r="OT546" s="281"/>
      <c r="OU546" s="281"/>
      <c r="OV546" s="281"/>
      <c r="OW546" s="281"/>
      <c r="OX546" s="281"/>
      <c r="OY546" s="281"/>
      <c r="OZ546" s="281"/>
      <c r="PA546" s="281"/>
      <c r="PB546" s="281"/>
      <c r="PC546" s="281"/>
      <c r="PD546" s="281"/>
      <c r="PE546" s="281"/>
      <c r="PF546" s="281"/>
      <c r="PG546" s="281"/>
      <c r="PH546" s="281"/>
      <c r="PI546" s="281"/>
      <c r="PJ546" s="281"/>
      <c r="PK546" s="281"/>
      <c r="PL546" s="281"/>
      <c r="PM546" s="281"/>
      <c r="PN546" s="281"/>
      <c r="PO546" s="281"/>
      <c r="PP546" s="281"/>
      <c r="PQ546" s="281"/>
      <c r="PR546" s="281"/>
      <c r="PS546" s="281"/>
      <c r="PT546" s="281"/>
      <c r="PU546" s="281"/>
      <c r="PV546" s="281"/>
      <c r="PW546" s="281"/>
      <c r="PX546" s="281"/>
      <c r="PY546" s="281"/>
      <c r="PZ546" s="281"/>
      <c r="QA546" s="281"/>
      <c r="QB546" s="281"/>
      <c r="QC546" s="281"/>
      <c r="QD546" s="281"/>
      <c r="QE546" s="281"/>
      <c r="QF546" s="281"/>
      <c r="QG546" s="281"/>
      <c r="QH546" s="281"/>
      <c r="QI546" s="281"/>
      <c r="QJ546" s="281"/>
      <c r="QK546" s="281"/>
      <c r="QL546" s="281"/>
      <c r="QM546" s="281"/>
      <c r="QN546" s="281"/>
      <c r="QO546" s="281"/>
      <c r="QP546" s="281"/>
      <c r="QQ546" s="281"/>
      <c r="QR546" s="281"/>
      <c r="QS546" s="281"/>
      <c r="QT546" s="281"/>
      <c r="QU546" s="281"/>
      <c r="QV546" s="281"/>
      <c r="QW546" s="281"/>
      <c r="QX546" s="281"/>
      <c r="QY546" s="281"/>
      <c r="QZ546" s="281"/>
      <c r="RA546" s="281"/>
      <c r="RB546" s="281"/>
      <c r="RC546" s="281"/>
      <c r="RD546" s="281"/>
      <c r="RE546" s="281"/>
      <c r="RF546" s="281"/>
      <c r="RG546" s="281"/>
      <c r="RH546" s="281"/>
      <c r="RI546" s="281"/>
      <c r="RJ546" s="281"/>
      <c r="RK546" s="281"/>
      <c r="RL546" s="281"/>
      <c r="RM546" s="281"/>
      <c r="RN546" s="281"/>
      <c r="RO546" s="281"/>
      <c r="RP546" s="281"/>
      <c r="RQ546" s="281"/>
      <c r="RR546" s="281"/>
      <c r="RS546" s="281"/>
      <c r="RT546" s="281"/>
      <c r="RU546" s="281"/>
      <c r="RV546" s="281"/>
      <c r="RW546" s="281"/>
      <c r="RX546" s="281"/>
      <c r="RY546" s="281"/>
      <c r="RZ546" s="281"/>
      <c r="SA546" s="281"/>
      <c r="SB546" s="281"/>
      <c r="SC546" s="281"/>
      <c r="SD546" s="281"/>
      <c r="SE546" s="281"/>
      <c r="SF546" s="281"/>
      <c r="SG546" s="281"/>
      <c r="SH546" s="281"/>
      <c r="SI546" s="281"/>
      <c r="SJ546" s="281"/>
      <c r="SK546" s="281"/>
      <c r="SL546" s="281"/>
      <c r="SM546" s="281"/>
      <c r="SN546" s="281"/>
      <c r="SO546" s="281"/>
      <c r="SP546" s="281"/>
      <c r="SQ546" s="281"/>
      <c r="SR546" s="281"/>
      <c r="SS546" s="281"/>
      <c r="ST546" s="281"/>
      <c r="SU546" s="281"/>
      <c r="SV546" s="281"/>
      <c r="SW546" s="281"/>
      <c r="SX546" s="281"/>
      <c r="SY546" s="281"/>
      <c r="SZ546" s="281"/>
      <c r="TA546" s="281"/>
      <c r="TB546" s="281"/>
      <c r="TC546" s="281"/>
      <c r="TD546" s="281"/>
      <c r="TE546" s="281"/>
      <c r="TF546" s="281"/>
      <c r="TG546" s="281"/>
      <c r="TH546" s="281"/>
      <c r="TI546" s="281"/>
      <c r="TJ546" s="281"/>
      <c r="TK546" s="281"/>
      <c r="TL546" s="281"/>
      <c r="TM546" s="281"/>
      <c r="TN546" s="281"/>
      <c r="TO546" s="281"/>
      <c r="TP546" s="281"/>
      <c r="TQ546" s="281"/>
      <c r="TR546" s="281"/>
      <c r="TS546" s="281"/>
      <c r="TT546" s="281"/>
      <c r="TU546" s="281"/>
      <c r="TV546" s="281"/>
      <c r="TW546" s="281"/>
      <c r="TX546" s="281"/>
      <c r="TY546" s="281"/>
      <c r="TZ546" s="281"/>
      <c r="UA546" s="281"/>
      <c r="UB546" s="281"/>
      <c r="UC546" s="281"/>
      <c r="UD546" s="281"/>
      <c r="UE546" s="281"/>
      <c r="UF546" s="281"/>
      <c r="UG546" s="281"/>
      <c r="UH546" s="281"/>
      <c r="UI546" s="281"/>
      <c r="UJ546" s="281"/>
      <c r="UK546" s="281"/>
      <c r="UL546" s="281"/>
      <c r="UM546" s="281"/>
      <c r="UN546" s="281"/>
      <c r="UO546" s="281"/>
      <c r="UP546" s="281"/>
      <c r="UQ546" s="281"/>
      <c r="UR546" s="281"/>
      <c r="US546" s="281"/>
      <c r="UT546" s="281"/>
      <c r="UU546" s="281"/>
      <c r="UV546" s="281"/>
      <c r="UW546" s="281"/>
      <c r="UX546" s="281"/>
      <c r="UY546" s="281"/>
      <c r="UZ546" s="281"/>
      <c r="VA546" s="281"/>
      <c r="VB546" s="281"/>
      <c r="VC546" s="281"/>
      <c r="VD546" s="281"/>
      <c r="VE546" s="281"/>
      <c r="VF546" s="281"/>
      <c r="VG546" s="281"/>
      <c r="VH546" s="281"/>
      <c r="VI546" s="281"/>
      <c r="VJ546" s="281"/>
      <c r="VK546" s="281"/>
      <c r="VL546" s="281"/>
      <c r="VM546" s="281"/>
      <c r="VN546" s="281"/>
      <c r="VO546" s="281"/>
      <c r="VP546" s="281"/>
      <c r="VQ546" s="281"/>
      <c r="VR546" s="281"/>
      <c r="VS546" s="281"/>
      <c r="VT546" s="281"/>
      <c r="VU546" s="281"/>
      <c r="VV546" s="281"/>
      <c r="VW546" s="281"/>
      <c r="VX546" s="281"/>
      <c r="VY546" s="281"/>
      <c r="VZ546" s="281"/>
      <c r="WA546" s="281"/>
      <c r="WB546" s="281"/>
      <c r="WC546" s="281"/>
      <c r="WD546" s="281"/>
      <c r="WE546" s="281"/>
      <c r="WF546" s="281"/>
      <c r="WG546" s="281"/>
      <c r="WH546" s="281"/>
      <c r="WI546" s="281"/>
      <c r="WJ546" s="281"/>
      <c r="WK546" s="281"/>
      <c r="WL546" s="281"/>
      <c r="WM546" s="281"/>
      <c r="WN546" s="281"/>
      <c r="WO546" s="281"/>
      <c r="WP546" s="281"/>
      <c r="WQ546" s="281"/>
      <c r="WR546" s="281"/>
      <c r="WS546" s="281"/>
      <c r="WT546" s="281"/>
      <c r="WU546" s="281"/>
      <c r="WV546" s="281"/>
      <c r="WW546" s="281"/>
      <c r="WX546" s="281"/>
      <c r="WY546" s="281"/>
      <c r="WZ546" s="281"/>
      <c r="XA546" s="281"/>
      <c r="XB546" s="281"/>
      <c r="XC546" s="281"/>
      <c r="XD546" s="281"/>
      <c r="XE546" s="281"/>
      <c r="XF546" s="281"/>
      <c r="XG546" s="281"/>
      <c r="XH546" s="281"/>
      <c r="XI546" s="281"/>
      <c r="XJ546" s="281"/>
      <c r="XK546" s="281"/>
      <c r="XL546" s="281"/>
      <c r="XM546" s="281"/>
      <c r="XN546" s="281"/>
      <c r="XO546" s="281"/>
      <c r="XP546" s="281"/>
      <c r="XQ546" s="281"/>
      <c r="XR546" s="281"/>
      <c r="XS546" s="281"/>
      <c r="XT546" s="281"/>
      <c r="XU546" s="281"/>
      <c r="XV546" s="281"/>
      <c r="XW546" s="281"/>
      <c r="XX546" s="281"/>
      <c r="XY546" s="281"/>
      <c r="XZ546" s="281"/>
      <c r="YA546" s="281"/>
      <c r="YB546" s="281"/>
      <c r="YC546" s="281"/>
      <c r="YD546" s="281"/>
      <c r="YE546" s="281"/>
      <c r="YF546" s="281"/>
      <c r="YG546" s="281"/>
      <c r="YH546" s="281"/>
      <c r="YI546" s="281"/>
      <c r="YJ546" s="281"/>
      <c r="YK546" s="281"/>
      <c r="YL546" s="281"/>
      <c r="YM546" s="281"/>
      <c r="YN546" s="281"/>
      <c r="YO546" s="281"/>
      <c r="YP546" s="281"/>
      <c r="YQ546" s="281"/>
      <c r="YR546" s="281"/>
      <c r="YS546" s="281"/>
      <c r="YT546" s="281"/>
      <c r="YU546" s="281"/>
      <c r="YV546" s="281"/>
      <c r="YW546" s="281"/>
      <c r="YX546" s="281"/>
      <c r="YY546" s="281"/>
      <c r="YZ546" s="281"/>
      <c r="ZA546" s="281"/>
      <c r="ZB546" s="281"/>
      <c r="ZC546" s="281"/>
      <c r="ZD546" s="281"/>
      <c r="ZE546" s="281"/>
      <c r="ZF546" s="281"/>
      <c r="ZG546" s="281"/>
      <c r="ZH546" s="281"/>
      <c r="ZI546" s="281"/>
      <c r="ZJ546" s="281"/>
      <c r="ZK546" s="281"/>
      <c r="ZL546" s="281"/>
      <c r="ZM546" s="281"/>
      <c r="ZN546" s="281"/>
      <c r="ZO546" s="281"/>
      <c r="ZP546" s="281"/>
      <c r="ZQ546" s="281"/>
      <c r="ZR546" s="281"/>
      <c r="ZS546" s="281"/>
      <c r="ZT546" s="281"/>
      <c r="ZU546" s="281"/>
      <c r="ZV546" s="281"/>
      <c r="ZW546" s="281"/>
      <c r="ZX546" s="281"/>
      <c r="ZY546" s="281"/>
      <c r="ZZ546" s="281"/>
      <c r="AAA546" s="281"/>
      <c r="AAB546" s="281"/>
      <c r="AAC546" s="281"/>
      <c r="AAD546" s="281"/>
      <c r="AAE546" s="281"/>
      <c r="AAF546" s="281"/>
      <c r="AAG546" s="281"/>
      <c r="AAH546" s="281"/>
      <c r="AAI546" s="281"/>
      <c r="AAJ546" s="281"/>
      <c r="AAK546" s="281"/>
      <c r="AAL546" s="281"/>
      <c r="AAM546" s="281"/>
      <c r="AAN546" s="281"/>
      <c r="AAO546" s="281"/>
      <c r="AAP546" s="281"/>
      <c r="AAQ546" s="281"/>
      <c r="AAR546" s="281"/>
      <c r="AAS546" s="281"/>
      <c r="AAT546" s="281"/>
      <c r="AAU546" s="281"/>
      <c r="AAV546" s="281"/>
      <c r="AAW546" s="281"/>
      <c r="AAX546" s="281"/>
      <c r="AAY546" s="281"/>
      <c r="AAZ546" s="281"/>
      <c r="ABA546" s="281"/>
      <c r="ABB546" s="281"/>
      <c r="ABC546" s="281"/>
      <c r="ABD546" s="281"/>
      <c r="ABE546" s="281"/>
      <c r="ABF546" s="281"/>
      <c r="ABG546" s="281"/>
      <c r="ABH546" s="281"/>
      <c r="ABI546" s="281"/>
      <c r="ABJ546" s="281"/>
      <c r="ABK546" s="281"/>
      <c r="ABL546" s="281"/>
      <c r="ABM546" s="281"/>
      <c r="ABN546" s="281"/>
      <c r="ABO546" s="281"/>
      <c r="ABP546" s="281"/>
      <c r="ABQ546" s="281"/>
      <c r="ABR546" s="281"/>
      <c r="ABS546" s="281"/>
      <c r="ABT546" s="281"/>
      <c r="ABU546" s="281"/>
      <c r="ABV546" s="281"/>
      <c r="ABW546" s="281"/>
      <c r="ABX546" s="281"/>
      <c r="ABY546" s="281"/>
      <c r="ABZ546" s="281"/>
      <c r="ACA546" s="281"/>
      <c r="ACB546" s="281"/>
      <c r="ACC546" s="281"/>
      <c r="ACD546" s="281"/>
      <c r="ACE546" s="281"/>
      <c r="ACF546" s="281"/>
      <c r="ACG546" s="281"/>
      <c r="ACH546" s="281"/>
      <c r="ACI546" s="281"/>
      <c r="ACJ546" s="281"/>
      <c r="ACK546" s="281"/>
      <c r="ACL546" s="281"/>
      <c r="ACM546" s="281"/>
      <c r="ACN546" s="281"/>
      <c r="ACO546" s="281"/>
      <c r="ACP546" s="281"/>
      <c r="ACQ546" s="281"/>
      <c r="ACR546" s="281"/>
      <c r="ACS546" s="281"/>
      <c r="ACT546" s="281"/>
      <c r="ACU546" s="281"/>
      <c r="ACV546" s="281"/>
      <c r="ACW546" s="281"/>
      <c r="ACX546" s="281"/>
      <c r="ACY546" s="281"/>
      <c r="ACZ546" s="281"/>
      <c r="ADA546" s="281"/>
      <c r="ADB546" s="281"/>
      <c r="ADC546" s="281"/>
      <c r="ADD546" s="281"/>
      <c r="ADE546" s="281"/>
      <c r="ADF546" s="281"/>
      <c r="ADG546" s="281"/>
      <c r="ADH546" s="281"/>
      <c r="ADI546" s="281"/>
      <c r="ADJ546" s="281"/>
      <c r="ADK546" s="281"/>
      <c r="ADL546" s="281"/>
      <c r="ADM546" s="281"/>
      <c r="ADN546" s="281"/>
      <c r="ADO546" s="281"/>
      <c r="ADP546" s="281"/>
      <c r="ADQ546" s="281"/>
      <c r="ADR546" s="281"/>
      <c r="ADS546" s="281"/>
      <c r="ADT546" s="281"/>
      <c r="ADU546" s="281"/>
      <c r="ADV546" s="281"/>
      <c r="ADW546" s="281"/>
      <c r="ADX546" s="281"/>
      <c r="ADY546" s="281"/>
      <c r="ADZ546" s="281"/>
      <c r="AEA546" s="281"/>
      <c r="AEB546" s="281"/>
      <c r="AEC546" s="281"/>
      <c r="AED546" s="281"/>
      <c r="AEE546" s="281"/>
      <c r="AEF546" s="281"/>
      <c r="AEG546" s="281"/>
      <c r="AEH546" s="281"/>
      <c r="AEI546" s="281"/>
      <c r="AEJ546" s="281"/>
      <c r="AEK546" s="281"/>
      <c r="AEL546" s="281"/>
      <c r="AEM546" s="281"/>
      <c r="AEN546" s="281"/>
      <c r="AEO546" s="281"/>
      <c r="AEP546" s="281"/>
      <c r="AEQ546" s="281"/>
      <c r="AER546" s="281"/>
      <c r="AES546" s="281"/>
      <c r="AET546" s="281"/>
      <c r="AEU546" s="281"/>
      <c r="AEV546" s="281"/>
      <c r="AEW546" s="281"/>
      <c r="AEX546" s="281"/>
      <c r="AEY546" s="281"/>
      <c r="AEZ546" s="281"/>
      <c r="AFA546" s="281"/>
      <c r="AFB546" s="281"/>
      <c r="AFC546" s="281"/>
      <c r="AFD546" s="281"/>
      <c r="AFE546" s="281"/>
      <c r="AFF546" s="281"/>
      <c r="AFG546" s="281"/>
      <c r="AFH546" s="281"/>
      <c r="AFI546" s="281"/>
      <c r="AFJ546" s="281"/>
      <c r="AFK546" s="281"/>
      <c r="AFL546" s="281"/>
      <c r="AFM546" s="281"/>
      <c r="AFN546" s="281"/>
      <c r="AFO546" s="281"/>
      <c r="AFP546" s="281"/>
      <c r="AFQ546" s="281"/>
      <c r="AFR546" s="281"/>
      <c r="AFS546" s="281"/>
      <c r="AFT546" s="281"/>
      <c r="AFU546" s="281"/>
      <c r="AFV546" s="281"/>
      <c r="AFW546" s="281"/>
      <c r="AFX546" s="281"/>
      <c r="AFY546" s="281"/>
      <c r="AFZ546" s="281"/>
      <c r="AGA546" s="281"/>
      <c r="AGB546" s="281"/>
      <c r="AGC546" s="281"/>
      <c r="AGD546" s="281"/>
      <c r="AGE546" s="281"/>
      <c r="AGF546" s="281"/>
      <c r="AGG546" s="281"/>
      <c r="AGH546" s="281"/>
      <c r="AGI546" s="281"/>
      <c r="AGJ546" s="281"/>
      <c r="AGK546" s="281"/>
      <c r="AGL546" s="281"/>
      <c r="AGM546" s="281"/>
      <c r="AGN546" s="281"/>
      <c r="AGO546" s="281"/>
      <c r="AGP546" s="281"/>
      <c r="AGQ546" s="281"/>
      <c r="AGR546" s="281"/>
      <c r="AGS546" s="281"/>
      <c r="AGT546" s="281"/>
      <c r="AGU546" s="281"/>
      <c r="AGV546" s="281"/>
      <c r="AGW546" s="281"/>
      <c r="AGX546" s="281"/>
      <c r="AGY546" s="281"/>
      <c r="AGZ546" s="281"/>
      <c r="AHA546" s="281"/>
      <c r="AHB546" s="281"/>
      <c r="AHC546" s="281"/>
      <c r="AHD546" s="281"/>
      <c r="AHE546" s="281"/>
      <c r="AHF546" s="281"/>
      <c r="AHG546" s="281"/>
      <c r="AHH546" s="281"/>
      <c r="AHI546" s="281"/>
      <c r="AHJ546" s="281"/>
      <c r="AHK546" s="281"/>
      <c r="AHL546" s="281"/>
      <c r="AHM546" s="281"/>
      <c r="AHN546" s="281"/>
      <c r="AHO546" s="281"/>
      <c r="AHP546" s="281"/>
      <c r="AHQ546" s="281"/>
      <c r="AHR546" s="281"/>
      <c r="AHS546" s="281"/>
      <c r="AHT546" s="281"/>
      <c r="AHU546" s="281"/>
      <c r="AHV546" s="281"/>
      <c r="AHW546" s="281"/>
      <c r="AHX546" s="281"/>
      <c r="AHY546" s="281"/>
      <c r="AHZ546" s="281"/>
      <c r="AIA546" s="281"/>
      <c r="AIB546" s="281"/>
      <c r="AIC546" s="281"/>
      <c r="AID546" s="281"/>
      <c r="AIE546" s="281"/>
      <c r="AIF546" s="281"/>
      <c r="AIG546" s="281"/>
      <c r="AIH546" s="281"/>
      <c r="AII546" s="281"/>
      <c r="AIJ546" s="281"/>
      <c r="AIK546" s="281"/>
      <c r="AIL546" s="281"/>
      <c r="AIM546" s="281"/>
      <c r="AIN546" s="281"/>
      <c r="AIO546" s="281"/>
      <c r="AIP546" s="281"/>
      <c r="AIQ546" s="281"/>
      <c r="AIR546" s="281"/>
      <c r="AIS546" s="281"/>
      <c r="AIT546" s="281"/>
      <c r="AIU546" s="281"/>
      <c r="AIV546" s="281"/>
      <c r="AIW546" s="281"/>
      <c r="AIX546" s="281"/>
      <c r="AIY546" s="281"/>
      <c r="AIZ546" s="281"/>
      <c r="AJA546" s="281"/>
      <c r="AJB546" s="281"/>
      <c r="AJC546" s="281"/>
      <c r="AJD546" s="281"/>
      <c r="AJE546" s="281"/>
      <c r="AJF546" s="281"/>
      <c r="AJG546" s="281"/>
      <c r="AJH546" s="281"/>
      <c r="AJI546" s="281"/>
      <c r="AJJ546" s="281"/>
      <c r="AJK546" s="281"/>
      <c r="AJL546" s="281"/>
      <c r="AJM546" s="281"/>
      <c r="AJN546" s="281"/>
      <c r="AJO546" s="281"/>
      <c r="AJP546" s="281"/>
      <c r="AJQ546" s="281"/>
      <c r="AJR546" s="281"/>
      <c r="AJS546" s="281"/>
      <c r="AJT546" s="281"/>
      <c r="AJU546" s="281"/>
      <c r="AJV546" s="281"/>
      <c r="AJW546" s="281"/>
      <c r="AJX546" s="281"/>
      <c r="AJY546" s="281"/>
      <c r="AJZ546" s="281"/>
      <c r="AKA546" s="281"/>
      <c r="AKB546" s="281"/>
      <c r="AKC546" s="281"/>
      <c r="AKD546" s="281"/>
      <c r="AKE546" s="281"/>
      <c r="AKF546" s="281"/>
      <c r="AKG546" s="281"/>
      <c r="AKH546" s="281"/>
      <c r="AKI546" s="281"/>
      <c r="AKJ546" s="281"/>
      <c r="AKK546" s="281"/>
      <c r="AKL546" s="281"/>
      <c r="AKM546" s="281"/>
      <c r="AKN546" s="281"/>
      <c r="AKO546" s="281"/>
      <c r="AKP546" s="281"/>
      <c r="AKQ546" s="281"/>
      <c r="AKR546" s="281"/>
      <c r="AKS546" s="281"/>
      <c r="AKT546" s="281"/>
      <c r="AKU546" s="281"/>
      <c r="AKV546" s="281"/>
      <c r="AKW546" s="281"/>
      <c r="AKX546" s="281"/>
      <c r="AKY546" s="281"/>
      <c r="AKZ546" s="281"/>
      <c r="ALA546" s="281"/>
      <c r="ALB546" s="281"/>
      <c r="ALC546" s="281"/>
      <c r="ALD546" s="281"/>
      <c r="ALE546" s="281"/>
      <c r="ALF546" s="281"/>
      <c r="ALG546" s="281"/>
      <c r="ALH546" s="281"/>
      <c r="ALI546" s="281"/>
      <c r="ALJ546" s="281"/>
      <c r="ALK546" s="281"/>
      <c r="ALL546" s="281"/>
      <c r="ALM546" s="281"/>
      <c r="ALN546" s="281"/>
      <c r="ALO546" s="281"/>
      <c r="ALP546" s="281"/>
      <c r="ALQ546" s="281"/>
      <c r="ALR546" s="281"/>
      <c r="ALS546" s="281"/>
      <c r="ALT546" s="281"/>
      <c r="ALU546" s="281"/>
      <c r="ALV546" s="281"/>
      <c r="ALW546" s="281"/>
      <c r="ALX546" s="281"/>
      <c r="ALY546" s="281"/>
      <c r="ALZ546" s="281"/>
      <c r="AMA546" s="281"/>
    </row>
    <row r="547" spans="1:1015" s="756" customFormat="1" ht="28.5" customHeight="1" x14ac:dyDescent="0.2">
      <c r="A547" s="337">
        <f t="shared" si="0"/>
        <v>10</v>
      </c>
      <c r="B547" s="333" t="s">
        <v>604</v>
      </c>
      <c r="C547" s="334">
        <v>2021</v>
      </c>
      <c r="D547" s="366">
        <v>1975</v>
      </c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  <c r="AA547" s="281"/>
      <c r="AB547" s="281"/>
      <c r="AC547" s="281"/>
      <c r="AD547" s="281"/>
      <c r="AE547" s="281"/>
      <c r="AF547" s="281"/>
      <c r="AG547" s="281"/>
      <c r="AH547" s="281"/>
      <c r="AI547" s="281"/>
      <c r="AJ547" s="281"/>
      <c r="AK547" s="281"/>
      <c r="AL547" s="281"/>
      <c r="AM547" s="281"/>
      <c r="AN547" s="281"/>
      <c r="AO547" s="281"/>
      <c r="AP547" s="281"/>
      <c r="AQ547" s="281"/>
      <c r="AR547" s="281"/>
      <c r="AS547" s="281"/>
      <c r="AT547" s="281"/>
      <c r="AU547" s="281"/>
      <c r="AV547" s="281"/>
      <c r="AW547" s="281"/>
      <c r="AX547" s="281"/>
      <c r="AY547" s="281"/>
      <c r="AZ547" s="281"/>
      <c r="BA547" s="281"/>
      <c r="BB547" s="281"/>
      <c r="BC547" s="281"/>
      <c r="BD547" s="281"/>
      <c r="BE547" s="281"/>
      <c r="BF547" s="281"/>
      <c r="BG547" s="281"/>
      <c r="BH547" s="281"/>
      <c r="BI547" s="281"/>
      <c r="BJ547" s="281"/>
      <c r="BK547" s="281"/>
      <c r="BL547" s="281"/>
      <c r="BM547" s="281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1"/>
      <c r="CB547" s="281"/>
      <c r="CC547" s="281"/>
      <c r="CD547" s="281"/>
      <c r="CE547" s="281"/>
      <c r="CF547" s="281"/>
      <c r="CG547" s="281"/>
      <c r="CH547" s="281"/>
      <c r="CI547" s="281"/>
      <c r="CJ547" s="281"/>
      <c r="CK547" s="281"/>
      <c r="CL547" s="281"/>
      <c r="CM547" s="281"/>
      <c r="CN547" s="281"/>
      <c r="CO547" s="281"/>
      <c r="CP547" s="281"/>
      <c r="CQ547" s="281"/>
      <c r="CR547" s="281"/>
      <c r="CS547" s="281"/>
      <c r="CT547" s="281"/>
      <c r="CU547" s="281"/>
      <c r="CV547" s="281"/>
      <c r="CW547" s="281"/>
      <c r="CX547" s="281"/>
      <c r="CY547" s="281"/>
      <c r="CZ547" s="281"/>
      <c r="DA547" s="281"/>
      <c r="DB547" s="281"/>
      <c r="DC547" s="281"/>
      <c r="DD547" s="281"/>
      <c r="DE547" s="281"/>
      <c r="DF547" s="281"/>
      <c r="DG547" s="281"/>
      <c r="DH547" s="281"/>
      <c r="DI547" s="281"/>
      <c r="DJ547" s="281"/>
      <c r="DK547" s="281"/>
      <c r="DL547" s="281"/>
      <c r="DM547" s="281"/>
      <c r="DN547" s="281"/>
      <c r="DO547" s="281"/>
      <c r="DP547" s="281"/>
      <c r="DQ547" s="281"/>
      <c r="DR547" s="281"/>
      <c r="DS547" s="281"/>
      <c r="DT547" s="281"/>
      <c r="DU547" s="281"/>
      <c r="DV547" s="281"/>
      <c r="DW547" s="281"/>
      <c r="DX547" s="281"/>
      <c r="DY547" s="281"/>
      <c r="DZ547" s="281"/>
      <c r="EA547" s="281"/>
      <c r="EB547" s="281"/>
      <c r="EC547" s="281"/>
      <c r="ED547" s="281"/>
      <c r="EE547" s="281"/>
      <c r="EF547" s="281"/>
      <c r="EG547" s="281"/>
      <c r="EH547" s="281"/>
      <c r="EI547" s="281"/>
      <c r="EJ547" s="281"/>
      <c r="EK547" s="281"/>
      <c r="EL547" s="281"/>
      <c r="EM547" s="281"/>
      <c r="EN547" s="281"/>
      <c r="EO547" s="281"/>
      <c r="EP547" s="281"/>
      <c r="EQ547" s="281"/>
      <c r="ER547" s="281"/>
      <c r="ES547" s="281"/>
      <c r="ET547" s="281"/>
      <c r="EU547" s="281"/>
      <c r="EV547" s="281"/>
      <c r="EW547" s="281"/>
      <c r="EX547" s="281"/>
      <c r="EY547" s="281"/>
      <c r="EZ547" s="281"/>
      <c r="FA547" s="281"/>
      <c r="FB547" s="281"/>
      <c r="FC547" s="281"/>
      <c r="FD547" s="281"/>
      <c r="FE547" s="281"/>
      <c r="FF547" s="281"/>
      <c r="FG547" s="281"/>
      <c r="FH547" s="281"/>
      <c r="FI547" s="281"/>
      <c r="FJ547" s="281"/>
      <c r="FK547" s="281"/>
      <c r="FL547" s="281"/>
      <c r="FM547" s="281"/>
      <c r="FN547" s="281"/>
      <c r="FO547" s="281"/>
      <c r="FP547" s="281"/>
      <c r="FQ547" s="281"/>
      <c r="FR547" s="281"/>
      <c r="FS547" s="281"/>
      <c r="FT547" s="281"/>
      <c r="FU547" s="281"/>
      <c r="FV547" s="281"/>
      <c r="FW547" s="281"/>
      <c r="FX547" s="281"/>
      <c r="FY547" s="281"/>
      <c r="FZ547" s="281"/>
      <c r="GA547" s="281"/>
      <c r="GB547" s="281"/>
      <c r="GC547" s="281"/>
      <c r="GD547" s="281"/>
      <c r="GE547" s="281"/>
      <c r="GF547" s="281"/>
      <c r="GG547" s="281"/>
      <c r="GH547" s="281"/>
      <c r="GI547" s="281"/>
      <c r="GJ547" s="281"/>
      <c r="GK547" s="281"/>
      <c r="GL547" s="281"/>
      <c r="GM547" s="281"/>
      <c r="GN547" s="281"/>
      <c r="GO547" s="281"/>
      <c r="GP547" s="281"/>
      <c r="GQ547" s="281"/>
      <c r="GR547" s="281"/>
      <c r="GS547" s="281"/>
      <c r="GT547" s="281"/>
      <c r="GU547" s="281"/>
      <c r="GV547" s="281"/>
      <c r="GW547" s="281"/>
      <c r="GX547" s="281"/>
      <c r="GY547" s="281"/>
      <c r="GZ547" s="281"/>
      <c r="HA547" s="281"/>
      <c r="HB547" s="281"/>
      <c r="HC547" s="281"/>
      <c r="HD547" s="281"/>
      <c r="HE547" s="281"/>
      <c r="HF547" s="281"/>
      <c r="HG547" s="281"/>
      <c r="HH547" s="281"/>
      <c r="HI547" s="281"/>
      <c r="HJ547" s="281"/>
      <c r="HK547" s="281"/>
      <c r="HL547" s="281"/>
      <c r="HM547" s="281"/>
      <c r="HN547" s="281"/>
      <c r="HO547" s="281"/>
      <c r="HP547" s="281"/>
      <c r="HQ547" s="281"/>
      <c r="HR547" s="281"/>
      <c r="HS547" s="281"/>
      <c r="HT547" s="281"/>
      <c r="HU547" s="281"/>
      <c r="HV547" s="281"/>
      <c r="HW547" s="281"/>
      <c r="HX547" s="281"/>
      <c r="HY547" s="281"/>
      <c r="HZ547" s="281"/>
      <c r="IA547" s="281"/>
      <c r="IB547" s="281"/>
      <c r="IC547" s="281"/>
      <c r="ID547" s="281"/>
      <c r="IE547" s="281"/>
      <c r="IF547" s="281"/>
      <c r="IG547" s="281"/>
      <c r="IH547" s="281"/>
      <c r="II547" s="281"/>
      <c r="IJ547" s="281"/>
      <c r="IK547" s="281"/>
      <c r="IL547" s="281"/>
      <c r="IM547" s="281"/>
      <c r="IN547" s="281"/>
      <c r="IO547" s="281"/>
      <c r="IP547" s="281"/>
      <c r="IQ547" s="281"/>
      <c r="IR547" s="281"/>
      <c r="IS547" s="281"/>
      <c r="IT547" s="281"/>
      <c r="IU547" s="281"/>
      <c r="IV547" s="281"/>
      <c r="IW547" s="281"/>
      <c r="IX547" s="281"/>
      <c r="IY547" s="281"/>
      <c r="IZ547" s="281"/>
      <c r="JA547" s="281"/>
      <c r="JB547" s="281"/>
      <c r="JC547" s="281"/>
      <c r="JD547" s="281"/>
      <c r="JE547" s="281"/>
      <c r="JF547" s="281"/>
      <c r="JG547" s="281"/>
      <c r="JH547" s="281"/>
      <c r="JI547" s="281"/>
      <c r="JJ547" s="281"/>
      <c r="JK547" s="281"/>
      <c r="JL547" s="281"/>
      <c r="JM547" s="281"/>
      <c r="JN547" s="281"/>
      <c r="JO547" s="281"/>
      <c r="JP547" s="281"/>
      <c r="JQ547" s="281"/>
      <c r="JR547" s="281"/>
      <c r="JS547" s="281"/>
      <c r="JT547" s="281"/>
      <c r="JU547" s="281"/>
      <c r="JV547" s="281"/>
      <c r="JW547" s="281"/>
      <c r="JX547" s="281"/>
      <c r="JY547" s="281"/>
      <c r="JZ547" s="281"/>
      <c r="KA547" s="281"/>
      <c r="KB547" s="281"/>
      <c r="KC547" s="281"/>
      <c r="KD547" s="281"/>
      <c r="KE547" s="281"/>
      <c r="KF547" s="281"/>
      <c r="KG547" s="281"/>
      <c r="KH547" s="281"/>
      <c r="KI547" s="281"/>
      <c r="KJ547" s="281"/>
      <c r="KK547" s="281"/>
      <c r="KL547" s="281"/>
      <c r="KM547" s="281"/>
      <c r="KN547" s="281"/>
      <c r="KO547" s="281"/>
      <c r="KP547" s="281"/>
      <c r="KQ547" s="281"/>
      <c r="KR547" s="281"/>
      <c r="KS547" s="281"/>
      <c r="KT547" s="281"/>
      <c r="KU547" s="281"/>
      <c r="KV547" s="281"/>
      <c r="KW547" s="281"/>
      <c r="KX547" s="281"/>
      <c r="KY547" s="281"/>
      <c r="KZ547" s="281"/>
      <c r="LA547" s="281"/>
      <c r="LB547" s="281"/>
      <c r="LC547" s="281"/>
      <c r="LD547" s="281"/>
      <c r="LE547" s="281"/>
      <c r="LF547" s="281"/>
      <c r="LG547" s="281"/>
      <c r="LH547" s="281"/>
      <c r="LI547" s="281"/>
      <c r="LJ547" s="281"/>
      <c r="LK547" s="281"/>
      <c r="LL547" s="281"/>
      <c r="LM547" s="281"/>
      <c r="LN547" s="281"/>
      <c r="LO547" s="281"/>
      <c r="LP547" s="281"/>
      <c r="LQ547" s="281"/>
      <c r="LR547" s="281"/>
      <c r="LS547" s="281"/>
      <c r="LT547" s="281"/>
      <c r="LU547" s="281"/>
      <c r="LV547" s="281"/>
      <c r="LW547" s="281"/>
      <c r="LX547" s="281"/>
      <c r="LY547" s="281"/>
      <c r="LZ547" s="281"/>
      <c r="MA547" s="281"/>
      <c r="MB547" s="281"/>
      <c r="MC547" s="281"/>
      <c r="MD547" s="281"/>
      <c r="ME547" s="281"/>
      <c r="MF547" s="281"/>
      <c r="MG547" s="281"/>
      <c r="MH547" s="281"/>
      <c r="MI547" s="281"/>
      <c r="MJ547" s="281"/>
      <c r="MK547" s="281"/>
      <c r="ML547" s="281"/>
      <c r="MM547" s="281"/>
      <c r="MN547" s="281"/>
      <c r="MO547" s="281"/>
      <c r="MP547" s="281"/>
      <c r="MQ547" s="281"/>
      <c r="MR547" s="281"/>
      <c r="MS547" s="281"/>
      <c r="MT547" s="281"/>
      <c r="MU547" s="281"/>
      <c r="MV547" s="281"/>
      <c r="MW547" s="281"/>
      <c r="MX547" s="281"/>
      <c r="MY547" s="281"/>
      <c r="MZ547" s="281"/>
      <c r="NA547" s="281"/>
      <c r="NB547" s="281"/>
      <c r="NC547" s="281"/>
      <c r="ND547" s="281"/>
      <c r="NE547" s="281"/>
      <c r="NF547" s="281"/>
      <c r="NG547" s="281"/>
      <c r="NH547" s="281"/>
      <c r="NI547" s="281"/>
      <c r="NJ547" s="281"/>
      <c r="NK547" s="281"/>
      <c r="NL547" s="281"/>
      <c r="NM547" s="281"/>
      <c r="NN547" s="281"/>
      <c r="NO547" s="281"/>
      <c r="NP547" s="281"/>
      <c r="NQ547" s="281"/>
      <c r="NR547" s="281"/>
      <c r="NS547" s="281"/>
      <c r="NT547" s="281"/>
      <c r="NU547" s="281"/>
      <c r="NV547" s="281"/>
      <c r="NW547" s="281"/>
      <c r="NX547" s="281"/>
      <c r="NY547" s="281"/>
      <c r="NZ547" s="281"/>
      <c r="OA547" s="281"/>
      <c r="OB547" s="281"/>
      <c r="OC547" s="281"/>
      <c r="OD547" s="281"/>
      <c r="OE547" s="281"/>
      <c r="OF547" s="281"/>
      <c r="OG547" s="281"/>
      <c r="OH547" s="281"/>
      <c r="OI547" s="281"/>
      <c r="OJ547" s="281"/>
      <c r="OK547" s="281"/>
      <c r="OL547" s="281"/>
      <c r="OM547" s="281"/>
      <c r="ON547" s="281"/>
      <c r="OO547" s="281"/>
      <c r="OP547" s="281"/>
      <c r="OQ547" s="281"/>
      <c r="OR547" s="281"/>
      <c r="OS547" s="281"/>
      <c r="OT547" s="281"/>
      <c r="OU547" s="281"/>
      <c r="OV547" s="281"/>
      <c r="OW547" s="281"/>
      <c r="OX547" s="281"/>
      <c r="OY547" s="281"/>
      <c r="OZ547" s="281"/>
      <c r="PA547" s="281"/>
      <c r="PB547" s="281"/>
      <c r="PC547" s="281"/>
      <c r="PD547" s="281"/>
      <c r="PE547" s="281"/>
      <c r="PF547" s="281"/>
      <c r="PG547" s="281"/>
      <c r="PH547" s="281"/>
      <c r="PI547" s="281"/>
      <c r="PJ547" s="281"/>
      <c r="PK547" s="281"/>
      <c r="PL547" s="281"/>
      <c r="PM547" s="281"/>
      <c r="PN547" s="281"/>
      <c r="PO547" s="281"/>
      <c r="PP547" s="281"/>
      <c r="PQ547" s="281"/>
      <c r="PR547" s="281"/>
      <c r="PS547" s="281"/>
      <c r="PT547" s="281"/>
      <c r="PU547" s="281"/>
      <c r="PV547" s="281"/>
      <c r="PW547" s="281"/>
      <c r="PX547" s="281"/>
      <c r="PY547" s="281"/>
      <c r="PZ547" s="281"/>
      <c r="QA547" s="281"/>
      <c r="QB547" s="281"/>
      <c r="QC547" s="281"/>
      <c r="QD547" s="281"/>
      <c r="QE547" s="281"/>
      <c r="QF547" s="281"/>
      <c r="QG547" s="281"/>
      <c r="QH547" s="281"/>
      <c r="QI547" s="281"/>
      <c r="QJ547" s="281"/>
      <c r="QK547" s="281"/>
      <c r="QL547" s="281"/>
      <c r="QM547" s="281"/>
      <c r="QN547" s="281"/>
      <c r="QO547" s="281"/>
      <c r="QP547" s="281"/>
      <c r="QQ547" s="281"/>
      <c r="QR547" s="281"/>
      <c r="QS547" s="281"/>
      <c r="QT547" s="281"/>
      <c r="QU547" s="281"/>
      <c r="QV547" s="281"/>
      <c r="QW547" s="281"/>
      <c r="QX547" s="281"/>
      <c r="QY547" s="281"/>
      <c r="QZ547" s="281"/>
      <c r="RA547" s="281"/>
      <c r="RB547" s="281"/>
      <c r="RC547" s="281"/>
      <c r="RD547" s="281"/>
      <c r="RE547" s="281"/>
      <c r="RF547" s="281"/>
      <c r="RG547" s="281"/>
      <c r="RH547" s="281"/>
      <c r="RI547" s="281"/>
      <c r="RJ547" s="281"/>
      <c r="RK547" s="281"/>
      <c r="RL547" s="281"/>
      <c r="RM547" s="281"/>
      <c r="RN547" s="281"/>
      <c r="RO547" s="281"/>
      <c r="RP547" s="281"/>
      <c r="RQ547" s="281"/>
      <c r="RR547" s="281"/>
      <c r="RS547" s="281"/>
      <c r="RT547" s="281"/>
      <c r="RU547" s="281"/>
      <c r="RV547" s="281"/>
      <c r="RW547" s="281"/>
      <c r="RX547" s="281"/>
      <c r="RY547" s="281"/>
      <c r="RZ547" s="281"/>
      <c r="SA547" s="281"/>
      <c r="SB547" s="281"/>
      <c r="SC547" s="281"/>
      <c r="SD547" s="281"/>
      <c r="SE547" s="281"/>
      <c r="SF547" s="281"/>
      <c r="SG547" s="281"/>
      <c r="SH547" s="281"/>
      <c r="SI547" s="281"/>
      <c r="SJ547" s="281"/>
      <c r="SK547" s="281"/>
      <c r="SL547" s="281"/>
      <c r="SM547" s="281"/>
      <c r="SN547" s="281"/>
      <c r="SO547" s="281"/>
      <c r="SP547" s="281"/>
      <c r="SQ547" s="281"/>
      <c r="SR547" s="281"/>
      <c r="SS547" s="281"/>
      <c r="ST547" s="281"/>
      <c r="SU547" s="281"/>
      <c r="SV547" s="281"/>
      <c r="SW547" s="281"/>
      <c r="SX547" s="281"/>
      <c r="SY547" s="281"/>
      <c r="SZ547" s="281"/>
      <c r="TA547" s="281"/>
      <c r="TB547" s="281"/>
      <c r="TC547" s="281"/>
      <c r="TD547" s="281"/>
      <c r="TE547" s="281"/>
      <c r="TF547" s="281"/>
      <c r="TG547" s="281"/>
      <c r="TH547" s="281"/>
      <c r="TI547" s="281"/>
      <c r="TJ547" s="281"/>
      <c r="TK547" s="281"/>
      <c r="TL547" s="281"/>
      <c r="TM547" s="281"/>
      <c r="TN547" s="281"/>
      <c r="TO547" s="281"/>
      <c r="TP547" s="281"/>
      <c r="TQ547" s="281"/>
      <c r="TR547" s="281"/>
      <c r="TS547" s="281"/>
      <c r="TT547" s="281"/>
      <c r="TU547" s="281"/>
      <c r="TV547" s="281"/>
      <c r="TW547" s="281"/>
      <c r="TX547" s="281"/>
      <c r="TY547" s="281"/>
      <c r="TZ547" s="281"/>
      <c r="UA547" s="281"/>
      <c r="UB547" s="281"/>
      <c r="UC547" s="281"/>
      <c r="UD547" s="281"/>
      <c r="UE547" s="281"/>
      <c r="UF547" s="281"/>
      <c r="UG547" s="281"/>
      <c r="UH547" s="281"/>
      <c r="UI547" s="281"/>
      <c r="UJ547" s="281"/>
      <c r="UK547" s="281"/>
      <c r="UL547" s="281"/>
      <c r="UM547" s="281"/>
      <c r="UN547" s="281"/>
      <c r="UO547" s="281"/>
      <c r="UP547" s="281"/>
      <c r="UQ547" s="281"/>
      <c r="UR547" s="281"/>
      <c r="US547" s="281"/>
      <c r="UT547" s="281"/>
      <c r="UU547" s="281"/>
      <c r="UV547" s="281"/>
      <c r="UW547" s="281"/>
      <c r="UX547" s="281"/>
      <c r="UY547" s="281"/>
      <c r="UZ547" s="281"/>
      <c r="VA547" s="281"/>
      <c r="VB547" s="281"/>
      <c r="VC547" s="281"/>
      <c r="VD547" s="281"/>
      <c r="VE547" s="281"/>
      <c r="VF547" s="281"/>
      <c r="VG547" s="281"/>
      <c r="VH547" s="281"/>
      <c r="VI547" s="281"/>
      <c r="VJ547" s="281"/>
      <c r="VK547" s="281"/>
      <c r="VL547" s="281"/>
      <c r="VM547" s="281"/>
      <c r="VN547" s="281"/>
      <c r="VO547" s="281"/>
      <c r="VP547" s="281"/>
      <c r="VQ547" s="281"/>
      <c r="VR547" s="281"/>
      <c r="VS547" s="281"/>
      <c r="VT547" s="281"/>
      <c r="VU547" s="281"/>
      <c r="VV547" s="281"/>
      <c r="VW547" s="281"/>
      <c r="VX547" s="281"/>
      <c r="VY547" s="281"/>
      <c r="VZ547" s="281"/>
      <c r="WA547" s="281"/>
      <c r="WB547" s="281"/>
      <c r="WC547" s="281"/>
      <c r="WD547" s="281"/>
      <c r="WE547" s="281"/>
      <c r="WF547" s="281"/>
      <c r="WG547" s="281"/>
      <c r="WH547" s="281"/>
      <c r="WI547" s="281"/>
      <c r="WJ547" s="281"/>
      <c r="WK547" s="281"/>
      <c r="WL547" s="281"/>
      <c r="WM547" s="281"/>
      <c r="WN547" s="281"/>
      <c r="WO547" s="281"/>
      <c r="WP547" s="281"/>
      <c r="WQ547" s="281"/>
      <c r="WR547" s="281"/>
      <c r="WS547" s="281"/>
      <c r="WT547" s="281"/>
      <c r="WU547" s="281"/>
      <c r="WV547" s="281"/>
      <c r="WW547" s="281"/>
      <c r="WX547" s="281"/>
      <c r="WY547" s="281"/>
      <c r="WZ547" s="281"/>
      <c r="XA547" s="281"/>
      <c r="XB547" s="281"/>
      <c r="XC547" s="281"/>
      <c r="XD547" s="281"/>
      <c r="XE547" s="281"/>
      <c r="XF547" s="281"/>
      <c r="XG547" s="281"/>
      <c r="XH547" s="281"/>
      <c r="XI547" s="281"/>
      <c r="XJ547" s="281"/>
      <c r="XK547" s="281"/>
      <c r="XL547" s="281"/>
      <c r="XM547" s="281"/>
      <c r="XN547" s="281"/>
      <c r="XO547" s="281"/>
      <c r="XP547" s="281"/>
      <c r="XQ547" s="281"/>
      <c r="XR547" s="281"/>
      <c r="XS547" s="281"/>
      <c r="XT547" s="281"/>
      <c r="XU547" s="281"/>
      <c r="XV547" s="281"/>
      <c r="XW547" s="281"/>
      <c r="XX547" s="281"/>
      <c r="XY547" s="281"/>
      <c r="XZ547" s="281"/>
      <c r="YA547" s="281"/>
      <c r="YB547" s="281"/>
      <c r="YC547" s="281"/>
      <c r="YD547" s="281"/>
      <c r="YE547" s="281"/>
      <c r="YF547" s="281"/>
      <c r="YG547" s="281"/>
      <c r="YH547" s="281"/>
      <c r="YI547" s="281"/>
      <c r="YJ547" s="281"/>
      <c r="YK547" s="281"/>
      <c r="YL547" s="281"/>
      <c r="YM547" s="281"/>
      <c r="YN547" s="281"/>
      <c r="YO547" s="281"/>
      <c r="YP547" s="281"/>
      <c r="YQ547" s="281"/>
      <c r="YR547" s="281"/>
      <c r="YS547" s="281"/>
      <c r="YT547" s="281"/>
      <c r="YU547" s="281"/>
      <c r="YV547" s="281"/>
      <c r="YW547" s="281"/>
      <c r="YX547" s="281"/>
      <c r="YY547" s="281"/>
      <c r="YZ547" s="281"/>
      <c r="ZA547" s="281"/>
      <c r="ZB547" s="281"/>
      <c r="ZC547" s="281"/>
      <c r="ZD547" s="281"/>
      <c r="ZE547" s="281"/>
      <c r="ZF547" s="281"/>
      <c r="ZG547" s="281"/>
      <c r="ZH547" s="281"/>
      <c r="ZI547" s="281"/>
      <c r="ZJ547" s="281"/>
      <c r="ZK547" s="281"/>
      <c r="ZL547" s="281"/>
      <c r="ZM547" s="281"/>
      <c r="ZN547" s="281"/>
      <c r="ZO547" s="281"/>
      <c r="ZP547" s="281"/>
      <c r="ZQ547" s="281"/>
      <c r="ZR547" s="281"/>
      <c r="ZS547" s="281"/>
      <c r="ZT547" s="281"/>
      <c r="ZU547" s="281"/>
      <c r="ZV547" s="281"/>
      <c r="ZW547" s="281"/>
      <c r="ZX547" s="281"/>
      <c r="ZY547" s="281"/>
      <c r="ZZ547" s="281"/>
      <c r="AAA547" s="281"/>
      <c r="AAB547" s="281"/>
      <c r="AAC547" s="281"/>
      <c r="AAD547" s="281"/>
      <c r="AAE547" s="281"/>
      <c r="AAF547" s="281"/>
      <c r="AAG547" s="281"/>
      <c r="AAH547" s="281"/>
      <c r="AAI547" s="281"/>
      <c r="AAJ547" s="281"/>
      <c r="AAK547" s="281"/>
      <c r="AAL547" s="281"/>
      <c r="AAM547" s="281"/>
      <c r="AAN547" s="281"/>
      <c r="AAO547" s="281"/>
      <c r="AAP547" s="281"/>
      <c r="AAQ547" s="281"/>
      <c r="AAR547" s="281"/>
      <c r="AAS547" s="281"/>
      <c r="AAT547" s="281"/>
      <c r="AAU547" s="281"/>
      <c r="AAV547" s="281"/>
      <c r="AAW547" s="281"/>
      <c r="AAX547" s="281"/>
      <c r="AAY547" s="281"/>
      <c r="AAZ547" s="281"/>
      <c r="ABA547" s="281"/>
      <c r="ABB547" s="281"/>
      <c r="ABC547" s="281"/>
      <c r="ABD547" s="281"/>
      <c r="ABE547" s="281"/>
      <c r="ABF547" s="281"/>
      <c r="ABG547" s="281"/>
      <c r="ABH547" s="281"/>
      <c r="ABI547" s="281"/>
      <c r="ABJ547" s="281"/>
      <c r="ABK547" s="281"/>
      <c r="ABL547" s="281"/>
      <c r="ABM547" s="281"/>
      <c r="ABN547" s="281"/>
      <c r="ABO547" s="281"/>
      <c r="ABP547" s="281"/>
      <c r="ABQ547" s="281"/>
      <c r="ABR547" s="281"/>
      <c r="ABS547" s="281"/>
      <c r="ABT547" s="281"/>
      <c r="ABU547" s="281"/>
      <c r="ABV547" s="281"/>
      <c r="ABW547" s="281"/>
      <c r="ABX547" s="281"/>
      <c r="ABY547" s="281"/>
      <c r="ABZ547" s="281"/>
      <c r="ACA547" s="281"/>
      <c r="ACB547" s="281"/>
      <c r="ACC547" s="281"/>
      <c r="ACD547" s="281"/>
      <c r="ACE547" s="281"/>
      <c r="ACF547" s="281"/>
      <c r="ACG547" s="281"/>
      <c r="ACH547" s="281"/>
      <c r="ACI547" s="281"/>
      <c r="ACJ547" s="281"/>
      <c r="ACK547" s="281"/>
      <c r="ACL547" s="281"/>
      <c r="ACM547" s="281"/>
      <c r="ACN547" s="281"/>
      <c r="ACO547" s="281"/>
      <c r="ACP547" s="281"/>
      <c r="ACQ547" s="281"/>
      <c r="ACR547" s="281"/>
      <c r="ACS547" s="281"/>
      <c r="ACT547" s="281"/>
      <c r="ACU547" s="281"/>
      <c r="ACV547" s="281"/>
      <c r="ACW547" s="281"/>
      <c r="ACX547" s="281"/>
      <c r="ACY547" s="281"/>
      <c r="ACZ547" s="281"/>
      <c r="ADA547" s="281"/>
      <c r="ADB547" s="281"/>
      <c r="ADC547" s="281"/>
      <c r="ADD547" s="281"/>
      <c r="ADE547" s="281"/>
      <c r="ADF547" s="281"/>
      <c r="ADG547" s="281"/>
      <c r="ADH547" s="281"/>
      <c r="ADI547" s="281"/>
      <c r="ADJ547" s="281"/>
      <c r="ADK547" s="281"/>
      <c r="ADL547" s="281"/>
      <c r="ADM547" s="281"/>
      <c r="ADN547" s="281"/>
      <c r="ADO547" s="281"/>
      <c r="ADP547" s="281"/>
      <c r="ADQ547" s="281"/>
      <c r="ADR547" s="281"/>
      <c r="ADS547" s="281"/>
      <c r="ADT547" s="281"/>
      <c r="ADU547" s="281"/>
      <c r="ADV547" s="281"/>
      <c r="ADW547" s="281"/>
      <c r="ADX547" s="281"/>
      <c r="ADY547" s="281"/>
      <c r="ADZ547" s="281"/>
      <c r="AEA547" s="281"/>
      <c r="AEB547" s="281"/>
      <c r="AEC547" s="281"/>
      <c r="AED547" s="281"/>
      <c r="AEE547" s="281"/>
      <c r="AEF547" s="281"/>
      <c r="AEG547" s="281"/>
      <c r="AEH547" s="281"/>
      <c r="AEI547" s="281"/>
      <c r="AEJ547" s="281"/>
      <c r="AEK547" s="281"/>
      <c r="AEL547" s="281"/>
      <c r="AEM547" s="281"/>
      <c r="AEN547" s="281"/>
      <c r="AEO547" s="281"/>
      <c r="AEP547" s="281"/>
      <c r="AEQ547" s="281"/>
      <c r="AER547" s="281"/>
      <c r="AES547" s="281"/>
      <c r="AET547" s="281"/>
      <c r="AEU547" s="281"/>
      <c r="AEV547" s="281"/>
      <c r="AEW547" s="281"/>
      <c r="AEX547" s="281"/>
      <c r="AEY547" s="281"/>
      <c r="AEZ547" s="281"/>
      <c r="AFA547" s="281"/>
      <c r="AFB547" s="281"/>
      <c r="AFC547" s="281"/>
      <c r="AFD547" s="281"/>
      <c r="AFE547" s="281"/>
      <c r="AFF547" s="281"/>
      <c r="AFG547" s="281"/>
      <c r="AFH547" s="281"/>
      <c r="AFI547" s="281"/>
      <c r="AFJ547" s="281"/>
      <c r="AFK547" s="281"/>
      <c r="AFL547" s="281"/>
      <c r="AFM547" s="281"/>
      <c r="AFN547" s="281"/>
      <c r="AFO547" s="281"/>
      <c r="AFP547" s="281"/>
      <c r="AFQ547" s="281"/>
      <c r="AFR547" s="281"/>
      <c r="AFS547" s="281"/>
      <c r="AFT547" s="281"/>
      <c r="AFU547" s="281"/>
      <c r="AFV547" s="281"/>
      <c r="AFW547" s="281"/>
      <c r="AFX547" s="281"/>
      <c r="AFY547" s="281"/>
      <c r="AFZ547" s="281"/>
      <c r="AGA547" s="281"/>
      <c r="AGB547" s="281"/>
      <c r="AGC547" s="281"/>
      <c r="AGD547" s="281"/>
      <c r="AGE547" s="281"/>
      <c r="AGF547" s="281"/>
      <c r="AGG547" s="281"/>
      <c r="AGH547" s="281"/>
      <c r="AGI547" s="281"/>
      <c r="AGJ547" s="281"/>
      <c r="AGK547" s="281"/>
      <c r="AGL547" s="281"/>
      <c r="AGM547" s="281"/>
      <c r="AGN547" s="281"/>
      <c r="AGO547" s="281"/>
      <c r="AGP547" s="281"/>
      <c r="AGQ547" s="281"/>
      <c r="AGR547" s="281"/>
      <c r="AGS547" s="281"/>
      <c r="AGT547" s="281"/>
      <c r="AGU547" s="281"/>
      <c r="AGV547" s="281"/>
      <c r="AGW547" s="281"/>
      <c r="AGX547" s="281"/>
      <c r="AGY547" s="281"/>
      <c r="AGZ547" s="281"/>
      <c r="AHA547" s="281"/>
      <c r="AHB547" s="281"/>
      <c r="AHC547" s="281"/>
      <c r="AHD547" s="281"/>
      <c r="AHE547" s="281"/>
      <c r="AHF547" s="281"/>
      <c r="AHG547" s="281"/>
      <c r="AHH547" s="281"/>
      <c r="AHI547" s="281"/>
      <c r="AHJ547" s="281"/>
      <c r="AHK547" s="281"/>
      <c r="AHL547" s="281"/>
      <c r="AHM547" s="281"/>
      <c r="AHN547" s="281"/>
      <c r="AHO547" s="281"/>
      <c r="AHP547" s="281"/>
      <c r="AHQ547" s="281"/>
      <c r="AHR547" s="281"/>
      <c r="AHS547" s="281"/>
      <c r="AHT547" s="281"/>
      <c r="AHU547" s="281"/>
      <c r="AHV547" s="281"/>
      <c r="AHW547" s="281"/>
      <c r="AHX547" s="281"/>
      <c r="AHY547" s="281"/>
      <c r="AHZ547" s="281"/>
      <c r="AIA547" s="281"/>
      <c r="AIB547" s="281"/>
      <c r="AIC547" s="281"/>
      <c r="AID547" s="281"/>
      <c r="AIE547" s="281"/>
      <c r="AIF547" s="281"/>
      <c r="AIG547" s="281"/>
      <c r="AIH547" s="281"/>
      <c r="AII547" s="281"/>
      <c r="AIJ547" s="281"/>
      <c r="AIK547" s="281"/>
      <c r="AIL547" s="281"/>
      <c r="AIM547" s="281"/>
      <c r="AIN547" s="281"/>
      <c r="AIO547" s="281"/>
      <c r="AIP547" s="281"/>
      <c r="AIQ547" s="281"/>
      <c r="AIR547" s="281"/>
      <c r="AIS547" s="281"/>
      <c r="AIT547" s="281"/>
      <c r="AIU547" s="281"/>
      <c r="AIV547" s="281"/>
      <c r="AIW547" s="281"/>
      <c r="AIX547" s="281"/>
      <c r="AIY547" s="281"/>
      <c r="AIZ547" s="281"/>
      <c r="AJA547" s="281"/>
      <c r="AJB547" s="281"/>
      <c r="AJC547" s="281"/>
      <c r="AJD547" s="281"/>
      <c r="AJE547" s="281"/>
      <c r="AJF547" s="281"/>
      <c r="AJG547" s="281"/>
      <c r="AJH547" s="281"/>
      <c r="AJI547" s="281"/>
      <c r="AJJ547" s="281"/>
      <c r="AJK547" s="281"/>
      <c r="AJL547" s="281"/>
      <c r="AJM547" s="281"/>
      <c r="AJN547" s="281"/>
      <c r="AJO547" s="281"/>
      <c r="AJP547" s="281"/>
      <c r="AJQ547" s="281"/>
      <c r="AJR547" s="281"/>
      <c r="AJS547" s="281"/>
      <c r="AJT547" s="281"/>
      <c r="AJU547" s="281"/>
      <c r="AJV547" s="281"/>
      <c r="AJW547" s="281"/>
      <c r="AJX547" s="281"/>
      <c r="AJY547" s="281"/>
      <c r="AJZ547" s="281"/>
      <c r="AKA547" s="281"/>
      <c r="AKB547" s="281"/>
      <c r="AKC547" s="281"/>
      <c r="AKD547" s="281"/>
      <c r="AKE547" s="281"/>
      <c r="AKF547" s="281"/>
      <c r="AKG547" s="281"/>
      <c r="AKH547" s="281"/>
      <c r="AKI547" s="281"/>
      <c r="AKJ547" s="281"/>
      <c r="AKK547" s="281"/>
      <c r="AKL547" s="281"/>
      <c r="AKM547" s="281"/>
      <c r="AKN547" s="281"/>
      <c r="AKO547" s="281"/>
      <c r="AKP547" s="281"/>
      <c r="AKQ547" s="281"/>
      <c r="AKR547" s="281"/>
      <c r="AKS547" s="281"/>
      <c r="AKT547" s="281"/>
      <c r="AKU547" s="281"/>
      <c r="AKV547" s="281"/>
      <c r="AKW547" s="281"/>
      <c r="AKX547" s="281"/>
      <c r="AKY547" s="281"/>
      <c r="AKZ547" s="281"/>
      <c r="ALA547" s="281"/>
      <c r="ALB547" s="281"/>
      <c r="ALC547" s="281"/>
      <c r="ALD547" s="281"/>
      <c r="ALE547" s="281"/>
      <c r="ALF547" s="281"/>
      <c r="ALG547" s="281"/>
      <c r="ALH547" s="281"/>
      <c r="ALI547" s="281"/>
      <c r="ALJ547" s="281"/>
      <c r="ALK547" s="281"/>
      <c r="ALL547" s="281"/>
      <c r="ALM547" s="281"/>
      <c r="ALN547" s="281"/>
      <c r="ALO547" s="281"/>
      <c r="ALP547" s="281"/>
      <c r="ALQ547" s="281"/>
      <c r="ALR547" s="281"/>
      <c r="ALS547" s="281"/>
      <c r="ALT547" s="281"/>
      <c r="ALU547" s="281"/>
      <c r="ALV547" s="281"/>
      <c r="ALW547" s="281"/>
      <c r="ALX547" s="281"/>
      <c r="ALY547" s="281"/>
      <c r="ALZ547" s="281"/>
      <c r="AMA547" s="281"/>
    </row>
    <row r="548" spans="1:1015" s="756" customFormat="1" ht="28.5" customHeight="1" x14ac:dyDescent="0.2">
      <c r="A548" s="337">
        <f t="shared" si="0"/>
        <v>11</v>
      </c>
      <c r="B548" s="333" t="s">
        <v>605</v>
      </c>
      <c r="C548" s="334">
        <v>2021</v>
      </c>
      <c r="D548" s="366">
        <v>2473.5300000000002</v>
      </c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  <c r="AA548" s="281"/>
      <c r="AB548" s="281"/>
      <c r="AC548" s="281"/>
      <c r="AD548" s="281"/>
      <c r="AE548" s="281"/>
      <c r="AF548" s="281"/>
      <c r="AG548" s="281"/>
      <c r="AH548" s="281"/>
      <c r="AI548" s="281"/>
      <c r="AJ548" s="281"/>
      <c r="AK548" s="281"/>
      <c r="AL548" s="281"/>
      <c r="AM548" s="281"/>
      <c r="AN548" s="281"/>
      <c r="AO548" s="281"/>
      <c r="AP548" s="281"/>
      <c r="AQ548" s="281"/>
      <c r="AR548" s="281"/>
      <c r="AS548" s="281"/>
      <c r="AT548" s="281"/>
      <c r="AU548" s="281"/>
      <c r="AV548" s="281"/>
      <c r="AW548" s="281"/>
      <c r="AX548" s="281"/>
      <c r="AY548" s="281"/>
      <c r="AZ548" s="281"/>
      <c r="BA548" s="281"/>
      <c r="BB548" s="281"/>
      <c r="BC548" s="281"/>
      <c r="BD548" s="281"/>
      <c r="BE548" s="281"/>
      <c r="BF548" s="281"/>
      <c r="BG548" s="281"/>
      <c r="BH548" s="281"/>
      <c r="BI548" s="281"/>
      <c r="BJ548" s="281"/>
      <c r="BK548" s="281"/>
      <c r="BL548" s="281"/>
      <c r="BM548" s="281"/>
      <c r="BN548" s="281"/>
      <c r="BO548" s="281"/>
      <c r="BP548" s="281"/>
      <c r="BQ548" s="281"/>
      <c r="BR548" s="281"/>
      <c r="BS548" s="281"/>
      <c r="BT548" s="281"/>
      <c r="BU548" s="281"/>
      <c r="BV548" s="281"/>
      <c r="BW548" s="281"/>
      <c r="BX548" s="281"/>
      <c r="BY548" s="281"/>
      <c r="BZ548" s="281"/>
      <c r="CA548" s="281"/>
      <c r="CB548" s="281"/>
      <c r="CC548" s="281"/>
      <c r="CD548" s="281"/>
      <c r="CE548" s="281"/>
      <c r="CF548" s="281"/>
      <c r="CG548" s="281"/>
      <c r="CH548" s="281"/>
      <c r="CI548" s="281"/>
      <c r="CJ548" s="281"/>
      <c r="CK548" s="281"/>
      <c r="CL548" s="281"/>
      <c r="CM548" s="281"/>
      <c r="CN548" s="281"/>
      <c r="CO548" s="281"/>
      <c r="CP548" s="281"/>
      <c r="CQ548" s="281"/>
      <c r="CR548" s="281"/>
      <c r="CS548" s="281"/>
      <c r="CT548" s="281"/>
      <c r="CU548" s="281"/>
      <c r="CV548" s="281"/>
      <c r="CW548" s="281"/>
      <c r="CX548" s="281"/>
      <c r="CY548" s="281"/>
      <c r="CZ548" s="281"/>
      <c r="DA548" s="281"/>
      <c r="DB548" s="281"/>
      <c r="DC548" s="281"/>
      <c r="DD548" s="281"/>
      <c r="DE548" s="281"/>
      <c r="DF548" s="281"/>
      <c r="DG548" s="281"/>
      <c r="DH548" s="281"/>
      <c r="DI548" s="281"/>
      <c r="DJ548" s="281"/>
      <c r="DK548" s="281"/>
      <c r="DL548" s="281"/>
      <c r="DM548" s="281"/>
      <c r="DN548" s="281"/>
      <c r="DO548" s="281"/>
      <c r="DP548" s="281"/>
      <c r="DQ548" s="281"/>
      <c r="DR548" s="281"/>
      <c r="DS548" s="281"/>
      <c r="DT548" s="281"/>
      <c r="DU548" s="281"/>
      <c r="DV548" s="281"/>
      <c r="DW548" s="281"/>
      <c r="DX548" s="281"/>
      <c r="DY548" s="281"/>
      <c r="DZ548" s="281"/>
      <c r="EA548" s="281"/>
      <c r="EB548" s="281"/>
      <c r="EC548" s="281"/>
      <c r="ED548" s="281"/>
      <c r="EE548" s="281"/>
      <c r="EF548" s="281"/>
      <c r="EG548" s="281"/>
      <c r="EH548" s="281"/>
      <c r="EI548" s="281"/>
      <c r="EJ548" s="281"/>
      <c r="EK548" s="281"/>
      <c r="EL548" s="281"/>
      <c r="EM548" s="281"/>
      <c r="EN548" s="281"/>
      <c r="EO548" s="281"/>
      <c r="EP548" s="281"/>
      <c r="EQ548" s="281"/>
      <c r="ER548" s="281"/>
      <c r="ES548" s="281"/>
      <c r="ET548" s="281"/>
      <c r="EU548" s="281"/>
      <c r="EV548" s="281"/>
      <c r="EW548" s="281"/>
      <c r="EX548" s="281"/>
      <c r="EY548" s="281"/>
      <c r="EZ548" s="281"/>
      <c r="FA548" s="281"/>
      <c r="FB548" s="281"/>
      <c r="FC548" s="281"/>
      <c r="FD548" s="281"/>
      <c r="FE548" s="281"/>
      <c r="FF548" s="281"/>
      <c r="FG548" s="281"/>
      <c r="FH548" s="281"/>
      <c r="FI548" s="281"/>
      <c r="FJ548" s="281"/>
      <c r="FK548" s="281"/>
      <c r="FL548" s="281"/>
      <c r="FM548" s="281"/>
      <c r="FN548" s="281"/>
      <c r="FO548" s="281"/>
      <c r="FP548" s="281"/>
      <c r="FQ548" s="281"/>
      <c r="FR548" s="281"/>
      <c r="FS548" s="281"/>
      <c r="FT548" s="281"/>
      <c r="FU548" s="281"/>
      <c r="FV548" s="281"/>
      <c r="FW548" s="281"/>
      <c r="FX548" s="281"/>
      <c r="FY548" s="281"/>
      <c r="FZ548" s="281"/>
      <c r="GA548" s="281"/>
      <c r="GB548" s="281"/>
      <c r="GC548" s="281"/>
      <c r="GD548" s="281"/>
      <c r="GE548" s="281"/>
      <c r="GF548" s="281"/>
      <c r="GG548" s="281"/>
      <c r="GH548" s="281"/>
      <c r="GI548" s="281"/>
      <c r="GJ548" s="281"/>
      <c r="GK548" s="281"/>
      <c r="GL548" s="281"/>
      <c r="GM548" s="281"/>
      <c r="GN548" s="281"/>
      <c r="GO548" s="281"/>
      <c r="GP548" s="281"/>
      <c r="GQ548" s="281"/>
      <c r="GR548" s="281"/>
      <c r="GS548" s="281"/>
      <c r="GT548" s="281"/>
      <c r="GU548" s="281"/>
      <c r="GV548" s="281"/>
      <c r="GW548" s="281"/>
      <c r="GX548" s="281"/>
      <c r="GY548" s="281"/>
      <c r="GZ548" s="281"/>
      <c r="HA548" s="281"/>
      <c r="HB548" s="281"/>
      <c r="HC548" s="281"/>
      <c r="HD548" s="281"/>
      <c r="HE548" s="281"/>
      <c r="HF548" s="281"/>
      <c r="HG548" s="281"/>
      <c r="HH548" s="281"/>
      <c r="HI548" s="281"/>
      <c r="HJ548" s="281"/>
      <c r="HK548" s="281"/>
      <c r="HL548" s="281"/>
      <c r="HM548" s="281"/>
      <c r="HN548" s="281"/>
      <c r="HO548" s="281"/>
      <c r="HP548" s="281"/>
      <c r="HQ548" s="281"/>
      <c r="HR548" s="281"/>
      <c r="HS548" s="281"/>
      <c r="HT548" s="281"/>
      <c r="HU548" s="281"/>
      <c r="HV548" s="281"/>
      <c r="HW548" s="281"/>
      <c r="HX548" s="281"/>
      <c r="HY548" s="281"/>
      <c r="HZ548" s="281"/>
      <c r="IA548" s="281"/>
      <c r="IB548" s="281"/>
      <c r="IC548" s="281"/>
      <c r="ID548" s="281"/>
      <c r="IE548" s="281"/>
      <c r="IF548" s="281"/>
      <c r="IG548" s="281"/>
      <c r="IH548" s="281"/>
      <c r="II548" s="281"/>
      <c r="IJ548" s="281"/>
      <c r="IK548" s="281"/>
      <c r="IL548" s="281"/>
      <c r="IM548" s="281"/>
      <c r="IN548" s="281"/>
      <c r="IO548" s="281"/>
      <c r="IP548" s="281"/>
      <c r="IQ548" s="281"/>
      <c r="IR548" s="281"/>
      <c r="IS548" s="281"/>
      <c r="IT548" s="281"/>
      <c r="IU548" s="281"/>
      <c r="IV548" s="281"/>
      <c r="IW548" s="281"/>
      <c r="IX548" s="281"/>
      <c r="IY548" s="281"/>
      <c r="IZ548" s="281"/>
      <c r="JA548" s="281"/>
      <c r="JB548" s="281"/>
      <c r="JC548" s="281"/>
      <c r="JD548" s="281"/>
      <c r="JE548" s="281"/>
      <c r="JF548" s="281"/>
      <c r="JG548" s="281"/>
      <c r="JH548" s="281"/>
      <c r="JI548" s="281"/>
      <c r="JJ548" s="281"/>
      <c r="JK548" s="281"/>
      <c r="JL548" s="281"/>
      <c r="JM548" s="281"/>
      <c r="JN548" s="281"/>
      <c r="JO548" s="281"/>
      <c r="JP548" s="281"/>
      <c r="JQ548" s="281"/>
      <c r="JR548" s="281"/>
      <c r="JS548" s="281"/>
      <c r="JT548" s="281"/>
      <c r="JU548" s="281"/>
      <c r="JV548" s="281"/>
      <c r="JW548" s="281"/>
      <c r="JX548" s="281"/>
      <c r="JY548" s="281"/>
      <c r="JZ548" s="281"/>
      <c r="KA548" s="281"/>
      <c r="KB548" s="281"/>
      <c r="KC548" s="281"/>
      <c r="KD548" s="281"/>
      <c r="KE548" s="281"/>
      <c r="KF548" s="281"/>
      <c r="KG548" s="281"/>
      <c r="KH548" s="281"/>
      <c r="KI548" s="281"/>
      <c r="KJ548" s="281"/>
      <c r="KK548" s="281"/>
      <c r="KL548" s="281"/>
      <c r="KM548" s="281"/>
      <c r="KN548" s="281"/>
      <c r="KO548" s="281"/>
      <c r="KP548" s="281"/>
      <c r="KQ548" s="281"/>
      <c r="KR548" s="281"/>
      <c r="KS548" s="281"/>
      <c r="KT548" s="281"/>
      <c r="KU548" s="281"/>
      <c r="KV548" s="281"/>
      <c r="KW548" s="281"/>
      <c r="KX548" s="281"/>
      <c r="KY548" s="281"/>
      <c r="KZ548" s="281"/>
      <c r="LA548" s="281"/>
      <c r="LB548" s="281"/>
      <c r="LC548" s="281"/>
      <c r="LD548" s="281"/>
      <c r="LE548" s="281"/>
      <c r="LF548" s="281"/>
      <c r="LG548" s="281"/>
      <c r="LH548" s="281"/>
      <c r="LI548" s="281"/>
      <c r="LJ548" s="281"/>
      <c r="LK548" s="281"/>
      <c r="LL548" s="281"/>
      <c r="LM548" s="281"/>
      <c r="LN548" s="281"/>
      <c r="LO548" s="281"/>
      <c r="LP548" s="281"/>
      <c r="LQ548" s="281"/>
      <c r="LR548" s="281"/>
      <c r="LS548" s="281"/>
      <c r="LT548" s="281"/>
      <c r="LU548" s="281"/>
      <c r="LV548" s="281"/>
      <c r="LW548" s="281"/>
      <c r="LX548" s="281"/>
      <c r="LY548" s="281"/>
      <c r="LZ548" s="281"/>
      <c r="MA548" s="281"/>
      <c r="MB548" s="281"/>
      <c r="MC548" s="281"/>
      <c r="MD548" s="281"/>
      <c r="ME548" s="281"/>
      <c r="MF548" s="281"/>
      <c r="MG548" s="281"/>
      <c r="MH548" s="281"/>
      <c r="MI548" s="281"/>
      <c r="MJ548" s="281"/>
      <c r="MK548" s="281"/>
      <c r="ML548" s="281"/>
      <c r="MM548" s="281"/>
      <c r="MN548" s="281"/>
      <c r="MO548" s="281"/>
      <c r="MP548" s="281"/>
      <c r="MQ548" s="281"/>
      <c r="MR548" s="281"/>
      <c r="MS548" s="281"/>
      <c r="MT548" s="281"/>
      <c r="MU548" s="281"/>
      <c r="MV548" s="281"/>
      <c r="MW548" s="281"/>
      <c r="MX548" s="281"/>
      <c r="MY548" s="281"/>
      <c r="MZ548" s="281"/>
      <c r="NA548" s="281"/>
      <c r="NB548" s="281"/>
      <c r="NC548" s="281"/>
      <c r="ND548" s="281"/>
      <c r="NE548" s="281"/>
      <c r="NF548" s="281"/>
      <c r="NG548" s="281"/>
      <c r="NH548" s="281"/>
      <c r="NI548" s="281"/>
      <c r="NJ548" s="281"/>
      <c r="NK548" s="281"/>
      <c r="NL548" s="281"/>
      <c r="NM548" s="281"/>
      <c r="NN548" s="281"/>
      <c r="NO548" s="281"/>
      <c r="NP548" s="281"/>
      <c r="NQ548" s="281"/>
      <c r="NR548" s="281"/>
      <c r="NS548" s="281"/>
      <c r="NT548" s="281"/>
      <c r="NU548" s="281"/>
      <c r="NV548" s="281"/>
      <c r="NW548" s="281"/>
      <c r="NX548" s="281"/>
      <c r="NY548" s="281"/>
      <c r="NZ548" s="281"/>
      <c r="OA548" s="281"/>
      <c r="OB548" s="281"/>
      <c r="OC548" s="281"/>
      <c r="OD548" s="281"/>
      <c r="OE548" s="281"/>
      <c r="OF548" s="281"/>
      <c r="OG548" s="281"/>
      <c r="OH548" s="281"/>
      <c r="OI548" s="281"/>
      <c r="OJ548" s="281"/>
      <c r="OK548" s="281"/>
      <c r="OL548" s="281"/>
      <c r="OM548" s="281"/>
      <c r="ON548" s="281"/>
      <c r="OO548" s="281"/>
      <c r="OP548" s="281"/>
      <c r="OQ548" s="281"/>
      <c r="OR548" s="281"/>
      <c r="OS548" s="281"/>
      <c r="OT548" s="281"/>
      <c r="OU548" s="281"/>
      <c r="OV548" s="281"/>
      <c r="OW548" s="281"/>
      <c r="OX548" s="281"/>
      <c r="OY548" s="281"/>
      <c r="OZ548" s="281"/>
      <c r="PA548" s="281"/>
      <c r="PB548" s="281"/>
      <c r="PC548" s="281"/>
      <c r="PD548" s="281"/>
      <c r="PE548" s="281"/>
      <c r="PF548" s="281"/>
      <c r="PG548" s="281"/>
      <c r="PH548" s="281"/>
      <c r="PI548" s="281"/>
      <c r="PJ548" s="281"/>
      <c r="PK548" s="281"/>
      <c r="PL548" s="281"/>
      <c r="PM548" s="281"/>
      <c r="PN548" s="281"/>
      <c r="PO548" s="281"/>
      <c r="PP548" s="281"/>
      <c r="PQ548" s="281"/>
      <c r="PR548" s="281"/>
      <c r="PS548" s="281"/>
      <c r="PT548" s="281"/>
      <c r="PU548" s="281"/>
      <c r="PV548" s="281"/>
      <c r="PW548" s="281"/>
      <c r="PX548" s="281"/>
      <c r="PY548" s="281"/>
      <c r="PZ548" s="281"/>
      <c r="QA548" s="281"/>
      <c r="QB548" s="281"/>
      <c r="QC548" s="281"/>
      <c r="QD548" s="281"/>
      <c r="QE548" s="281"/>
      <c r="QF548" s="281"/>
      <c r="QG548" s="281"/>
      <c r="QH548" s="281"/>
      <c r="QI548" s="281"/>
      <c r="QJ548" s="281"/>
      <c r="QK548" s="281"/>
      <c r="QL548" s="281"/>
      <c r="QM548" s="281"/>
      <c r="QN548" s="281"/>
      <c r="QO548" s="281"/>
      <c r="QP548" s="281"/>
      <c r="QQ548" s="281"/>
      <c r="QR548" s="281"/>
      <c r="QS548" s="281"/>
      <c r="QT548" s="281"/>
      <c r="QU548" s="281"/>
      <c r="QV548" s="281"/>
      <c r="QW548" s="281"/>
      <c r="QX548" s="281"/>
      <c r="QY548" s="281"/>
      <c r="QZ548" s="281"/>
      <c r="RA548" s="281"/>
      <c r="RB548" s="281"/>
      <c r="RC548" s="281"/>
      <c r="RD548" s="281"/>
      <c r="RE548" s="281"/>
      <c r="RF548" s="281"/>
      <c r="RG548" s="281"/>
      <c r="RH548" s="281"/>
      <c r="RI548" s="281"/>
      <c r="RJ548" s="281"/>
      <c r="RK548" s="281"/>
      <c r="RL548" s="281"/>
      <c r="RM548" s="281"/>
      <c r="RN548" s="281"/>
      <c r="RO548" s="281"/>
      <c r="RP548" s="281"/>
      <c r="RQ548" s="281"/>
      <c r="RR548" s="281"/>
      <c r="RS548" s="281"/>
      <c r="RT548" s="281"/>
      <c r="RU548" s="281"/>
      <c r="RV548" s="281"/>
      <c r="RW548" s="281"/>
      <c r="RX548" s="281"/>
      <c r="RY548" s="281"/>
      <c r="RZ548" s="281"/>
      <c r="SA548" s="281"/>
      <c r="SB548" s="281"/>
      <c r="SC548" s="281"/>
      <c r="SD548" s="281"/>
      <c r="SE548" s="281"/>
      <c r="SF548" s="281"/>
      <c r="SG548" s="281"/>
      <c r="SH548" s="281"/>
      <c r="SI548" s="281"/>
      <c r="SJ548" s="281"/>
      <c r="SK548" s="281"/>
      <c r="SL548" s="281"/>
      <c r="SM548" s="281"/>
      <c r="SN548" s="281"/>
      <c r="SO548" s="281"/>
      <c r="SP548" s="281"/>
      <c r="SQ548" s="281"/>
      <c r="SR548" s="281"/>
      <c r="SS548" s="281"/>
      <c r="ST548" s="281"/>
      <c r="SU548" s="281"/>
      <c r="SV548" s="281"/>
      <c r="SW548" s="281"/>
      <c r="SX548" s="281"/>
      <c r="SY548" s="281"/>
      <c r="SZ548" s="281"/>
      <c r="TA548" s="281"/>
      <c r="TB548" s="281"/>
      <c r="TC548" s="281"/>
      <c r="TD548" s="281"/>
      <c r="TE548" s="281"/>
      <c r="TF548" s="281"/>
      <c r="TG548" s="281"/>
      <c r="TH548" s="281"/>
      <c r="TI548" s="281"/>
      <c r="TJ548" s="281"/>
      <c r="TK548" s="281"/>
      <c r="TL548" s="281"/>
      <c r="TM548" s="281"/>
      <c r="TN548" s="281"/>
      <c r="TO548" s="281"/>
      <c r="TP548" s="281"/>
      <c r="TQ548" s="281"/>
      <c r="TR548" s="281"/>
      <c r="TS548" s="281"/>
      <c r="TT548" s="281"/>
      <c r="TU548" s="281"/>
      <c r="TV548" s="281"/>
      <c r="TW548" s="281"/>
      <c r="TX548" s="281"/>
      <c r="TY548" s="281"/>
      <c r="TZ548" s="281"/>
      <c r="UA548" s="281"/>
      <c r="UB548" s="281"/>
      <c r="UC548" s="281"/>
      <c r="UD548" s="281"/>
      <c r="UE548" s="281"/>
      <c r="UF548" s="281"/>
      <c r="UG548" s="281"/>
      <c r="UH548" s="281"/>
      <c r="UI548" s="281"/>
      <c r="UJ548" s="281"/>
      <c r="UK548" s="281"/>
      <c r="UL548" s="281"/>
      <c r="UM548" s="281"/>
      <c r="UN548" s="281"/>
      <c r="UO548" s="281"/>
      <c r="UP548" s="281"/>
      <c r="UQ548" s="281"/>
      <c r="UR548" s="281"/>
      <c r="US548" s="281"/>
      <c r="UT548" s="281"/>
      <c r="UU548" s="281"/>
      <c r="UV548" s="281"/>
      <c r="UW548" s="281"/>
      <c r="UX548" s="281"/>
      <c r="UY548" s="281"/>
      <c r="UZ548" s="281"/>
      <c r="VA548" s="281"/>
      <c r="VB548" s="281"/>
      <c r="VC548" s="281"/>
      <c r="VD548" s="281"/>
      <c r="VE548" s="281"/>
      <c r="VF548" s="281"/>
      <c r="VG548" s="281"/>
      <c r="VH548" s="281"/>
      <c r="VI548" s="281"/>
      <c r="VJ548" s="281"/>
      <c r="VK548" s="281"/>
      <c r="VL548" s="281"/>
      <c r="VM548" s="281"/>
      <c r="VN548" s="281"/>
      <c r="VO548" s="281"/>
      <c r="VP548" s="281"/>
      <c r="VQ548" s="281"/>
      <c r="VR548" s="281"/>
      <c r="VS548" s="281"/>
      <c r="VT548" s="281"/>
      <c r="VU548" s="281"/>
      <c r="VV548" s="281"/>
      <c r="VW548" s="281"/>
      <c r="VX548" s="281"/>
      <c r="VY548" s="281"/>
      <c r="VZ548" s="281"/>
      <c r="WA548" s="281"/>
      <c r="WB548" s="281"/>
      <c r="WC548" s="281"/>
      <c r="WD548" s="281"/>
      <c r="WE548" s="281"/>
      <c r="WF548" s="281"/>
      <c r="WG548" s="281"/>
      <c r="WH548" s="281"/>
      <c r="WI548" s="281"/>
      <c r="WJ548" s="281"/>
      <c r="WK548" s="281"/>
      <c r="WL548" s="281"/>
      <c r="WM548" s="281"/>
      <c r="WN548" s="281"/>
      <c r="WO548" s="281"/>
      <c r="WP548" s="281"/>
      <c r="WQ548" s="281"/>
      <c r="WR548" s="281"/>
      <c r="WS548" s="281"/>
      <c r="WT548" s="281"/>
      <c r="WU548" s="281"/>
      <c r="WV548" s="281"/>
      <c r="WW548" s="281"/>
      <c r="WX548" s="281"/>
      <c r="WY548" s="281"/>
      <c r="WZ548" s="281"/>
      <c r="XA548" s="281"/>
      <c r="XB548" s="281"/>
      <c r="XC548" s="281"/>
      <c r="XD548" s="281"/>
      <c r="XE548" s="281"/>
      <c r="XF548" s="281"/>
      <c r="XG548" s="281"/>
      <c r="XH548" s="281"/>
      <c r="XI548" s="281"/>
      <c r="XJ548" s="281"/>
      <c r="XK548" s="281"/>
      <c r="XL548" s="281"/>
      <c r="XM548" s="281"/>
      <c r="XN548" s="281"/>
      <c r="XO548" s="281"/>
      <c r="XP548" s="281"/>
      <c r="XQ548" s="281"/>
      <c r="XR548" s="281"/>
      <c r="XS548" s="281"/>
      <c r="XT548" s="281"/>
      <c r="XU548" s="281"/>
      <c r="XV548" s="281"/>
      <c r="XW548" s="281"/>
      <c r="XX548" s="281"/>
      <c r="XY548" s="281"/>
      <c r="XZ548" s="281"/>
      <c r="YA548" s="281"/>
      <c r="YB548" s="281"/>
      <c r="YC548" s="281"/>
      <c r="YD548" s="281"/>
      <c r="YE548" s="281"/>
      <c r="YF548" s="281"/>
      <c r="YG548" s="281"/>
      <c r="YH548" s="281"/>
      <c r="YI548" s="281"/>
      <c r="YJ548" s="281"/>
      <c r="YK548" s="281"/>
      <c r="YL548" s="281"/>
      <c r="YM548" s="281"/>
      <c r="YN548" s="281"/>
      <c r="YO548" s="281"/>
      <c r="YP548" s="281"/>
      <c r="YQ548" s="281"/>
      <c r="YR548" s="281"/>
      <c r="YS548" s="281"/>
      <c r="YT548" s="281"/>
      <c r="YU548" s="281"/>
      <c r="YV548" s="281"/>
      <c r="YW548" s="281"/>
      <c r="YX548" s="281"/>
      <c r="YY548" s="281"/>
      <c r="YZ548" s="281"/>
      <c r="ZA548" s="281"/>
      <c r="ZB548" s="281"/>
      <c r="ZC548" s="281"/>
      <c r="ZD548" s="281"/>
      <c r="ZE548" s="281"/>
      <c r="ZF548" s="281"/>
      <c r="ZG548" s="281"/>
      <c r="ZH548" s="281"/>
      <c r="ZI548" s="281"/>
      <c r="ZJ548" s="281"/>
      <c r="ZK548" s="281"/>
      <c r="ZL548" s="281"/>
      <c r="ZM548" s="281"/>
      <c r="ZN548" s="281"/>
      <c r="ZO548" s="281"/>
      <c r="ZP548" s="281"/>
      <c r="ZQ548" s="281"/>
      <c r="ZR548" s="281"/>
      <c r="ZS548" s="281"/>
      <c r="ZT548" s="281"/>
      <c r="ZU548" s="281"/>
      <c r="ZV548" s="281"/>
      <c r="ZW548" s="281"/>
      <c r="ZX548" s="281"/>
      <c r="ZY548" s="281"/>
      <c r="ZZ548" s="281"/>
      <c r="AAA548" s="281"/>
      <c r="AAB548" s="281"/>
      <c r="AAC548" s="281"/>
      <c r="AAD548" s="281"/>
      <c r="AAE548" s="281"/>
      <c r="AAF548" s="281"/>
      <c r="AAG548" s="281"/>
      <c r="AAH548" s="281"/>
      <c r="AAI548" s="281"/>
      <c r="AAJ548" s="281"/>
      <c r="AAK548" s="281"/>
      <c r="AAL548" s="281"/>
      <c r="AAM548" s="281"/>
      <c r="AAN548" s="281"/>
      <c r="AAO548" s="281"/>
      <c r="AAP548" s="281"/>
      <c r="AAQ548" s="281"/>
      <c r="AAR548" s="281"/>
      <c r="AAS548" s="281"/>
      <c r="AAT548" s="281"/>
      <c r="AAU548" s="281"/>
      <c r="AAV548" s="281"/>
      <c r="AAW548" s="281"/>
      <c r="AAX548" s="281"/>
      <c r="AAY548" s="281"/>
      <c r="AAZ548" s="281"/>
      <c r="ABA548" s="281"/>
      <c r="ABB548" s="281"/>
      <c r="ABC548" s="281"/>
      <c r="ABD548" s="281"/>
      <c r="ABE548" s="281"/>
      <c r="ABF548" s="281"/>
      <c r="ABG548" s="281"/>
      <c r="ABH548" s="281"/>
      <c r="ABI548" s="281"/>
      <c r="ABJ548" s="281"/>
      <c r="ABK548" s="281"/>
      <c r="ABL548" s="281"/>
      <c r="ABM548" s="281"/>
      <c r="ABN548" s="281"/>
      <c r="ABO548" s="281"/>
      <c r="ABP548" s="281"/>
      <c r="ABQ548" s="281"/>
      <c r="ABR548" s="281"/>
      <c r="ABS548" s="281"/>
      <c r="ABT548" s="281"/>
      <c r="ABU548" s="281"/>
      <c r="ABV548" s="281"/>
      <c r="ABW548" s="281"/>
      <c r="ABX548" s="281"/>
      <c r="ABY548" s="281"/>
      <c r="ABZ548" s="281"/>
      <c r="ACA548" s="281"/>
      <c r="ACB548" s="281"/>
      <c r="ACC548" s="281"/>
      <c r="ACD548" s="281"/>
      <c r="ACE548" s="281"/>
      <c r="ACF548" s="281"/>
      <c r="ACG548" s="281"/>
      <c r="ACH548" s="281"/>
      <c r="ACI548" s="281"/>
      <c r="ACJ548" s="281"/>
      <c r="ACK548" s="281"/>
      <c r="ACL548" s="281"/>
      <c r="ACM548" s="281"/>
      <c r="ACN548" s="281"/>
      <c r="ACO548" s="281"/>
      <c r="ACP548" s="281"/>
      <c r="ACQ548" s="281"/>
      <c r="ACR548" s="281"/>
      <c r="ACS548" s="281"/>
      <c r="ACT548" s="281"/>
      <c r="ACU548" s="281"/>
      <c r="ACV548" s="281"/>
      <c r="ACW548" s="281"/>
      <c r="ACX548" s="281"/>
      <c r="ACY548" s="281"/>
      <c r="ACZ548" s="281"/>
      <c r="ADA548" s="281"/>
      <c r="ADB548" s="281"/>
      <c r="ADC548" s="281"/>
      <c r="ADD548" s="281"/>
      <c r="ADE548" s="281"/>
      <c r="ADF548" s="281"/>
      <c r="ADG548" s="281"/>
      <c r="ADH548" s="281"/>
      <c r="ADI548" s="281"/>
      <c r="ADJ548" s="281"/>
      <c r="ADK548" s="281"/>
      <c r="ADL548" s="281"/>
      <c r="ADM548" s="281"/>
      <c r="ADN548" s="281"/>
      <c r="ADO548" s="281"/>
      <c r="ADP548" s="281"/>
      <c r="ADQ548" s="281"/>
      <c r="ADR548" s="281"/>
      <c r="ADS548" s="281"/>
      <c r="ADT548" s="281"/>
      <c r="ADU548" s="281"/>
      <c r="ADV548" s="281"/>
      <c r="ADW548" s="281"/>
      <c r="ADX548" s="281"/>
      <c r="ADY548" s="281"/>
      <c r="ADZ548" s="281"/>
      <c r="AEA548" s="281"/>
      <c r="AEB548" s="281"/>
      <c r="AEC548" s="281"/>
      <c r="AED548" s="281"/>
      <c r="AEE548" s="281"/>
      <c r="AEF548" s="281"/>
      <c r="AEG548" s="281"/>
      <c r="AEH548" s="281"/>
      <c r="AEI548" s="281"/>
      <c r="AEJ548" s="281"/>
      <c r="AEK548" s="281"/>
      <c r="AEL548" s="281"/>
      <c r="AEM548" s="281"/>
      <c r="AEN548" s="281"/>
      <c r="AEO548" s="281"/>
      <c r="AEP548" s="281"/>
      <c r="AEQ548" s="281"/>
      <c r="AER548" s="281"/>
      <c r="AES548" s="281"/>
      <c r="AET548" s="281"/>
      <c r="AEU548" s="281"/>
      <c r="AEV548" s="281"/>
      <c r="AEW548" s="281"/>
      <c r="AEX548" s="281"/>
      <c r="AEY548" s="281"/>
      <c r="AEZ548" s="281"/>
      <c r="AFA548" s="281"/>
      <c r="AFB548" s="281"/>
      <c r="AFC548" s="281"/>
      <c r="AFD548" s="281"/>
      <c r="AFE548" s="281"/>
      <c r="AFF548" s="281"/>
      <c r="AFG548" s="281"/>
      <c r="AFH548" s="281"/>
      <c r="AFI548" s="281"/>
      <c r="AFJ548" s="281"/>
      <c r="AFK548" s="281"/>
      <c r="AFL548" s="281"/>
      <c r="AFM548" s="281"/>
      <c r="AFN548" s="281"/>
      <c r="AFO548" s="281"/>
      <c r="AFP548" s="281"/>
      <c r="AFQ548" s="281"/>
      <c r="AFR548" s="281"/>
      <c r="AFS548" s="281"/>
      <c r="AFT548" s="281"/>
      <c r="AFU548" s="281"/>
      <c r="AFV548" s="281"/>
      <c r="AFW548" s="281"/>
      <c r="AFX548" s="281"/>
      <c r="AFY548" s="281"/>
      <c r="AFZ548" s="281"/>
      <c r="AGA548" s="281"/>
      <c r="AGB548" s="281"/>
      <c r="AGC548" s="281"/>
      <c r="AGD548" s="281"/>
      <c r="AGE548" s="281"/>
      <c r="AGF548" s="281"/>
      <c r="AGG548" s="281"/>
      <c r="AGH548" s="281"/>
      <c r="AGI548" s="281"/>
      <c r="AGJ548" s="281"/>
      <c r="AGK548" s="281"/>
      <c r="AGL548" s="281"/>
      <c r="AGM548" s="281"/>
      <c r="AGN548" s="281"/>
      <c r="AGO548" s="281"/>
      <c r="AGP548" s="281"/>
      <c r="AGQ548" s="281"/>
      <c r="AGR548" s="281"/>
      <c r="AGS548" s="281"/>
      <c r="AGT548" s="281"/>
      <c r="AGU548" s="281"/>
      <c r="AGV548" s="281"/>
      <c r="AGW548" s="281"/>
      <c r="AGX548" s="281"/>
      <c r="AGY548" s="281"/>
      <c r="AGZ548" s="281"/>
      <c r="AHA548" s="281"/>
      <c r="AHB548" s="281"/>
      <c r="AHC548" s="281"/>
      <c r="AHD548" s="281"/>
      <c r="AHE548" s="281"/>
      <c r="AHF548" s="281"/>
      <c r="AHG548" s="281"/>
      <c r="AHH548" s="281"/>
      <c r="AHI548" s="281"/>
      <c r="AHJ548" s="281"/>
      <c r="AHK548" s="281"/>
      <c r="AHL548" s="281"/>
      <c r="AHM548" s="281"/>
      <c r="AHN548" s="281"/>
      <c r="AHO548" s="281"/>
      <c r="AHP548" s="281"/>
      <c r="AHQ548" s="281"/>
      <c r="AHR548" s="281"/>
      <c r="AHS548" s="281"/>
      <c r="AHT548" s="281"/>
      <c r="AHU548" s="281"/>
      <c r="AHV548" s="281"/>
      <c r="AHW548" s="281"/>
      <c r="AHX548" s="281"/>
      <c r="AHY548" s="281"/>
      <c r="AHZ548" s="281"/>
      <c r="AIA548" s="281"/>
      <c r="AIB548" s="281"/>
      <c r="AIC548" s="281"/>
      <c r="AID548" s="281"/>
      <c r="AIE548" s="281"/>
      <c r="AIF548" s="281"/>
      <c r="AIG548" s="281"/>
      <c r="AIH548" s="281"/>
      <c r="AII548" s="281"/>
      <c r="AIJ548" s="281"/>
      <c r="AIK548" s="281"/>
      <c r="AIL548" s="281"/>
      <c r="AIM548" s="281"/>
      <c r="AIN548" s="281"/>
      <c r="AIO548" s="281"/>
      <c r="AIP548" s="281"/>
      <c r="AIQ548" s="281"/>
      <c r="AIR548" s="281"/>
      <c r="AIS548" s="281"/>
      <c r="AIT548" s="281"/>
      <c r="AIU548" s="281"/>
      <c r="AIV548" s="281"/>
      <c r="AIW548" s="281"/>
      <c r="AIX548" s="281"/>
      <c r="AIY548" s="281"/>
      <c r="AIZ548" s="281"/>
      <c r="AJA548" s="281"/>
      <c r="AJB548" s="281"/>
      <c r="AJC548" s="281"/>
      <c r="AJD548" s="281"/>
      <c r="AJE548" s="281"/>
      <c r="AJF548" s="281"/>
      <c r="AJG548" s="281"/>
      <c r="AJH548" s="281"/>
      <c r="AJI548" s="281"/>
      <c r="AJJ548" s="281"/>
      <c r="AJK548" s="281"/>
      <c r="AJL548" s="281"/>
      <c r="AJM548" s="281"/>
      <c r="AJN548" s="281"/>
      <c r="AJO548" s="281"/>
      <c r="AJP548" s="281"/>
      <c r="AJQ548" s="281"/>
      <c r="AJR548" s="281"/>
      <c r="AJS548" s="281"/>
      <c r="AJT548" s="281"/>
      <c r="AJU548" s="281"/>
      <c r="AJV548" s="281"/>
      <c r="AJW548" s="281"/>
      <c r="AJX548" s="281"/>
      <c r="AJY548" s="281"/>
      <c r="AJZ548" s="281"/>
      <c r="AKA548" s="281"/>
      <c r="AKB548" s="281"/>
      <c r="AKC548" s="281"/>
      <c r="AKD548" s="281"/>
      <c r="AKE548" s="281"/>
      <c r="AKF548" s="281"/>
      <c r="AKG548" s="281"/>
      <c r="AKH548" s="281"/>
      <c r="AKI548" s="281"/>
      <c r="AKJ548" s="281"/>
      <c r="AKK548" s="281"/>
      <c r="AKL548" s="281"/>
      <c r="AKM548" s="281"/>
      <c r="AKN548" s="281"/>
      <c r="AKO548" s="281"/>
      <c r="AKP548" s="281"/>
      <c r="AKQ548" s="281"/>
      <c r="AKR548" s="281"/>
      <c r="AKS548" s="281"/>
      <c r="AKT548" s="281"/>
      <c r="AKU548" s="281"/>
      <c r="AKV548" s="281"/>
      <c r="AKW548" s="281"/>
      <c r="AKX548" s="281"/>
      <c r="AKY548" s="281"/>
      <c r="AKZ548" s="281"/>
      <c r="ALA548" s="281"/>
      <c r="ALB548" s="281"/>
      <c r="ALC548" s="281"/>
      <c r="ALD548" s="281"/>
      <c r="ALE548" s="281"/>
      <c r="ALF548" s="281"/>
      <c r="ALG548" s="281"/>
      <c r="ALH548" s="281"/>
      <c r="ALI548" s="281"/>
      <c r="ALJ548" s="281"/>
      <c r="ALK548" s="281"/>
      <c r="ALL548" s="281"/>
      <c r="ALM548" s="281"/>
      <c r="ALN548" s="281"/>
      <c r="ALO548" s="281"/>
      <c r="ALP548" s="281"/>
      <c r="ALQ548" s="281"/>
      <c r="ALR548" s="281"/>
      <c r="ALS548" s="281"/>
      <c r="ALT548" s="281"/>
      <c r="ALU548" s="281"/>
      <c r="ALV548" s="281"/>
      <c r="ALW548" s="281"/>
      <c r="ALX548" s="281"/>
      <c r="ALY548" s="281"/>
      <c r="ALZ548" s="281"/>
      <c r="AMA548" s="281"/>
    </row>
    <row r="549" spans="1:1015" s="756" customFormat="1" ht="28.5" customHeight="1" x14ac:dyDescent="0.2">
      <c r="A549" s="337">
        <f t="shared" si="0"/>
        <v>12</v>
      </c>
      <c r="B549" s="333" t="s">
        <v>606</v>
      </c>
      <c r="C549" s="334">
        <v>2021</v>
      </c>
      <c r="D549" s="366">
        <v>952.02</v>
      </c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  <c r="AC549" s="281"/>
      <c r="AD549" s="281"/>
      <c r="AE549" s="281"/>
      <c r="AF549" s="281"/>
      <c r="AG549" s="281"/>
      <c r="AH549" s="281"/>
      <c r="AI549" s="281"/>
      <c r="AJ549" s="281"/>
      <c r="AK549" s="281"/>
      <c r="AL549" s="281"/>
      <c r="AM549" s="281"/>
      <c r="AN549" s="281"/>
      <c r="AO549" s="281"/>
      <c r="AP549" s="281"/>
      <c r="AQ549" s="281"/>
      <c r="AR549" s="281"/>
      <c r="AS549" s="281"/>
      <c r="AT549" s="281"/>
      <c r="AU549" s="281"/>
      <c r="AV549" s="281"/>
      <c r="AW549" s="281"/>
      <c r="AX549" s="281"/>
      <c r="AY549" s="281"/>
      <c r="AZ549" s="281"/>
      <c r="BA549" s="281"/>
      <c r="BB549" s="281"/>
      <c r="BC549" s="281"/>
      <c r="BD549" s="281"/>
      <c r="BE549" s="281"/>
      <c r="BF549" s="281"/>
      <c r="BG549" s="281"/>
      <c r="BH549" s="281"/>
      <c r="BI549" s="281"/>
      <c r="BJ549" s="281"/>
      <c r="BK549" s="281"/>
      <c r="BL549" s="281"/>
      <c r="BM549" s="281"/>
      <c r="BN549" s="281"/>
      <c r="BO549" s="281"/>
      <c r="BP549" s="281"/>
      <c r="BQ549" s="281"/>
      <c r="BR549" s="281"/>
      <c r="BS549" s="281"/>
      <c r="BT549" s="281"/>
      <c r="BU549" s="281"/>
      <c r="BV549" s="281"/>
      <c r="BW549" s="281"/>
      <c r="BX549" s="281"/>
      <c r="BY549" s="281"/>
      <c r="BZ549" s="281"/>
      <c r="CA549" s="281"/>
      <c r="CB549" s="281"/>
      <c r="CC549" s="281"/>
      <c r="CD549" s="281"/>
      <c r="CE549" s="281"/>
      <c r="CF549" s="281"/>
      <c r="CG549" s="281"/>
      <c r="CH549" s="281"/>
      <c r="CI549" s="281"/>
      <c r="CJ549" s="281"/>
      <c r="CK549" s="281"/>
      <c r="CL549" s="281"/>
      <c r="CM549" s="281"/>
      <c r="CN549" s="281"/>
      <c r="CO549" s="281"/>
      <c r="CP549" s="281"/>
      <c r="CQ549" s="281"/>
      <c r="CR549" s="281"/>
      <c r="CS549" s="281"/>
      <c r="CT549" s="281"/>
      <c r="CU549" s="281"/>
      <c r="CV549" s="281"/>
      <c r="CW549" s="281"/>
      <c r="CX549" s="281"/>
      <c r="CY549" s="281"/>
      <c r="CZ549" s="281"/>
      <c r="DA549" s="281"/>
      <c r="DB549" s="281"/>
      <c r="DC549" s="281"/>
      <c r="DD549" s="281"/>
      <c r="DE549" s="281"/>
      <c r="DF549" s="281"/>
      <c r="DG549" s="281"/>
      <c r="DH549" s="281"/>
      <c r="DI549" s="281"/>
      <c r="DJ549" s="281"/>
      <c r="DK549" s="281"/>
      <c r="DL549" s="281"/>
      <c r="DM549" s="281"/>
      <c r="DN549" s="281"/>
      <c r="DO549" s="281"/>
      <c r="DP549" s="281"/>
      <c r="DQ549" s="281"/>
      <c r="DR549" s="281"/>
      <c r="DS549" s="281"/>
      <c r="DT549" s="281"/>
      <c r="DU549" s="281"/>
      <c r="DV549" s="281"/>
      <c r="DW549" s="281"/>
      <c r="DX549" s="281"/>
      <c r="DY549" s="281"/>
      <c r="DZ549" s="281"/>
      <c r="EA549" s="281"/>
      <c r="EB549" s="281"/>
      <c r="EC549" s="281"/>
      <c r="ED549" s="281"/>
      <c r="EE549" s="281"/>
      <c r="EF549" s="281"/>
      <c r="EG549" s="281"/>
      <c r="EH549" s="281"/>
      <c r="EI549" s="281"/>
      <c r="EJ549" s="281"/>
      <c r="EK549" s="281"/>
      <c r="EL549" s="281"/>
      <c r="EM549" s="281"/>
      <c r="EN549" s="281"/>
      <c r="EO549" s="281"/>
      <c r="EP549" s="281"/>
      <c r="EQ549" s="281"/>
      <c r="ER549" s="281"/>
      <c r="ES549" s="281"/>
      <c r="ET549" s="281"/>
      <c r="EU549" s="281"/>
      <c r="EV549" s="281"/>
      <c r="EW549" s="281"/>
      <c r="EX549" s="281"/>
      <c r="EY549" s="281"/>
      <c r="EZ549" s="281"/>
      <c r="FA549" s="281"/>
      <c r="FB549" s="281"/>
      <c r="FC549" s="281"/>
      <c r="FD549" s="281"/>
      <c r="FE549" s="281"/>
      <c r="FF549" s="281"/>
      <c r="FG549" s="281"/>
      <c r="FH549" s="281"/>
      <c r="FI549" s="281"/>
      <c r="FJ549" s="281"/>
      <c r="FK549" s="281"/>
      <c r="FL549" s="281"/>
      <c r="FM549" s="281"/>
      <c r="FN549" s="281"/>
      <c r="FO549" s="281"/>
      <c r="FP549" s="281"/>
      <c r="FQ549" s="281"/>
      <c r="FR549" s="281"/>
      <c r="FS549" s="281"/>
      <c r="FT549" s="281"/>
      <c r="FU549" s="281"/>
      <c r="FV549" s="281"/>
      <c r="FW549" s="281"/>
      <c r="FX549" s="281"/>
      <c r="FY549" s="281"/>
      <c r="FZ549" s="281"/>
      <c r="GA549" s="281"/>
      <c r="GB549" s="281"/>
      <c r="GC549" s="281"/>
      <c r="GD549" s="281"/>
      <c r="GE549" s="281"/>
      <c r="GF549" s="281"/>
      <c r="GG549" s="281"/>
      <c r="GH549" s="281"/>
      <c r="GI549" s="281"/>
      <c r="GJ549" s="281"/>
      <c r="GK549" s="281"/>
      <c r="GL549" s="281"/>
      <c r="GM549" s="281"/>
      <c r="GN549" s="281"/>
      <c r="GO549" s="281"/>
      <c r="GP549" s="281"/>
      <c r="GQ549" s="281"/>
      <c r="GR549" s="281"/>
      <c r="GS549" s="281"/>
      <c r="GT549" s="281"/>
      <c r="GU549" s="281"/>
      <c r="GV549" s="281"/>
      <c r="GW549" s="281"/>
      <c r="GX549" s="281"/>
      <c r="GY549" s="281"/>
      <c r="GZ549" s="281"/>
      <c r="HA549" s="281"/>
      <c r="HB549" s="281"/>
      <c r="HC549" s="281"/>
      <c r="HD549" s="281"/>
      <c r="HE549" s="281"/>
      <c r="HF549" s="281"/>
      <c r="HG549" s="281"/>
      <c r="HH549" s="281"/>
      <c r="HI549" s="281"/>
      <c r="HJ549" s="281"/>
      <c r="HK549" s="281"/>
      <c r="HL549" s="281"/>
      <c r="HM549" s="281"/>
      <c r="HN549" s="281"/>
      <c r="HO549" s="281"/>
      <c r="HP549" s="281"/>
      <c r="HQ549" s="281"/>
      <c r="HR549" s="281"/>
      <c r="HS549" s="281"/>
      <c r="HT549" s="281"/>
      <c r="HU549" s="281"/>
      <c r="HV549" s="281"/>
      <c r="HW549" s="281"/>
      <c r="HX549" s="281"/>
      <c r="HY549" s="281"/>
      <c r="HZ549" s="281"/>
      <c r="IA549" s="281"/>
      <c r="IB549" s="281"/>
      <c r="IC549" s="281"/>
      <c r="ID549" s="281"/>
      <c r="IE549" s="281"/>
      <c r="IF549" s="281"/>
      <c r="IG549" s="281"/>
      <c r="IH549" s="281"/>
      <c r="II549" s="281"/>
      <c r="IJ549" s="281"/>
      <c r="IK549" s="281"/>
      <c r="IL549" s="281"/>
      <c r="IM549" s="281"/>
      <c r="IN549" s="281"/>
      <c r="IO549" s="281"/>
      <c r="IP549" s="281"/>
      <c r="IQ549" s="281"/>
      <c r="IR549" s="281"/>
      <c r="IS549" s="281"/>
      <c r="IT549" s="281"/>
      <c r="IU549" s="281"/>
      <c r="IV549" s="281"/>
      <c r="IW549" s="281"/>
      <c r="IX549" s="281"/>
      <c r="IY549" s="281"/>
      <c r="IZ549" s="281"/>
      <c r="JA549" s="281"/>
      <c r="JB549" s="281"/>
      <c r="JC549" s="281"/>
      <c r="JD549" s="281"/>
      <c r="JE549" s="281"/>
      <c r="JF549" s="281"/>
      <c r="JG549" s="281"/>
      <c r="JH549" s="281"/>
      <c r="JI549" s="281"/>
      <c r="JJ549" s="281"/>
      <c r="JK549" s="281"/>
      <c r="JL549" s="281"/>
      <c r="JM549" s="281"/>
      <c r="JN549" s="281"/>
      <c r="JO549" s="281"/>
      <c r="JP549" s="281"/>
      <c r="JQ549" s="281"/>
      <c r="JR549" s="281"/>
      <c r="JS549" s="281"/>
      <c r="JT549" s="281"/>
      <c r="JU549" s="281"/>
      <c r="JV549" s="281"/>
      <c r="JW549" s="281"/>
      <c r="JX549" s="281"/>
      <c r="JY549" s="281"/>
      <c r="JZ549" s="281"/>
      <c r="KA549" s="281"/>
      <c r="KB549" s="281"/>
      <c r="KC549" s="281"/>
      <c r="KD549" s="281"/>
      <c r="KE549" s="281"/>
      <c r="KF549" s="281"/>
      <c r="KG549" s="281"/>
      <c r="KH549" s="281"/>
      <c r="KI549" s="281"/>
      <c r="KJ549" s="281"/>
      <c r="KK549" s="281"/>
      <c r="KL549" s="281"/>
      <c r="KM549" s="281"/>
      <c r="KN549" s="281"/>
      <c r="KO549" s="281"/>
      <c r="KP549" s="281"/>
      <c r="KQ549" s="281"/>
      <c r="KR549" s="281"/>
      <c r="KS549" s="281"/>
      <c r="KT549" s="281"/>
      <c r="KU549" s="281"/>
      <c r="KV549" s="281"/>
      <c r="KW549" s="281"/>
      <c r="KX549" s="281"/>
      <c r="KY549" s="281"/>
      <c r="KZ549" s="281"/>
      <c r="LA549" s="281"/>
      <c r="LB549" s="281"/>
      <c r="LC549" s="281"/>
      <c r="LD549" s="281"/>
      <c r="LE549" s="281"/>
      <c r="LF549" s="281"/>
      <c r="LG549" s="281"/>
      <c r="LH549" s="281"/>
      <c r="LI549" s="281"/>
      <c r="LJ549" s="281"/>
      <c r="LK549" s="281"/>
      <c r="LL549" s="281"/>
      <c r="LM549" s="281"/>
      <c r="LN549" s="281"/>
      <c r="LO549" s="281"/>
      <c r="LP549" s="281"/>
      <c r="LQ549" s="281"/>
      <c r="LR549" s="281"/>
      <c r="LS549" s="281"/>
      <c r="LT549" s="281"/>
      <c r="LU549" s="281"/>
      <c r="LV549" s="281"/>
      <c r="LW549" s="281"/>
      <c r="LX549" s="281"/>
      <c r="LY549" s="281"/>
      <c r="LZ549" s="281"/>
      <c r="MA549" s="281"/>
      <c r="MB549" s="281"/>
      <c r="MC549" s="281"/>
      <c r="MD549" s="281"/>
      <c r="ME549" s="281"/>
      <c r="MF549" s="281"/>
      <c r="MG549" s="281"/>
      <c r="MH549" s="281"/>
      <c r="MI549" s="281"/>
      <c r="MJ549" s="281"/>
      <c r="MK549" s="281"/>
      <c r="ML549" s="281"/>
      <c r="MM549" s="281"/>
      <c r="MN549" s="281"/>
      <c r="MO549" s="281"/>
      <c r="MP549" s="281"/>
      <c r="MQ549" s="281"/>
      <c r="MR549" s="281"/>
      <c r="MS549" s="281"/>
      <c r="MT549" s="281"/>
      <c r="MU549" s="281"/>
      <c r="MV549" s="281"/>
      <c r="MW549" s="281"/>
      <c r="MX549" s="281"/>
      <c r="MY549" s="281"/>
      <c r="MZ549" s="281"/>
      <c r="NA549" s="281"/>
      <c r="NB549" s="281"/>
      <c r="NC549" s="281"/>
      <c r="ND549" s="281"/>
      <c r="NE549" s="281"/>
      <c r="NF549" s="281"/>
      <c r="NG549" s="281"/>
      <c r="NH549" s="281"/>
      <c r="NI549" s="281"/>
      <c r="NJ549" s="281"/>
      <c r="NK549" s="281"/>
      <c r="NL549" s="281"/>
      <c r="NM549" s="281"/>
      <c r="NN549" s="281"/>
      <c r="NO549" s="281"/>
      <c r="NP549" s="281"/>
      <c r="NQ549" s="281"/>
      <c r="NR549" s="281"/>
      <c r="NS549" s="281"/>
      <c r="NT549" s="281"/>
      <c r="NU549" s="281"/>
      <c r="NV549" s="281"/>
      <c r="NW549" s="281"/>
      <c r="NX549" s="281"/>
      <c r="NY549" s="281"/>
      <c r="NZ549" s="281"/>
      <c r="OA549" s="281"/>
      <c r="OB549" s="281"/>
      <c r="OC549" s="281"/>
      <c r="OD549" s="281"/>
      <c r="OE549" s="281"/>
      <c r="OF549" s="281"/>
      <c r="OG549" s="281"/>
      <c r="OH549" s="281"/>
      <c r="OI549" s="281"/>
      <c r="OJ549" s="281"/>
      <c r="OK549" s="281"/>
      <c r="OL549" s="281"/>
      <c r="OM549" s="281"/>
      <c r="ON549" s="281"/>
      <c r="OO549" s="281"/>
      <c r="OP549" s="281"/>
      <c r="OQ549" s="281"/>
      <c r="OR549" s="281"/>
      <c r="OS549" s="281"/>
      <c r="OT549" s="281"/>
      <c r="OU549" s="281"/>
      <c r="OV549" s="281"/>
      <c r="OW549" s="281"/>
      <c r="OX549" s="281"/>
      <c r="OY549" s="281"/>
      <c r="OZ549" s="281"/>
      <c r="PA549" s="281"/>
      <c r="PB549" s="281"/>
      <c r="PC549" s="281"/>
      <c r="PD549" s="281"/>
      <c r="PE549" s="281"/>
      <c r="PF549" s="281"/>
      <c r="PG549" s="281"/>
      <c r="PH549" s="281"/>
      <c r="PI549" s="281"/>
      <c r="PJ549" s="281"/>
      <c r="PK549" s="281"/>
      <c r="PL549" s="281"/>
      <c r="PM549" s="281"/>
      <c r="PN549" s="281"/>
      <c r="PO549" s="281"/>
      <c r="PP549" s="281"/>
      <c r="PQ549" s="281"/>
      <c r="PR549" s="281"/>
      <c r="PS549" s="281"/>
      <c r="PT549" s="281"/>
      <c r="PU549" s="281"/>
      <c r="PV549" s="281"/>
      <c r="PW549" s="281"/>
      <c r="PX549" s="281"/>
      <c r="PY549" s="281"/>
      <c r="PZ549" s="281"/>
      <c r="QA549" s="281"/>
      <c r="QB549" s="281"/>
      <c r="QC549" s="281"/>
      <c r="QD549" s="281"/>
      <c r="QE549" s="281"/>
      <c r="QF549" s="281"/>
      <c r="QG549" s="281"/>
      <c r="QH549" s="281"/>
      <c r="QI549" s="281"/>
      <c r="QJ549" s="281"/>
      <c r="QK549" s="281"/>
      <c r="QL549" s="281"/>
      <c r="QM549" s="281"/>
      <c r="QN549" s="281"/>
      <c r="QO549" s="281"/>
      <c r="QP549" s="281"/>
      <c r="QQ549" s="281"/>
      <c r="QR549" s="281"/>
      <c r="QS549" s="281"/>
      <c r="QT549" s="281"/>
      <c r="QU549" s="281"/>
      <c r="QV549" s="281"/>
      <c r="QW549" s="281"/>
      <c r="QX549" s="281"/>
      <c r="QY549" s="281"/>
      <c r="QZ549" s="281"/>
      <c r="RA549" s="281"/>
      <c r="RB549" s="281"/>
      <c r="RC549" s="281"/>
      <c r="RD549" s="281"/>
      <c r="RE549" s="281"/>
      <c r="RF549" s="281"/>
      <c r="RG549" s="281"/>
      <c r="RH549" s="281"/>
      <c r="RI549" s="281"/>
      <c r="RJ549" s="281"/>
      <c r="RK549" s="281"/>
      <c r="RL549" s="281"/>
      <c r="RM549" s="281"/>
      <c r="RN549" s="281"/>
      <c r="RO549" s="281"/>
      <c r="RP549" s="281"/>
      <c r="RQ549" s="281"/>
      <c r="RR549" s="281"/>
      <c r="RS549" s="281"/>
      <c r="RT549" s="281"/>
      <c r="RU549" s="281"/>
      <c r="RV549" s="281"/>
      <c r="RW549" s="281"/>
      <c r="RX549" s="281"/>
      <c r="RY549" s="281"/>
      <c r="RZ549" s="281"/>
      <c r="SA549" s="281"/>
      <c r="SB549" s="281"/>
      <c r="SC549" s="281"/>
      <c r="SD549" s="281"/>
      <c r="SE549" s="281"/>
      <c r="SF549" s="281"/>
      <c r="SG549" s="281"/>
      <c r="SH549" s="281"/>
      <c r="SI549" s="281"/>
      <c r="SJ549" s="281"/>
      <c r="SK549" s="281"/>
      <c r="SL549" s="281"/>
      <c r="SM549" s="281"/>
      <c r="SN549" s="281"/>
      <c r="SO549" s="281"/>
      <c r="SP549" s="281"/>
      <c r="SQ549" s="281"/>
      <c r="SR549" s="281"/>
      <c r="SS549" s="281"/>
      <c r="ST549" s="281"/>
      <c r="SU549" s="281"/>
      <c r="SV549" s="281"/>
      <c r="SW549" s="281"/>
      <c r="SX549" s="281"/>
      <c r="SY549" s="281"/>
      <c r="SZ549" s="281"/>
      <c r="TA549" s="281"/>
      <c r="TB549" s="281"/>
      <c r="TC549" s="281"/>
      <c r="TD549" s="281"/>
      <c r="TE549" s="281"/>
      <c r="TF549" s="281"/>
      <c r="TG549" s="281"/>
      <c r="TH549" s="281"/>
      <c r="TI549" s="281"/>
      <c r="TJ549" s="281"/>
      <c r="TK549" s="281"/>
      <c r="TL549" s="281"/>
      <c r="TM549" s="281"/>
      <c r="TN549" s="281"/>
      <c r="TO549" s="281"/>
      <c r="TP549" s="281"/>
      <c r="TQ549" s="281"/>
      <c r="TR549" s="281"/>
      <c r="TS549" s="281"/>
      <c r="TT549" s="281"/>
      <c r="TU549" s="281"/>
      <c r="TV549" s="281"/>
      <c r="TW549" s="281"/>
      <c r="TX549" s="281"/>
      <c r="TY549" s="281"/>
      <c r="TZ549" s="281"/>
      <c r="UA549" s="281"/>
      <c r="UB549" s="281"/>
      <c r="UC549" s="281"/>
      <c r="UD549" s="281"/>
      <c r="UE549" s="281"/>
      <c r="UF549" s="281"/>
      <c r="UG549" s="281"/>
      <c r="UH549" s="281"/>
      <c r="UI549" s="281"/>
      <c r="UJ549" s="281"/>
      <c r="UK549" s="281"/>
      <c r="UL549" s="281"/>
      <c r="UM549" s="281"/>
      <c r="UN549" s="281"/>
      <c r="UO549" s="281"/>
      <c r="UP549" s="281"/>
      <c r="UQ549" s="281"/>
      <c r="UR549" s="281"/>
      <c r="US549" s="281"/>
      <c r="UT549" s="281"/>
      <c r="UU549" s="281"/>
      <c r="UV549" s="281"/>
      <c r="UW549" s="281"/>
      <c r="UX549" s="281"/>
      <c r="UY549" s="281"/>
      <c r="UZ549" s="281"/>
      <c r="VA549" s="281"/>
      <c r="VB549" s="281"/>
      <c r="VC549" s="281"/>
      <c r="VD549" s="281"/>
      <c r="VE549" s="281"/>
      <c r="VF549" s="281"/>
      <c r="VG549" s="281"/>
      <c r="VH549" s="281"/>
      <c r="VI549" s="281"/>
      <c r="VJ549" s="281"/>
      <c r="VK549" s="281"/>
      <c r="VL549" s="281"/>
      <c r="VM549" s="281"/>
      <c r="VN549" s="281"/>
      <c r="VO549" s="281"/>
      <c r="VP549" s="281"/>
      <c r="VQ549" s="281"/>
      <c r="VR549" s="281"/>
      <c r="VS549" s="281"/>
      <c r="VT549" s="281"/>
      <c r="VU549" s="281"/>
      <c r="VV549" s="281"/>
      <c r="VW549" s="281"/>
      <c r="VX549" s="281"/>
      <c r="VY549" s="281"/>
      <c r="VZ549" s="281"/>
      <c r="WA549" s="281"/>
      <c r="WB549" s="281"/>
      <c r="WC549" s="281"/>
      <c r="WD549" s="281"/>
      <c r="WE549" s="281"/>
      <c r="WF549" s="281"/>
      <c r="WG549" s="281"/>
      <c r="WH549" s="281"/>
      <c r="WI549" s="281"/>
      <c r="WJ549" s="281"/>
      <c r="WK549" s="281"/>
      <c r="WL549" s="281"/>
      <c r="WM549" s="281"/>
      <c r="WN549" s="281"/>
      <c r="WO549" s="281"/>
      <c r="WP549" s="281"/>
      <c r="WQ549" s="281"/>
      <c r="WR549" s="281"/>
      <c r="WS549" s="281"/>
      <c r="WT549" s="281"/>
      <c r="WU549" s="281"/>
      <c r="WV549" s="281"/>
      <c r="WW549" s="281"/>
      <c r="WX549" s="281"/>
      <c r="WY549" s="281"/>
      <c r="WZ549" s="281"/>
      <c r="XA549" s="281"/>
      <c r="XB549" s="281"/>
      <c r="XC549" s="281"/>
      <c r="XD549" s="281"/>
      <c r="XE549" s="281"/>
      <c r="XF549" s="281"/>
      <c r="XG549" s="281"/>
      <c r="XH549" s="281"/>
      <c r="XI549" s="281"/>
      <c r="XJ549" s="281"/>
      <c r="XK549" s="281"/>
      <c r="XL549" s="281"/>
      <c r="XM549" s="281"/>
      <c r="XN549" s="281"/>
      <c r="XO549" s="281"/>
      <c r="XP549" s="281"/>
      <c r="XQ549" s="281"/>
      <c r="XR549" s="281"/>
      <c r="XS549" s="281"/>
      <c r="XT549" s="281"/>
      <c r="XU549" s="281"/>
      <c r="XV549" s="281"/>
      <c r="XW549" s="281"/>
      <c r="XX549" s="281"/>
      <c r="XY549" s="281"/>
      <c r="XZ549" s="281"/>
      <c r="YA549" s="281"/>
      <c r="YB549" s="281"/>
      <c r="YC549" s="281"/>
      <c r="YD549" s="281"/>
      <c r="YE549" s="281"/>
      <c r="YF549" s="281"/>
      <c r="YG549" s="281"/>
      <c r="YH549" s="281"/>
      <c r="YI549" s="281"/>
      <c r="YJ549" s="281"/>
      <c r="YK549" s="281"/>
      <c r="YL549" s="281"/>
      <c r="YM549" s="281"/>
      <c r="YN549" s="281"/>
      <c r="YO549" s="281"/>
      <c r="YP549" s="281"/>
      <c r="YQ549" s="281"/>
      <c r="YR549" s="281"/>
      <c r="YS549" s="281"/>
      <c r="YT549" s="281"/>
      <c r="YU549" s="281"/>
      <c r="YV549" s="281"/>
      <c r="YW549" s="281"/>
      <c r="YX549" s="281"/>
      <c r="YY549" s="281"/>
      <c r="YZ549" s="281"/>
      <c r="ZA549" s="281"/>
      <c r="ZB549" s="281"/>
      <c r="ZC549" s="281"/>
      <c r="ZD549" s="281"/>
      <c r="ZE549" s="281"/>
      <c r="ZF549" s="281"/>
      <c r="ZG549" s="281"/>
      <c r="ZH549" s="281"/>
      <c r="ZI549" s="281"/>
      <c r="ZJ549" s="281"/>
      <c r="ZK549" s="281"/>
      <c r="ZL549" s="281"/>
      <c r="ZM549" s="281"/>
      <c r="ZN549" s="281"/>
      <c r="ZO549" s="281"/>
      <c r="ZP549" s="281"/>
      <c r="ZQ549" s="281"/>
      <c r="ZR549" s="281"/>
      <c r="ZS549" s="281"/>
      <c r="ZT549" s="281"/>
      <c r="ZU549" s="281"/>
      <c r="ZV549" s="281"/>
      <c r="ZW549" s="281"/>
      <c r="ZX549" s="281"/>
      <c r="ZY549" s="281"/>
      <c r="ZZ549" s="281"/>
      <c r="AAA549" s="281"/>
      <c r="AAB549" s="281"/>
      <c r="AAC549" s="281"/>
      <c r="AAD549" s="281"/>
      <c r="AAE549" s="281"/>
      <c r="AAF549" s="281"/>
      <c r="AAG549" s="281"/>
      <c r="AAH549" s="281"/>
      <c r="AAI549" s="281"/>
      <c r="AAJ549" s="281"/>
      <c r="AAK549" s="281"/>
      <c r="AAL549" s="281"/>
      <c r="AAM549" s="281"/>
      <c r="AAN549" s="281"/>
      <c r="AAO549" s="281"/>
      <c r="AAP549" s="281"/>
      <c r="AAQ549" s="281"/>
      <c r="AAR549" s="281"/>
      <c r="AAS549" s="281"/>
      <c r="AAT549" s="281"/>
      <c r="AAU549" s="281"/>
      <c r="AAV549" s="281"/>
      <c r="AAW549" s="281"/>
      <c r="AAX549" s="281"/>
      <c r="AAY549" s="281"/>
      <c r="AAZ549" s="281"/>
      <c r="ABA549" s="281"/>
      <c r="ABB549" s="281"/>
      <c r="ABC549" s="281"/>
      <c r="ABD549" s="281"/>
      <c r="ABE549" s="281"/>
      <c r="ABF549" s="281"/>
      <c r="ABG549" s="281"/>
      <c r="ABH549" s="281"/>
      <c r="ABI549" s="281"/>
      <c r="ABJ549" s="281"/>
      <c r="ABK549" s="281"/>
      <c r="ABL549" s="281"/>
      <c r="ABM549" s="281"/>
      <c r="ABN549" s="281"/>
      <c r="ABO549" s="281"/>
      <c r="ABP549" s="281"/>
      <c r="ABQ549" s="281"/>
      <c r="ABR549" s="281"/>
      <c r="ABS549" s="281"/>
      <c r="ABT549" s="281"/>
      <c r="ABU549" s="281"/>
      <c r="ABV549" s="281"/>
      <c r="ABW549" s="281"/>
      <c r="ABX549" s="281"/>
      <c r="ABY549" s="281"/>
      <c r="ABZ549" s="281"/>
      <c r="ACA549" s="281"/>
      <c r="ACB549" s="281"/>
      <c r="ACC549" s="281"/>
      <c r="ACD549" s="281"/>
      <c r="ACE549" s="281"/>
      <c r="ACF549" s="281"/>
      <c r="ACG549" s="281"/>
      <c r="ACH549" s="281"/>
      <c r="ACI549" s="281"/>
      <c r="ACJ549" s="281"/>
      <c r="ACK549" s="281"/>
      <c r="ACL549" s="281"/>
      <c r="ACM549" s="281"/>
      <c r="ACN549" s="281"/>
      <c r="ACO549" s="281"/>
      <c r="ACP549" s="281"/>
      <c r="ACQ549" s="281"/>
      <c r="ACR549" s="281"/>
      <c r="ACS549" s="281"/>
      <c r="ACT549" s="281"/>
      <c r="ACU549" s="281"/>
      <c r="ACV549" s="281"/>
      <c r="ACW549" s="281"/>
      <c r="ACX549" s="281"/>
      <c r="ACY549" s="281"/>
      <c r="ACZ549" s="281"/>
      <c r="ADA549" s="281"/>
      <c r="ADB549" s="281"/>
      <c r="ADC549" s="281"/>
      <c r="ADD549" s="281"/>
      <c r="ADE549" s="281"/>
      <c r="ADF549" s="281"/>
      <c r="ADG549" s="281"/>
      <c r="ADH549" s="281"/>
      <c r="ADI549" s="281"/>
      <c r="ADJ549" s="281"/>
      <c r="ADK549" s="281"/>
      <c r="ADL549" s="281"/>
      <c r="ADM549" s="281"/>
      <c r="ADN549" s="281"/>
      <c r="ADO549" s="281"/>
      <c r="ADP549" s="281"/>
      <c r="ADQ549" s="281"/>
      <c r="ADR549" s="281"/>
      <c r="ADS549" s="281"/>
      <c r="ADT549" s="281"/>
      <c r="ADU549" s="281"/>
      <c r="ADV549" s="281"/>
      <c r="ADW549" s="281"/>
      <c r="ADX549" s="281"/>
      <c r="ADY549" s="281"/>
      <c r="ADZ549" s="281"/>
      <c r="AEA549" s="281"/>
      <c r="AEB549" s="281"/>
      <c r="AEC549" s="281"/>
      <c r="AED549" s="281"/>
      <c r="AEE549" s="281"/>
      <c r="AEF549" s="281"/>
      <c r="AEG549" s="281"/>
      <c r="AEH549" s="281"/>
      <c r="AEI549" s="281"/>
      <c r="AEJ549" s="281"/>
      <c r="AEK549" s="281"/>
      <c r="AEL549" s="281"/>
      <c r="AEM549" s="281"/>
      <c r="AEN549" s="281"/>
      <c r="AEO549" s="281"/>
      <c r="AEP549" s="281"/>
      <c r="AEQ549" s="281"/>
      <c r="AER549" s="281"/>
      <c r="AES549" s="281"/>
      <c r="AET549" s="281"/>
      <c r="AEU549" s="281"/>
      <c r="AEV549" s="281"/>
      <c r="AEW549" s="281"/>
      <c r="AEX549" s="281"/>
      <c r="AEY549" s="281"/>
      <c r="AEZ549" s="281"/>
      <c r="AFA549" s="281"/>
      <c r="AFB549" s="281"/>
      <c r="AFC549" s="281"/>
      <c r="AFD549" s="281"/>
      <c r="AFE549" s="281"/>
      <c r="AFF549" s="281"/>
      <c r="AFG549" s="281"/>
      <c r="AFH549" s="281"/>
      <c r="AFI549" s="281"/>
      <c r="AFJ549" s="281"/>
      <c r="AFK549" s="281"/>
      <c r="AFL549" s="281"/>
      <c r="AFM549" s="281"/>
      <c r="AFN549" s="281"/>
      <c r="AFO549" s="281"/>
      <c r="AFP549" s="281"/>
      <c r="AFQ549" s="281"/>
      <c r="AFR549" s="281"/>
      <c r="AFS549" s="281"/>
      <c r="AFT549" s="281"/>
      <c r="AFU549" s="281"/>
      <c r="AFV549" s="281"/>
      <c r="AFW549" s="281"/>
      <c r="AFX549" s="281"/>
      <c r="AFY549" s="281"/>
      <c r="AFZ549" s="281"/>
      <c r="AGA549" s="281"/>
      <c r="AGB549" s="281"/>
      <c r="AGC549" s="281"/>
      <c r="AGD549" s="281"/>
      <c r="AGE549" s="281"/>
      <c r="AGF549" s="281"/>
      <c r="AGG549" s="281"/>
      <c r="AGH549" s="281"/>
      <c r="AGI549" s="281"/>
      <c r="AGJ549" s="281"/>
      <c r="AGK549" s="281"/>
      <c r="AGL549" s="281"/>
      <c r="AGM549" s="281"/>
      <c r="AGN549" s="281"/>
      <c r="AGO549" s="281"/>
      <c r="AGP549" s="281"/>
      <c r="AGQ549" s="281"/>
      <c r="AGR549" s="281"/>
      <c r="AGS549" s="281"/>
      <c r="AGT549" s="281"/>
      <c r="AGU549" s="281"/>
      <c r="AGV549" s="281"/>
      <c r="AGW549" s="281"/>
      <c r="AGX549" s="281"/>
      <c r="AGY549" s="281"/>
      <c r="AGZ549" s="281"/>
      <c r="AHA549" s="281"/>
      <c r="AHB549" s="281"/>
      <c r="AHC549" s="281"/>
      <c r="AHD549" s="281"/>
      <c r="AHE549" s="281"/>
      <c r="AHF549" s="281"/>
      <c r="AHG549" s="281"/>
      <c r="AHH549" s="281"/>
      <c r="AHI549" s="281"/>
      <c r="AHJ549" s="281"/>
      <c r="AHK549" s="281"/>
      <c r="AHL549" s="281"/>
      <c r="AHM549" s="281"/>
      <c r="AHN549" s="281"/>
      <c r="AHO549" s="281"/>
      <c r="AHP549" s="281"/>
      <c r="AHQ549" s="281"/>
      <c r="AHR549" s="281"/>
      <c r="AHS549" s="281"/>
      <c r="AHT549" s="281"/>
      <c r="AHU549" s="281"/>
      <c r="AHV549" s="281"/>
      <c r="AHW549" s="281"/>
      <c r="AHX549" s="281"/>
      <c r="AHY549" s="281"/>
      <c r="AHZ549" s="281"/>
      <c r="AIA549" s="281"/>
      <c r="AIB549" s="281"/>
      <c r="AIC549" s="281"/>
      <c r="AID549" s="281"/>
      <c r="AIE549" s="281"/>
      <c r="AIF549" s="281"/>
      <c r="AIG549" s="281"/>
      <c r="AIH549" s="281"/>
      <c r="AII549" s="281"/>
      <c r="AIJ549" s="281"/>
      <c r="AIK549" s="281"/>
      <c r="AIL549" s="281"/>
      <c r="AIM549" s="281"/>
      <c r="AIN549" s="281"/>
      <c r="AIO549" s="281"/>
      <c r="AIP549" s="281"/>
      <c r="AIQ549" s="281"/>
      <c r="AIR549" s="281"/>
      <c r="AIS549" s="281"/>
      <c r="AIT549" s="281"/>
      <c r="AIU549" s="281"/>
      <c r="AIV549" s="281"/>
      <c r="AIW549" s="281"/>
      <c r="AIX549" s="281"/>
      <c r="AIY549" s="281"/>
      <c r="AIZ549" s="281"/>
      <c r="AJA549" s="281"/>
      <c r="AJB549" s="281"/>
      <c r="AJC549" s="281"/>
      <c r="AJD549" s="281"/>
      <c r="AJE549" s="281"/>
      <c r="AJF549" s="281"/>
      <c r="AJG549" s="281"/>
      <c r="AJH549" s="281"/>
      <c r="AJI549" s="281"/>
      <c r="AJJ549" s="281"/>
      <c r="AJK549" s="281"/>
      <c r="AJL549" s="281"/>
      <c r="AJM549" s="281"/>
      <c r="AJN549" s="281"/>
      <c r="AJO549" s="281"/>
      <c r="AJP549" s="281"/>
      <c r="AJQ549" s="281"/>
      <c r="AJR549" s="281"/>
      <c r="AJS549" s="281"/>
      <c r="AJT549" s="281"/>
      <c r="AJU549" s="281"/>
      <c r="AJV549" s="281"/>
      <c r="AJW549" s="281"/>
      <c r="AJX549" s="281"/>
      <c r="AJY549" s="281"/>
      <c r="AJZ549" s="281"/>
      <c r="AKA549" s="281"/>
      <c r="AKB549" s="281"/>
      <c r="AKC549" s="281"/>
      <c r="AKD549" s="281"/>
      <c r="AKE549" s="281"/>
      <c r="AKF549" s="281"/>
      <c r="AKG549" s="281"/>
      <c r="AKH549" s="281"/>
      <c r="AKI549" s="281"/>
      <c r="AKJ549" s="281"/>
      <c r="AKK549" s="281"/>
      <c r="AKL549" s="281"/>
      <c r="AKM549" s="281"/>
      <c r="AKN549" s="281"/>
      <c r="AKO549" s="281"/>
      <c r="AKP549" s="281"/>
      <c r="AKQ549" s="281"/>
      <c r="AKR549" s="281"/>
      <c r="AKS549" s="281"/>
      <c r="AKT549" s="281"/>
      <c r="AKU549" s="281"/>
      <c r="AKV549" s="281"/>
      <c r="AKW549" s="281"/>
      <c r="AKX549" s="281"/>
      <c r="AKY549" s="281"/>
      <c r="AKZ549" s="281"/>
      <c r="ALA549" s="281"/>
      <c r="ALB549" s="281"/>
      <c r="ALC549" s="281"/>
      <c r="ALD549" s="281"/>
      <c r="ALE549" s="281"/>
      <c r="ALF549" s="281"/>
      <c r="ALG549" s="281"/>
      <c r="ALH549" s="281"/>
      <c r="ALI549" s="281"/>
      <c r="ALJ549" s="281"/>
      <c r="ALK549" s="281"/>
      <c r="ALL549" s="281"/>
      <c r="ALM549" s="281"/>
      <c r="ALN549" s="281"/>
      <c r="ALO549" s="281"/>
      <c r="ALP549" s="281"/>
      <c r="ALQ549" s="281"/>
      <c r="ALR549" s="281"/>
      <c r="ALS549" s="281"/>
      <c r="ALT549" s="281"/>
      <c r="ALU549" s="281"/>
      <c r="ALV549" s="281"/>
      <c r="ALW549" s="281"/>
      <c r="ALX549" s="281"/>
      <c r="ALY549" s="281"/>
      <c r="ALZ549" s="281"/>
      <c r="AMA549" s="281"/>
    </row>
    <row r="550" spans="1:1015" s="756" customFormat="1" ht="28.5" customHeight="1" x14ac:dyDescent="0.2">
      <c r="A550" s="337">
        <f t="shared" si="0"/>
        <v>13</v>
      </c>
      <c r="B550" s="333" t="s">
        <v>607</v>
      </c>
      <c r="C550" s="334">
        <v>2021</v>
      </c>
      <c r="D550" s="366">
        <v>26408.1</v>
      </c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  <c r="AA550" s="281"/>
      <c r="AB550" s="281"/>
      <c r="AC550" s="281"/>
      <c r="AD550" s="281"/>
      <c r="AE550" s="281"/>
      <c r="AF550" s="281"/>
      <c r="AG550" s="281"/>
      <c r="AH550" s="281"/>
      <c r="AI550" s="281"/>
      <c r="AJ550" s="281"/>
      <c r="AK550" s="281"/>
      <c r="AL550" s="281"/>
      <c r="AM550" s="281"/>
      <c r="AN550" s="281"/>
      <c r="AO550" s="281"/>
      <c r="AP550" s="281"/>
      <c r="AQ550" s="281"/>
      <c r="AR550" s="281"/>
      <c r="AS550" s="281"/>
      <c r="AT550" s="281"/>
      <c r="AU550" s="281"/>
      <c r="AV550" s="281"/>
      <c r="AW550" s="281"/>
      <c r="AX550" s="281"/>
      <c r="AY550" s="281"/>
      <c r="AZ550" s="281"/>
      <c r="BA550" s="281"/>
      <c r="BB550" s="281"/>
      <c r="BC550" s="281"/>
      <c r="BD550" s="281"/>
      <c r="BE550" s="281"/>
      <c r="BF550" s="281"/>
      <c r="BG550" s="281"/>
      <c r="BH550" s="281"/>
      <c r="BI550" s="281"/>
      <c r="BJ550" s="281"/>
      <c r="BK550" s="281"/>
      <c r="BL550" s="281"/>
      <c r="BM550" s="281"/>
      <c r="BN550" s="281"/>
      <c r="BO550" s="281"/>
      <c r="BP550" s="281"/>
      <c r="BQ550" s="281"/>
      <c r="BR550" s="281"/>
      <c r="BS550" s="281"/>
      <c r="BT550" s="281"/>
      <c r="BU550" s="281"/>
      <c r="BV550" s="281"/>
      <c r="BW550" s="281"/>
      <c r="BX550" s="281"/>
      <c r="BY550" s="281"/>
      <c r="BZ550" s="281"/>
      <c r="CA550" s="281"/>
      <c r="CB550" s="281"/>
      <c r="CC550" s="281"/>
      <c r="CD550" s="281"/>
      <c r="CE550" s="281"/>
      <c r="CF550" s="281"/>
      <c r="CG550" s="281"/>
      <c r="CH550" s="281"/>
      <c r="CI550" s="281"/>
      <c r="CJ550" s="281"/>
      <c r="CK550" s="281"/>
      <c r="CL550" s="281"/>
      <c r="CM550" s="281"/>
      <c r="CN550" s="281"/>
      <c r="CO550" s="281"/>
      <c r="CP550" s="281"/>
      <c r="CQ550" s="281"/>
      <c r="CR550" s="281"/>
      <c r="CS550" s="281"/>
      <c r="CT550" s="281"/>
      <c r="CU550" s="281"/>
      <c r="CV550" s="281"/>
      <c r="CW550" s="281"/>
      <c r="CX550" s="281"/>
      <c r="CY550" s="281"/>
      <c r="CZ550" s="281"/>
      <c r="DA550" s="281"/>
      <c r="DB550" s="281"/>
      <c r="DC550" s="281"/>
      <c r="DD550" s="281"/>
      <c r="DE550" s="281"/>
      <c r="DF550" s="281"/>
      <c r="DG550" s="281"/>
      <c r="DH550" s="281"/>
      <c r="DI550" s="281"/>
      <c r="DJ550" s="281"/>
      <c r="DK550" s="281"/>
      <c r="DL550" s="281"/>
      <c r="DM550" s="281"/>
      <c r="DN550" s="281"/>
      <c r="DO550" s="281"/>
      <c r="DP550" s="281"/>
      <c r="DQ550" s="281"/>
      <c r="DR550" s="281"/>
      <c r="DS550" s="281"/>
      <c r="DT550" s="281"/>
      <c r="DU550" s="281"/>
      <c r="DV550" s="281"/>
      <c r="DW550" s="281"/>
      <c r="DX550" s="281"/>
      <c r="DY550" s="281"/>
      <c r="DZ550" s="281"/>
      <c r="EA550" s="281"/>
      <c r="EB550" s="281"/>
      <c r="EC550" s="281"/>
      <c r="ED550" s="281"/>
      <c r="EE550" s="281"/>
      <c r="EF550" s="281"/>
      <c r="EG550" s="281"/>
      <c r="EH550" s="281"/>
      <c r="EI550" s="281"/>
      <c r="EJ550" s="281"/>
      <c r="EK550" s="281"/>
      <c r="EL550" s="281"/>
      <c r="EM550" s="281"/>
      <c r="EN550" s="281"/>
      <c r="EO550" s="281"/>
      <c r="EP550" s="281"/>
      <c r="EQ550" s="281"/>
      <c r="ER550" s="281"/>
      <c r="ES550" s="281"/>
      <c r="ET550" s="281"/>
      <c r="EU550" s="281"/>
      <c r="EV550" s="281"/>
      <c r="EW550" s="281"/>
      <c r="EX550" s="281"/>
      <c r="EY550" s="281"/>
      <c r="EZ550" s="281"/>
      <c r="FA550" s="281"/>
      <c r="FB550" s="281"/>
      <c r="FC550" s="281"/>
      <c r="FD550" s="281"/>
      <c r="FE550" s="281"/>
      <c r="FF550" s="281"/>
      <c r="FG550" s="281"/>
      <c r="FH550" s="281"/>
      <c r="FI550" s="281"/>
      <c r="FJ550" s="281"/>
      <c r="FK550" s="281"/>
      <c r="FL550" s="281"/>
      <c r="FM550" s="281"/>
      <c r="FN550" s="281"/>
      <c r="FO550" s="281"/>
      <c r="FP550" s="281"/>
      <c r="FQ550" s="281"/>
      <c r="FR550" s="281"/>
      <c r="FS550" s="281"/>
      <c r="FT550" s="281"/>
      <c r="FU550" s="281"/>
      <c r="FV550" s="281"/>
      <c r="FW550" s="281"/>
      <c r="FX550" s="281"/>
      <c r="FY550" s="281"/>
      <c r="FZ550" s="281"/>
      <c r="GA550" s="281"/>
      <c r="GB550" s="281"/>
      <c r="GC550" s="281"/>
      <c r="GD550" s="281"/>
      <c r="GE550" s="281"/>
      <c r="GF550" s="281"/>
      <c r="GG550" s="281"/>
      <c r="GH550" s="281"/>
      <c r="GI550" s="281"/>
      <c r="GJ550" s="281"/>
      <c r="GK550" s="281"/>
      <c r="GL550" s="281"/>
      <c r="GM550" s="281"/>
      <c r="GN550" s="281"/>
      <c r="GO550" s="281"/>
      <c r="GP550" s="281"/>
      <c r="GQ550" s="281"/>
      <c r="GR550" s="281"/>
      <c r="GS550" s="281"/>
      <c r="GT550" s="281"/>
      <c r="GU550" s="281"/>
      <c r="GV550" s="281"/>
      <c r="GW550" s="281"/>
      <c r="GX550" s="281"/>
      <c r="GY550" s="281"/>
      <c r="GZ550" s="281"/>
      <c r="HA550" s="281"/>
      <c r="HB550" s="281"/>
      <c r="HC550" s="281"/>
      <c r="HD550" s="281"/>
      <c r="HE550" s="281"/>
      <c r="HF550" s="281"/>
      <c r="HG550" s="281"/>
      <c r="HH550" s="281"/>
      <c r="HI550" s="281"/>
      <c r="HJ550" s="281"/>
      <c r="HK550" s="281"/>
      <c r="HL550" s="281"/>
      <c r="HM550" s="281"/>
      <c r="HN550" s="281"/>
      <c r="HO550" s="281"/>
      <c r="HP550" s="281"/>
      <c r="HQ550" s="281"/>
      <c r="HR550" s="281"/>
      <c r="HS550" s="281"/>
      <c r="HT550" s="281"/>
      <c r="HU550" s="281"/>
      <c r="HV550" s="281"/>
      <c r="HW550" s="281"/>
      <c r="HX550" s="281"/>
      <c r="HY550" s="281"/>
      <c r="HZ550" s="281"/>
      <c r="IA550" s="281"/>
      <c r="IB550" s="281"/>
      <c r="IC550" s="281"/>
      <c r="ID550" s="281"/>
      <c r="IE550" s="281"/>
      <c r="IF550" s="281"/>
      <c r="IG550" s="281"/>
      <c r="IH550" s="281"/>
      <c r="II550" s="281"/>
      <c r="IJ550" s="281"/>
      <c r="IK550" s="281"/>
      <c r="IL550" s="281"/>
      <c r="IM550" s="281"/>
      <c r="IN550" s="281"/>
      <c r="IO550" s="281"/>
      <c r="IP550" s="281"/>
      <c r="IQ550" s="281"/>
      <c r="IR550" s="281"/>
      <c r="IS550" s="281"/>
      <c r="IT550" s="281"/>
      <c r="IU550" s="281"/>
      <c r="IV550" s="281"/>
      <c r="IW550" s="281"/>
      <c r="IX550" s="281"/>
      <c r="IY550" s="281"/>
      <c r="IZ550" s="281"/>
      <c r="JA550" s="281"/>
      <c r="JB550" s="281"/>
      <c r="JC550" s="281"/>
      <c r="JD550" s="281"/>
      <c r="JE550" s="281"/>
      <c r="JF550" s="281"/>
      <c r="JG550" s="281"/>
      <c r="JH550" s="281"/>
      <c r="JI550" s="281"/>
      <c r="JJ550" s="281"/>
      <c r="JK550" s="281"/>
      <c r="JL550" s="281"/>
      <c r="JM550" s="281"/>
      <c r="JN550" s="281"/>
      <c r="JO550" s="281"/>
      <c r="JP550" s="281"/>
      <c r="JQ550" s="281"/>
      <c r="JR550" s="281"/>
      <c r="JS550" s="281"/>
      <c r="JT550" s="281"/>
      <c r="JU550" s="281"/>
      <c r="JV550" s="281"/>
      <c r="JW550" s="281"/>
      <c r="JX550" s="281"/>
      <c r="JY550" s="281"/>
      <c r="JZ550" s="281"/>
      <c r="KA550" s="281"/>
      <c r="KB550" s="281"/>
      <c r="KC550" s="281"/>
      <c r="KD550" s="281"/>
      <c r="KE550" s="281"/>
      <c r="KF550" s="281"/>
      <c r="KG550" s="281"/>
      <c r="KH550" s="281"/>
      <c r="KI550" s="281"/>
      <c r="KJ550" s="281"/>
      <c r="KK550" s="281"/>
      <c r="KL550" s="281"/>
      <c r="KM550" s="281"/>
      <c r="KN550" s="281"/>
      <c r="KO550" s="281"/>
      <c r="KP550" s="281"/>
      <c r="KQ550" s="281"/>
      <c r="KR550" s="281"/>
      <c r="KS550" s="281"/>
      <c r="KT550" s="281"/>
      <c r="KU550" s="281"/>
      <c r="KV550" s="281"/>
      <c r="KW550" s="281"/>
      <c r="KX550" s="281"/>
      <c r="KY550" s="281"/>
      <c r="KZ550" s="281"/>
      <c r="LA550" s="281"/>
      <c r="LB550" s="281"/>
      <c r="LC550" s="281"/>
      <c r="LD550" s="281"/>
      <c r="LE550" s="281"/>
      <c r="LF550" s="281"/>
      <c r="LG550" s="281"/>
      <c r="LH550" s="281"/>
      <c r="LI550" s="281"/>
      <c r="LJ550" s="281"/>
      <c r="LK550" s="281"/>
      <c r="LL550" s="281"/>
      <c r="LM550" s="281"/>
      <c r="LN550" s="281"/>
      <c r="LO550" s="281"/>
      <c r="LP550" s="281"/>
      <c r="LQ550" s="281"/>
      <c r="LR550" s="281"/>
      <c r="LS550" s="281"/>
      <c r="LT550" s="281"/>
      <c r="LU550" s="281"/>
      <c r="LV550" s="281"/>
      <c r="LW550" s="281"/>
      <c r="LX550" s="281"/>
      <c r="LY550" s="281"/>
      <c r="LZ550" s="281"/>
      <c r="MA550" s="281"/>
      <c r="MB550" s="281"/>
      <c r="MC550" s="281"/>
      <c r="MD550" s="281"/>
      <c r="ME550" s="281"/>
      <c r="MF550" s="281"/>
      <c r="MG550" s="281"/>
      <c r="MH550" s="281"/>
      <c r="MI550" s="281"/>
      <c r="MJ550" s="281"/>
      <c r="MK550" s="281"/>
      <c r="ML550" s="281"/>
      <c r="MM550" s="281"/>
      <c r="MN550" s="281"/>
      <c r="MO550" s="281"/>
      <c r="MP550" s="281"/>
      <c r="MQ550" s="281"/>
      <c r="MR550" s="281"/>
      <c r="MS550" s="281"/>
      <c r="MT550" s="281"/>
      <c r="MU550" s="281"/>
      <c r="MV550" s="281"/>
      <c r="MW550" s="281"/>
      <c r="MX550" s="281"/>
      <c r="MY550" s="281"/>
      <c r="MZ550" s="281"/>
      <c r="NA550" s="281"/>
      <c r="NB550" s="281"/>
      <c r="NC550" s="281"/>
      <c r="ND550" s="281"/>
      <c r="NE550" s="281"/>
      <c r="NF550" s="281"/>
      <c r="NG550" s="281"/>
      <c r="NH550" s="281"/>
      <c r="NI550" s="281"/>
      <c r="NJ550" s="281"/>
      <c r="NK550" s="281"/>
      <c r="NL550" s="281"/>
      <c r="NM550" s="281"/>
      <c r="NN550" s="281"/>
      <c r="NO550" s="281"/>
      <c r="NP550" s="281"/>
      <c r="NQ550" s="281"/>
      <c r="NR550" s="281"/>
      <c r="NS550" s="281"/>
      <c r="NT550" s="281"/>
      <c r="NU550" s="281"/>
      <c r="NV550" s="281"/>
      <c r="NW550" s="281"/>
      <c r="NX550" s="281"/>
      <c r="NY550" s="281"/>
      <c r="NZ550" s="281"/>
      <c r="OA550" s="281"/>
      <c r="OB550" s="281"/>
      <c r="OC550" s="281"/>
      <c r="OD550" s="281"/>
      <c r="OE550" s="281"/>
      <c r="OF550" s="281"/>
      <c r="OG550" s="281"/>
      <c r="OH550" s="281"/>
      <c r="OI550" s="281"/>
      <c r="OJ550" s="281"/>
      <c r="OK550" s="281"/>
      <c r="OL550" s="281"/>
      <c r="OM550" s="281"/>
      <c r="ON550" s="281"/>
      <c r="OO550" s="281"/>
      <c r="OP550" s="281"/>
      <c r="OQ550" s="281"/>
      <c r="OR550" s="281"/>
      <c r="OS550" s="281"/>
      <c r="OT550" s="281"/>
      <c r="OU550" s="281"/>
      <c r="OV550" s="281"/>
      <c r="OW550" s="281"/>
      <c r="OX550" s="281"/>
      <c r="OY550" s="281"/>
      <c r="OZ550" s="281"/>
      <c r="PA550" s="281"/>
      <c r="PB550" s="281"/>
      <c r="PC550" s="281"/>
      <c r="PD550" s="281"/>
      <c r="PE550" s="281"/>
      <c r="PF550" s="281"/>
      <c r="PG550" s="281"/>
      <c r="PH550" s="281"/>
      <c r="PI550" s="281"/>
      <c r="PJ550" s="281"/>
      <c r="PK550" s="281"/>
      <c r="PL550" s="281"/>
      <c r="PM550" s="281"/>
      <c r="PN550" s="281"/>
      <c r="PO550" s="281"/>
      <c r="PP550" s="281"/>
      <c r="PQ550" s="281"/>
      <c r="PR550" s="281"/>
      <c r="PS550" s="281"/>
      <c r="PT550" s="281"/>
      <c r="PU550" s="281"/>
      <c r="PV550" s="281"/>
      <c r="PW550" s="281"/>
      <c r="PX550" s="281"/>
      <c r="PY550" s="281"/>
      <c r="PZ550" s="281"/>
      <c r="QA550" s="281"/>
      <c r="QB550" s="281"/>
      <c r="QC550" s="281"/>
      <c r="QD550" s="281"/>
      <c r="QE550" s="281"/>
      <c r="QF550" s="281"/>
      <c r="QG550" s="281"/>
      <c r="QH550" s="281"/>
      <c r="QI550" s="281"/>
      <c r="QJ550" s="281"/>
      <c r="QK550" s="281"/>
      <c r="QL550" s="281"/>
      <c r="QM550" s="281"/>
      <c r="QN550" s="281"/>
      <c r="QO550" s="281"/>
      <c r="QP550" s="281"/>
      <c r="QQ550" s="281"/>
      <c r="QR550" s="281"/>
      <c r="QS550" s="281"/>
      <c r="QT550" s="281"/>
      <c r="QU550" s="281"/>
      <c r="QV550" s="281"/>
      <c r="QW550" s="281"/>
      <c r="QX550" s="281"/>
      <c r="QY550" s="281"/>
      <c r="QZ550" s="281"/>
      <c r="RA550" s="281"/>
      <c r="RB550" s="281"/>
      <c r="RC550" s="281"/>
      <c r="RD550" s="281"/>
      <c r="RE550" s="281"/>
      <c r="RF550" s="281"/>
      <c r="RG550" s="281"/>
      <c r="RH550" s="281"/>
      <c r="RI550" s="281"/>
      <c r="RJ550" s="281"/>
      <c r="RK550" s="281"/>
      <c r="RL550" s="281"/>
      <c r="RM550" s="281"/>
      <c r="RN550" s="281"/>
      <c r="RO550" s="281"/>
      <c r="RP550" s="281"/>
      <c r="RQ550" s="281"/>
      <c r="RR550" s="281"/>
      <c r="RS550" s="281"/>
      <c r="RT550" s="281"/>
      <c r="RU550" s="281"/>
      <c r="RV550" s="281"/>
      <c r="RW550" s="281"/>
      <c r="RX550" s="281"/>
      <c r="RY550" s="281"/>
      <c r="RZ550" s="281"/>
      <c r="SA550" s="281"/>
      <c r="SB550" s="281"/>
      <c r="SC550" s="281"/>
      <c r="SD550" s="281"/>
      <c r="SE550" s="281"/>
      <c r="SF550" s="281"/>
      <c r="SG550" s="281"/>
      <c r="SH550" s="281"/>
      <c r="SI550" s="281"/>
      <c r="SJ550" s="281"/>
      <c r="SK550" s="281"/>
      <c r="SL550" s="281"/>
      <c r="SM550" s="281"/>
      <c r="SN550" s="281"/>
      <c r="SO550" s="281"/>
      <c r="SP550" s="281"/>
      <c r="SQ550" s="281"/>
      <c r="SR550" s="281"/>
      <c r="SS550" s="281"/>
      <c r="ST550" s="281"/>
      <c r="SU550" s="281"/>
      <c r="SV550" s="281"/>
      <c r="SW550" s="281"/>
      <c r="SX550" s="281"/>
      <c r="SY550" s="281"/>
      <c r="SZ550" s="281"/>
      <c r="TA550" s="281"/>
      <c r="TB550" s="281"/>
      <c r="TC550" s="281"/>
      <c r="TD550" s="281"/>
      <c r="TE550" s="281"/>
      <c r="TF550" s="281"/>
      <c r="TG550" s="281"/>
      <c r="TH550" s="281"/>
      <c r="TI550" s="281"/>
      <c r="TJ550" s="281"/>
      <c r="TK550" s="281"/>
      <c r="TL550" s="281"/>
      <c r="TM550" s="281"/>
      <c r="TN550" s="281"/>
      <c r="TO550" s="281"/>
      <c r="TP550" s="281"/>
      <c r="TQ550" s="281"/>
      <c r="TR550" s="281"/>
      <c r="TS550" s="281"/>
      <c r="TT550" s="281"/>
      <c r="TU550" s="281"/>
      <c r="TV550" s="281"/>
      <c r="TW550" s="281"/>
      <c r="TX550" s="281"/>
      <c r="TY550" s="281"/>
      <c r="TZ550" s="281"/>
      <c r="UA550" s="281"/>
      <c r="UB550" s="281"/>
      <c r="UC550" s="281"/>
      <c r="UD550" s="281"/>
      <c r="UE550" s="281"/>
      <c r="UF550" s="281"/>
      <c r="UG550" s="281"/>
      <c r="UH550" s="281"/>
      <c r="UI550" s="281"/>
      <c r="UJ550" s="281"/>
      <c r="UK550" s="281"/>
      <c r="UL550" s="281"/>
      <c r="UM550" s="281"/>
      <c r="UN550" s="281"/>
      <c r="UO550" s="281"/>
      <c r="UP550" s="281"/>
      <c r="UQ550" s="281"/>
      <c r="UR550" s="281"/>
      <c r="US550" s="281"/>
      <c r="UT550" s="281"/>
      <c r="UU550" s="281"/>
      <c r="UV550" s="281"/>
      <c r="UW550" s="281"/>
      <c r="UX550" s="281"/>
      <c r="UY550" s="281"/>
      <c r="UZ550" s="281"/>
      <c r="VA550" s="281"/>
      <c r="VB550" s="281"/>
      <c r="VC550" s="281"/>
      <c r="VD550" s="281"/>
      <c r="VE550" s="281"/>
      <c r="VF550" s="281"/>
      <c r="VG550" s="281"/>
      <c r="VH550" s="281"/>
      <c r="VI550" s="281"/>
      <c r="VJ550" s="281"/>
      <c r="VK550" s="281"/>
      <c r="VL550" s="281"/>
      <c r="VM550" s="281"/>
      <c r="VN550" s="281"/>
      <c r="VO550" s="281"/>
      <c r="VP550" s="281"/>
      <c r="VQ550" s="281"/>
      <c r="VR550" s="281"/>
      <c r="VS550" s="281"/>
      <c r="VT550" s="281"/>
      <c r="VU550" s="281"/>
      <c r="VV550" s="281"/>
      <c r="VW550" s="281"/>
      <c r="VX550" s="281"/>
      <c r="VY550" s="281"/>
      <c r="VZ550" s="281"/>
      <c r="WA550" s="281"/>
      <c r="WB550" s="281"/>
      <c r="WC550" s="281"/>
      <c r="WD550" s="281"/>
      <c r="WE550" s="281"/>
      <c r="WF550" s="281"/>
      <c r="WG550" s="281"/>
      <c r="WH550" s="281"/>
      <c r="WI550" s="281"/>
      <c r="WJ550" s="281"/>
      <c r="WK550" s="281"/>
      <c r="WL550" s="281"/>
      <c r="WM550" s="281"/>
      <c r="WN550" s="281"/>
      <c r="WO550" s="281"/>
      <c r="WP550" s="281"/>
      <c r="WQ550" s="281"/>
      <c r="WR550" s="281"/>
      <c r="WS550" s="281"/>
      <c r="WT550" s="281"/>
      <c r="WU550" s="281"/>
      <c r="WV550" s="281"/>
      <c r="WW550" s="281"/>
      <c r="WX550" s="281"/>
      <c r="WY550" s="281"/>
      <c r="WZ550" s="281"/>
      <c r="XA550" s="281"/>
      <c r="XB550" s="281"/>
      <c r="XC550" s="281"/>
      <c r="XD550" s="281"/>
      <c r="XE550" s="281"/>
      <c r="XF550" s="281"/>
      <c r="XG550" s="281"/>
      <c r="XH550" s="281"/>
      <c r="XI550" s="281"/>
      <c r="XJ550" s="281"/>
      <c r="XK550" s="281"/>
      <c r="XL550" s="281"/>
      <c r="XM550" s="281"/>
      <c r="XN550" s="281"/>
      <c r="XO550" s="281"/>
      <c r="XP550" s="281"/>
      <c r="XQ550" s="281"/>
      <c r="XR550" s="281"/>
      <c r="XS550" s="281"/>
      <c r="XT550" s="281"/>
      <c r="XU550" s="281"/>
      <c r="XV550" s="281"/>
      <c r="XW550" s="281"/>
      <c r="XX550" s="281"/>
      <c r="XY550" s="281"/>
      <c r="XZ550" s="281"/>
      <c r="YA550" s="281"/>
      <c r="YB550" s="281"/>
      <c r="YC550" s="281"/>
      <c r="YD550" s="281"/>
      <c r="YE550" s="281"/>
      <c r="YF550" s="281"/>
      <c r="YG550" s="281"/>
      <c r="YH550" s="281"/>
      <c r="YI550" s="281"/>
      <c r="YJ550" s="281"/>
      <c r="YK550" s="281"/>
      <c r="YL550" s="281"/>
      <c r="YM550" s="281"/>
      <c r="YN550" s="281"/>
      <c r="YO550" s="281"/>
      <c r="YP550" s="281"/>
      <c r="YQ550" s="281"/>
      <c r="YR550" s="281"/>
      <c r="YS550" s="281"/>
      <c r="YT550" s="281"/>
      <c r="YU550" s="281"/>
      <c r="YV550" s="281"/>
      <c r="YW550" s="281"/>
      <c r="YX550" s="281"/>
      <c r="YY550" s="281"/>
      <c r="YZ550" s="281"/>
      <c r="ZA550" s="281"/>
      <c r="ZB550" s="281"/>
      <c r="ZC550" s="281"/>
      <c r="ZD550" s="281"/>
      <c r="ZE550" s="281"/>
      <c r="ZF550" s="281"/>
      <c r="ZG550" s="281"/>
      <c r="ZH550" s="281"/>
      <c r="ZI550" s="281"/>
      <c r="ZJ550" s="281"/>
      <c r="ZK550" s="281"/>
      <c r="ZL550" s="281"/>
      <c r="ZM550" s="281"/>
      <c r="ZN550" s="281"/>
      <c r="ZO550" s="281"/>
      <c r="ZP550" s="281"/>
      <c r="ZQ550" s="281"/>
      <c r="ZR550" s="281"/>
      <c r="ZS550" s="281"/>
      <c r="ZT550" s="281"/>
      <c r="ZU550" s="281"/>
      <c r="ZV550" s="281"/>
      <c r="ZW550" s="281"/>
      <c r="ZX550" s="281"/>
      <c r="ZY550" s="281"/>
      <c r="ZZ550" s="281"/>
      <c r="AAA550" s="281"/>
      <c r="AAB550" s="281"/>
      <c r="AAC550" s="281"/>
      <c r="AAD550" s="281"/>
      <c r="AAE550" s="281"/>
      <c r="AAF550" s="281"/>
      <c r="AAG550" s="281"/>
      <c r="AAH550" s="281"/>
      <c r="AAI550" s="281"/>
      <c r="AAJ550" s="281"/>
      <c r="AAK550" s="281"/>
      <c r="AAL550" s="281"/>
      <c r="AAM550" s="281"/>
      <c r="AAN550" s="281"/>
      <c r="AAO550" s="281"/>
      <c r="AAP550" s="281"/>
      <c r="AAQ550" s="281"/>
      <c r="AAR550" s="281"/>
      <c r="AAS550" s="281"/>
      <c r="AAT550" s="281"/>
      <c r="AAU550" s="281"/>
      <c r="AAV550" s="281"/>
      <c r="AAW550" s="281"/>
      <c r="AAX550" s="281"/>
      <c r="AAY550" s="281"/>
      <c r="AAZ550" s="281"/>
      <c r="ABA550" s="281"/>
      <c r="ABB550" s="281"/>
      <c r="ABC550" s="281"/>
      <c r="ABD550" s="281"/>
      <c r="ABE550" s="281"/>
      <c r="ABF550" s="281"/>
      <c r="ABG550" s="281"/>
      <c r="ABH550" s="281"/>
      <c r="ABI550" s="281"/>
      <c r="ABJ550" s="281"/>
      <c r="ABK550" s="281"/>
      <c r="ABL550" s="281"/>
      <c r="ABM550" s="281"/>
      <c r="ABN550" s="281"/>
      <c r="ABO550" s="281"/>
      <c r="ABP550" s="281"/>
      <c r="ABQ550" s="281"/>
      <c r="ABR550" s="281"/>
      <c r="ABS550" s="281"/>
      <c r="ABT550" s="281"/>
      <c r="ABU550" s="281"/>
      <c r="ABV550" s="281"/>
      <c r="ABW550" s="281"/>
      <c r="ABX550" s="281"/>
      <c r="ABY550" s="281"/>
      <c r="ABZ550" s="281"/>
      <c r="ACA550" s="281"/>
      <c r="ACB550" s="281"/>
      <c r="ACC550" s="281"/>
      <c r="ACD550" s="281"/>
      <c r="ACE550" s="281"/>
      <c r="ACF550" s="281"/>
      <c r="ACG550" s="281"/>
      <c r="ACH550" s="281"/>
      <c r="ACI550" s="281"/>
      <c r="ACJ550" s="281"/>
      <c r="ACK550" s="281"/>
      <c r="ACL550" s="281"/>
      <c r="ACM550" s="281"/>
      <c r="ACN550" s="281"/>
      <c r="ACO550" s="281"/>
      <c r="ACP550" s="281"/>
      <c r="ACQ550" s="281"/>
      <c r="ACR550" s="281"/>
      <c r="ACS550" s="281"/>
      <c r="ACT550" s="281"/>
      <c r="ACU550" s="281"/>
      <c r="ACV550" s="281"/>
      <c r="ACW550" s="281"/>
      <c r="ACX550" s="281"/>
      <c r="ACY550" s="281"/>
      <c r="ACZ550" s="281"/>
      <c r="ADA550" s="281"/>
      <c r="ADB550" s="281"/>
      <c r="ADC550" s="281"/>
      <c r="ADD550" s="281"/>
      <c r="ADE550" s="281"/>
      <c r="ADF550" s="281"/>
      <c r="ADG550" s="281"/>
      <c r="ADH550" s="281"/>
      <c r="ADI550" s="281"/>
      <c r="ADJ550" s="281"/>
      <c r="ADK550" s="281"/>
      <c r="ADL550" s="281"/>
      <c r="ADM550" s="281"/>
      <c r="ADN550" s="281"/>
      <c r="ADO550" s="281"/>
      <c r="ADP550" s="281"/>
      <c r="ADQ550" s="281"/>
      <c r="ADR550" s="281"/>
      <c r="ADS550" s="281"/>
      <c r="ADT550" s="281"/>
      <c r="ADU550" s="281"/>
      <c r="ADV550" s="281"/>
      <c r="ADW550" s="281"/>
      <c r="ADX550" s="281"/>
      <c r="ADY550" s="281"/>
      <c r="ADZ550" s="281"/>
      <c r="AEA550" s="281"/>
      <c r="AEB550" s="281"/>
      <c r="AEC550" s="281"/>
      <c r="AED550" s="281"/>
      <c r="AEE550" s="281"/>
      <c r="AEF550" s="281"/>
      <c r="AEG550" s="281"/>
      <c r="AEH550" s="281"/>
      <c r="AEI550" s="281"/>
      <c r="AEJ550" s="281"/>
      <c r="AEK550" s="281"/>
      <c r="AEL550" s="281"/>
      <c r="AEM550" s="281"/>
      <c r="AEN550" s="281"/>
      <c r="AEO550" s="281"/>
      <c r="AEP550" s="281"/>
      <c r="AEQ550" s="281"/>
      <c r="AER550" s="281"/>
      <c r="AES550" s="281"/>
      <c r="AET550" s="281"/>
      <c r="AEU550" s="281"/>
      <c r="AEV550" s="281"/>
      <c r="AEW550" s="281"/>
      <c r="AEX550" s="281"/>
      <c r="AEY550" s="281"/>
      <c r="AEZ550" s="281"/>
      <c r="AFA550" s="281"/>
      <c r="AFB550" s="281"/>
      <c r="AFC550" s="281"/>
      <c r="AFD550" s="281"/>
      <c r="AFE550" s="281"/>
      <c r="AFF550" s="281"/>
      <c r="AFG550" s="281"/>
      <c r="AFH550" s="281"/>
      <c r="AFI550" s="281"/>
      <c r="AFJ550" s="281"/>
      <c r="AFK550" s="281"/>
      <c r="AFL550" s="281"/>
      <c r="AFM550" s="281"/>
      <c r="AFN550" s="281"/>
      <c r="AFO550" s="281"/>
      <c r="AFP550" s="281"/>
      <c r="AFQ550" s="281"/>
      <c r="AFR550" s="281"/>
      <c r="AFS550" s="281"/>
      <c r="AFT550" s="281"/>
      <c r="AFU550" s="281"/>
      <c r="AFV550" s="281"/>
      <c r="AFW550" s="281"/>
      <c r="AFX550" s="281"/>
      <c r="AFY550" s="281"/>
      <c r="AFZ550" s="281"/>
      <c r="AGA550" s="281"/>
      <c r="AGB550" s="281"/>
      <c r="AGC550" s="281"/>
      <c r="AGD550" s="281"/>
      <c r="AGE550" s="281"/>
      <c r="AGF550" s="281"/>
      <c r="AGG550" s="281"/>
      <c r="AGH550" s="281"/>
      <c r="AGI550" s="281"/>
      <c r="AGJ550" s="281"/>
      <c r="AGK550" s="281"/>
      <c r="AGL550" s="281"/>
      <c r="AGM550" s="281"/>
      <c r="AGN550" s="281"/>
      <c r="AGO550" s="281"/>
      <c r="AGP550" s="281"/>
      <c r="AGQ550" s="281"/>
      <c r="AGR550" s="281"/>
      <c r="AGS550" s="281"/>
      <c r="AGT550" s="281"/>
      <c r="AGU550" s="281"/>
      <c r="AGV550" s="281"/>
      <c r="AGW550" s="281"/>
      <c r="AGX550" s="281"/>
      <c r="AGY550" s="281"/>
      <c r="AGZ550" s="281"/>
      <c r="AHA550" s="281"/>
      <c r="AHB550" s="281"/>
      <c r="AHC550" s="281"/>
      <c r="AHD550" s="281"/>
      <c r="AHE550" s="281"/>
      <c r="AHF550" s="281"/>
      <c r="AHG550" s="281"/>
      <c r="AHH550" s="281"/>
      <c r="AHI550" s="281"/>
      <c r="AHJ550" s="281"/>
      <c r="AHK550" s="281"/>
      <c r="AHL550" s="281"/>
      <c r="AHM550" s="281"/>
      <c r="AHN550" s="281"/>
      <c r="AHO550" s="281"/>
      <c r="AHP550" s="281"/>
      <c r="AHQ550" s="281"/>
      <c r="AHR550" s="281"/>
      <c r="AHS550" s="281"/>
      <c r="AHT550" s="281"/>
      <c r="AHU550" s="281"/>
      <c r="AHV550" s="281"/>
      <c r="AHW550" s="281"/>
      <c r="AHX550" s="281"/>
      <c r="AHY550" s="281"/>
      <c r="AHZ550" s="281"/>
      <c r="AIA550" s="281"/>
      <c r="AIB550" s="281"/>
      <c r="AIC550" s="281"/>
      <c r="AID550" s="281"/>
      <c r="AIE550" s="281"/>
      <c r="AIF550" s="281"/>
      <c r="AIG550" s="281"/>
      <c r="AIH550" s="281"/>
      <c r="AII550" s="281"/>
      <c r="AIJ550" s="281"/>
      <c r="AIK550" s="281"/>
      <c r="AIL550" s="281"/>
      <c r="AIM550" s="281"/>
      <c r="AIN550" s="281"/>
      <c r="AIO550" s="281"/>
      <c r="AIP550" s="281"/>
      <c r="AIQ550" s="281"/>
      <c r="AIR550" s="281"/>
      <c r="AIS550" s="281"/>
      <c r="AIT550" s="281"/>
      <c r="AIU550" s="281"/>
      <c r="AIV550" s="281"/>
      <c r="AIW550" s="281"/>
      <c r="AIX550" s="281"/>
      <c r="AIY550" s="281"/>
      <c r="AIZ550" s="281"/>
      <c r="AJA550" s="281"/>
      <c r="AJB550" s="281"/>
      <c r="AJC550" s="281"/>
      <c r="AJD550" s="281"/>
      <c r="AJE550" s="281"/>
      <c r="AJF550" s="281"/>
      <c r="AJG550" s="281"/>
      <c r="AJH550" s="281"/>
      <c r="AJI550" s="281"/>
      <c r="AJJ550" s="281"/>
      <c r="AJK550" s="281"/>
      <c r="AJL550" s="281"/>
      <c r="AJM550" s="281"/>
      <c r="AJN550" s="281"/>
      <c r="AJO550" s="281"/>
      <c r="AJP550" s="281"/>
      <c r="AJQ550" s="281"/>
      <c r="AJR550" s="281"/>
      <c r="AJS550" s="281"/>
      <c r="AJT550" s="281"/>
      <c r="AJU550" s="281"/>
      <c r="AJV550" s="281"/>
      <c r="AJW550" s="281"/>
      <c r="AJX550" s="281"/>
      <c r="AJY550" s="281"/>
      <c r="AJZ550" s="281"/>
      <c r="AKA550" s="281"/>
      <c r="AKB550" s="281"/>
      <c r="AKC550" s="281"/>
      <c r="AKD550" s="281"/>
      <c r="AKE550" s="281"/>
      <c r="AKF550" s="281"/>
      <c r="AKG550" s="281"/>
      <c r="AKH550" s="281"/>
      <c r="AKI550" s="281"/>
      <c r="AKJ550" s="281"/>
      <c r="AKK550" s="281"/>
      <c r="AKL550" s="281"/>
      <c r="AKM550" s="281"/>
      <c r="AKN550" s="281"/>
      <c r="AKO550" s="281"/>
      <c r="AKP550" s="281"/>
      <c r="AKQ550" s="281"/>
      <c r="AKR550" s="281"/>
      <c r="AKS550" s="281"/>
      <c r="AKT550" s="281"/>
      <c r="AKU550" s="281"/>
      <c r="AKV550" s="281"/>
      <c r="AKW550" s="281"/>
      <c r="AKX550" s="281"/>
      <c r="AKY550" s="281"/>
      <c r="AKZ550" s="281"/>
      <c r="ALA550" s="281"/>
      <c r="ALB550" s="281"/>
      <c r="ALC550" s="281"/>
      <c r="ALD550" s="281"/>
      <c r="ALE550" s="281"/>
      <c r="ALF550" s="281"/>
      <c r="ALG550" s="281"/>
      <c r="ALH550" s="281"/>
      <c r="ALI550" s="281"/>
      <c r="ALJ550" s="281"/>
      <c r="ALK550" s="281"/>
      <c r="ALL550" s="281"/>
      <c r="ALM550" s="281"/>
      <c r="ALN550" s="281"/>
      <c r="ALO550" s="281"/>
      <c r="ALP550" s="281"/>
      <c r="ALQ550" s="281"/>
      <c r="ALR550" s="281"/>
      <c r="ALS550" s="281"/>
      <c r="ALT550" s="281"/>
      <c r="ALU550" s="281"/>
      <c r="ALV550" s="281"/>
      <c r="ALW550" s="281"/>
      <c r="ALX550" s="281"/>
      <c r="ALY550" s="281"/>
      <c r="ALZ550" s="281"/>
      <c r="AMA550" s="281"/>
    </row>
    <row r="551" spans="1:1015" s="756" customFormat="1" ht="28.5" customHeight="1" x14ac:dyDescent="0.2">
      <c r="A551" s="337">
        <f t="shared" si="0"/>
        <v>14</v>
      </c>
      <c r="B551" s="333" t="s">
        <v>608</v>
      </c>
      <c r="C551" s="334">
        <v>2021</v>
      </c>
      <c r="D551" s="366">
        <v>4767.4799999999996</v>
      </c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  <c r="AA551" s="281"/>
      <c r="AB551" s="281"/>
      <c r="AC551" s="281"/>
      <c r="AD551" s="281"/>
      <c r="AE551" s="281"/>
      <c r="AF551" s="281"/>
      <c r="AG551" s="281"/>
      <c r="AH551" s="281"/>
      <c r="AI551" s="281"/>
      <c r="AJ551" s="281"/>
      <c r="AK551" s="281"/>
      <c r="AL551" s="281"/>
      <c r="AM551" s="281"/>
      <c r="AN551" s="281"/>
      <c r="AO551" s="281"/>
      <c r="AP551" s="281"/>
      <c r="AQ551" s="281"/>
      <c r="AR551" s="281"/>
      <c r="AS551" s="281"/>
      <c r="AT551" s="281"/>
      <c r="AU551" s="281"/>
      <c r="AV551" s="281"/>
      <c r="AW551" s="281"/>
      <c r="AX551" s="281"/>
      <c r="AY551" s="281"/>
      <c r="AZ551" s="281"/>
      <c r="BA551" s="281"/>
      <c r="BB551" s="281"/>
      <c r="BC551" s="281"/>
      <c r="BD551" s="281"/>
      <c r="BE551" s="281"/>
      <c r="BF551" s="281"/>
      <c r="BG551" s="281"/>
      <c r="BH551" s="281"/>
      <c r="BI551" s="281"/>
      <c r="BJ551" s="281"/>
      <c r="BK551" s="281"/>
      <c r="BL551" s="281"/>
      <c r="BM551" s="281"/>
      <c r="BN551" s="281"/>
      <c r="BO551" s="281"/>
      <c r="BP551" s="281"/>
      <c r="BQ551" s="281"/>
      <c r="BR551" s="281"/>
      <c r="BS551" s="281"/>
      <c r="BT551" s="281"/>
      <c r="BU551" s="281"/>
      <c r="BV551" s="281"/>
      <c r="BW551" s="281"/>
      <c r="BX551" s="281"/>
      <c r="BY551" s="281"/>
      <c r="BZ551" s="281"/>
      <c r="CA551" s="281"/>
      <c r="CB551" s="281"/>
      <c r="CC551" s="281"/>
      <c r="CD551" s="281"/>
      <c r="CE551" s="281"/>
      <c r="CF551" s="281"/>
      <c r="CG551" s="281"/>
      <c r="CH551" s="281"/>
      <c r="CI551" s="281"/>
      <c r="CJ551" s="281"/>
      <c r="CK551" s="281"/>
      <c r="CL551" s="281"/>
      <c r="CM551" s="281"/>
      <c r="CN551" s="281"/>
      <c r="CO551" s="281"/>
      <c r="CP551" s="281"/>
      <c r="CQ551" s="281"/>
      <c r="CR551" s="281"/>
      <c r="CS551" s="281"/>
      <c r="CT551" s="281"/>
      <c r="CU551" s="281"/>
      <c r="CV551" s="281"/>
      <c r="CW551" s="281"/>
      <c r="CX551" s="281"/>
      <c r="CY551" s="281"/>
      <c r="CZ551" s="281"/>
      <c r="DA551" s="281"/>
      <c r="DB551" s="281"/>
      <c r="DC551" s="281"/>
      <c r="DD551" s="281"/>
      <c r="DE551" s="281"/>
      <c r="DF551" s="281"/>
      <c r="DG551" s="281"/>
      <c r="DH551" s="281"/>
      <c r="DI551" s="281"/>
      <c r="DJ551" s="281"/>
      <c r="DK551" s="281"/>
      <c r="DL551" s="281"/>
      <c r="DM551" s="281"/>
      <c r="DN551" s="281"/>
      <c r="DO551" s="281"/>
      <c r="DP551" s="281"/>
      <c r="DQ551" s="281"/>
      <c r="DR551" s="281"/>
      <c r="DS551" s="281"/>
      <c r="DT551" s="281"/>
      <c r="DU551" s="281"/>
      <c r="DV551" s="281"/>
      <c r="DW551" s="281"/>
      <c r="DX551" s="281"/>
      <c r="DY551" s="281"/>
      <c r="DZ551" s="281"/>
      <c r="EA551" s="281"/>
      <c r="EB551" s="281"/>
      <c r="EC551" s="281"/>
      <c r="ED551" s="281"/>
      <c r="EE551" s="281"/>
      <c r="EF551" s="281"/>
      <c r="EG551" s="281"/>
      <c r="EH551" s="281"/>
      <c r="EI551" s="281"/>
      <c r="EJ551" s="281"/>
      <c r="EK551" s="281"/>
      <c r="EL551" s="281"/>
      <c r="EM551" s="281"/>
      <c r="EN551" s="281"/>
      <c r="EO551" s="281"/>
      <c r="EP551" s="281"/>
      <c r="EQ551" s="281"/>
      <c r="ER551" s="281"/>
      <c r="ES551" s="281"/>
      <c r="ET551" s="281"/>
      <c r="EU551" s="281"/>
      <c r="EV551" s="281"/>
      <c r="EW551" s="281"/>
      <c r="EX551" s="281"/>
      <c r="EY551" s="281"/>
      <c r="EZ551" s="281"/>
      <c r="FA551" s="281"/>
      <c r="FB551" s="281"/>
      <c r="FC551" s="281"/>
      <c r="FD551" s="281"/>
      <c r="FE551" s="281"/>
      <c r="FF551" s="281"/>
      <c r="FG551" s="281"/>
      <c r="FH551" s="281"/>
      <c r="FI551" s="281"/>
      <c r="FJ551" s="281"/>
      <c r="FK551" s="281"/>
      <c r="FL551" s="281"/>
      <c r="FM551" s="281"/>
      <c r="FN551" s="281"/>
      <c r="FO551" s="281"/>
      <c r="FP551" s="281"/>
      <c r="FQ551" s="281"/>
      <c r="FR551" s="281"/>
      <c r="FS551" s="281"/>
      <c r="FT551" s="281"/>
      <c r="FU551" s="281"/>
      <c r="FV551" s="281"/>
      <c r="FW551" s="281"/>
      <c r="FX551" s="281"/>
      <c r="FY551" s="281"/>
      <c r="FZ551" s="281"/>
      <c r="GA551" s="281"/>
      <c r="GB551" s="281"/>
      <c r="GC551" s="281"/>
      <c r="GD551" s="281"/>
      <c r="GE551" s="281"/>
      <c r="GF551" s="281"/>
      <c r="GG551" s="281"/>
      <c r="GH551" s="281"/>
      <c r="GI551" s="281"/>
      <c r="GJ551" s="281"/>
      <c r="GK551" s="281"/>
      <c r="GL551" s="281"/>
      <c r="GM551" s="281"/>
      <c r="GN551" s="281"/>
      <c r="GO551" s="281"/>
      <c r="GP551" s="281"/>
      <c r="GQ551" s="281"/>
      <c r="GR551" s="281"/>
      <c r="GS551" s="281"/>
      <c r="GT551" s="281"/>
      <c r="GU551" s="281"/>
      <c r="GV551" s="281"/>
      <c r="GW551" s="281"/>
      <c r="GX551" s="281"/>
      <c r="GY551" s="281"/>
      <c r="GZ551" s="281"/>
      <c r="HA551" s="281"/>
      <c r="HB551" s="281"/>
      <c r="HC551" s="281"/>
      <c r="HD551" s="281"/>
      <c r="HE551" s="281"/>
      <c r="HF551" s="281"/>
      <c r="HG551" s="281"/>
      <c r="HH551" s="281"/>
      <c r="HI551" s="281"/>
      <c r="HJ551" s="281"/>
      <c r="HK551" s="281"/>
      <c r="HL551" s="281"/>
      <c r="HM551" s="281"/>
      <c r="HN551" s="281"/>
      <c r="HO551" s="281"/>
      <c r="HP551" s="281"/>
      <c r="HQ551" s="281"/>
      <c r="HR551" s="281"/>
      <c r="HS551" s="281"/>
      <c r="HT551" s="281"/>
      <c r="HU551" s="281"/>
      <c r="HV551" s="281"/>
      <c r="HW551" s="281"/>
      <c r="HX551" s="281"/>
      <c r="HY551" s="281"/>
      <c r="HZ551" s="281"/>
      <c r="IA551" s="281"/>
      <c r="IB551" s="281"/>
      <c r="IC551" s="281"/>
      <c r="ID551" s="281"/>
      <c r="IE551" s="281"/>
      <c r="IF551" s="281"/>
      <c r="IG551" s="281"/>
      <c r="IH551" s="281"/>
      <c r="II551" s="281"/>
      <c r="IJ551" s="281"/>
      <c r="IK551" s="281"/>
      <c r="IL551" s="281"/>
      <c r="IM551" s="281"/>
      <c r="IN551" s="281"/>
      <c r="IO551" s="281"/>
      <c r="IP551" s="281"/>
      <c r="IQ551" s="281"/>
      <c r="IR551" s="281"/>
      <c r="IS551" s="281"/>
      <c r="IT551" s="281"/>
      <c r="IU551" s="281"/>
      <c r="IV551" s="281"/>
      <c r="IW551" s="281"/>
      <c r="IX551" s="281"/>
      <c r="IY551" s="281"/>
      <c r="IZ551" s="281"/>
      <c r="JA551" s="281"/>
      <c r="JB551" s="281"/>
      <c r="JC551" s="281"/>
      <c r="JD551" s="281"/>
      <c r="JE551" s="281"/>
      <c r="JF551" s="281"/>
      <c r="JG551" s="281"/>
      <c r="JH551" s="281"/>
      <c r="JI551" s="281"/>
      <c r="JJ551" s="281"/>
      <c r="JK551" s="281"/>
      <c r="JL551" s="281"/>
      <c r="JM551" s="281"/>
      <c r="JN551" s="281"/>
      <c r="JO551" s="281"/>
      <c r="JP551" s="281"/>
      <c r="JQ551" s="281"/>
      <c r="JR551" s="281"/>
      <c r="JS551" s="281"/>
      <c r="JT551" s="281"/>
      <c r="JU551" s="281"/>
      <c r="JV551" s="281"/>
      <c r="JW551" s="281"/>
      <c r="JX551" s="281"/>
      <c r="JY551" s="281"/>
      <c r="JZ551" s="281"/>
      <c r="KA551" s="281"/>
      <c r="KB551" s="281"/>
      <c r="KC551" s="281"/>
      <c r="KD551" s="281"/>
      <c r="KE551" s="281"/>
      <c r="KF551" s="281"/>
      <c r="KG551" s="281"/>
      <c r="KH551" s="281"/>
      <c r="KI551" s="281"/>
      <c r="KJ551" s="281"/>
      <c r="KK551" s="281"/>
      <c r="KL551" s="281"/>
      <c r="KM551" s="281"/>
      <c r="KN551" s="281"/>
      <c r="KO551" s="281"/>
      <c r="KP551" s="281"/>
      <c r="KQ551" s="281"/>
      <c r="KR551" s="281"/>
      <c r="KS551" s="281"/>
      <c r="KT551" s="281"/>
      <c r="KU551" s="281"/>
      <c r="KV551" s="281"/>
      <c r="KW551" s="281"/>
      <c r="KX551" s="281"/>
      <c r="KY551" s="281"/>
      <c r="KZ551" s="281"/>
      <c r="LA551" s="281"/>
      <c r="LB551" s="281"/>
      <c r="LC551" s="281"/>
      <c r="LD551" s="281"/>
      <c r="LE551" s="281"/>
      <c r="LF551" s="281"/>
      <c r="LG551" s="281"/>
      <c r="LH551" s="281"/>
      <c r="LI551" s="281"/>
      <c r="LJ551" s="281"/>
      <c r="LK551" s="281"/>
      <c r="LL551" s="281"/>
      <c r="LM551" s="281"/>
      <c r="LN551" s="281"/>
      <c r="LO551" s="281"/>
      <c r="LP551" s="281"/>
      <c r="LQ551" s="281"/>
      <c r="LR551" s="281"/>
      <c r="LS551" s="281"/>
      <c r="LT551" s="281"/>
      <c r="LU551" s="281"/>
      <c r="LV551" s="281"/>
      <c r="LW551" s="281"/>
      <c r="LX551" s="281"/>
      <c r="LY551" s="281"/>
      <c r="LZ551" s="281"/>
      <c r="MA551" s="281"/>
      <c r="MB551" s="281"/>
      <c r="MC551" s="281"/>
      <c r="MD551" s="281"/>
      <c r="ME551" s="281"/>
      <c r="MF551" s="281"/>
      <c r="MG551" s="281"/>
      <c r="MH551" s="281"/>
      <c r="MI551" s="281"/>
      <c r="MJ551" s="281"/>
      <c r="MK551" s="281"/>
      <c r="ML551" s="281"/>
      <c r="MM551" s="281"/>
      <c r="MN551" s="281"/>
      <c r="MO551" s="281"/>
      <c r="MP551" s="281"/>
      <c r="MQ551" s="281"/>
      <c r="MR551" s="281"/>
      <c r="MS551" s="281"/>
      <c r="MT551" s="281"/>
      <c r="MU551" s="281"/>
      <c r="MV551" s="281"/>
      <c r="MW551" s="281"/>
      <c r="MX551" s="281"/>
      <c r="MY551" s="281"/>
      <c r="MZ551" s="281"/>
      <c r="NA551" s="281"/>
      <c r="NB551" s="281"/>
      <c r="NC551" s="281"/>
      <c r="ND551" s="281"/>
      <c r="NE551" s="281"/>
      <c r="NF551" s="281"/>
      <c r="NG551" s="281"/>
      <c r="NH551" s="281"/>
      <c r="NI551" s="281"/>
      <c r="NJ551" s="281"/>
      <c r="NK551" s="281"/>
      <c r="NL551" s="281"/>
      <c r="NM551" s="281"/>
      <c r="NN551" s="281"/>
      <c r="NO551" s="281"/>
      <c r="NP551" s="281"/>
      <c r="NQ551" s="281"/>
      <c r="NR551" s="281"/>
      <c r="NS551" s="281"/>
      <c r="NT551" s="281"/>
      <c r="NU551" s="281"/>
      <c r="NV551" s="281"/>
      <c r="NW551" s="281"/>
      <c r="NX551" s="281"/>
      <c r="NY551" s="281"/>
      <c r="NZ551" s="281"/>
      <c r="OA551" s="281"/>
      <c r="OB551" s="281"/>
      <c r="OC551" s="281"/>
      <c r="OD551" s="281"/>
      <c r="OE551" s="281"/>
      <c r="OF551" s="281"/>
      <c r="OG551" s="281"/>
      <c r="OH551" s="281"/>
      <c r="OI551" s="281"/>
      <c r="OJ551" s="281"/>
      <c r="OK551" s="281"/>
      <c r="OL551" s="281"/>
      <c r="OM551" s="281"/>
      <c r="ON551" s="281"/>
      <c r="OO551" s="281"/>
      <c r="OP551" s="281"/>
      <c r="OQ551" s="281"/>
      <c r="OR551" s="281"/>
      <c r="OS551" s="281"/>
      <c r="OT551" s="281"/>
      <c r="OU551" s="281"/>
      <c r="OV551" s="281"/>
      <c r="OW551" s="281"/>
      <c r="OX551" s="281"/>
      <c r="OY551" s="281"/>
      <c r="OZ551" s="281"/>
      <c r="PA551" s="281"/>
      <c r="PB551" s="281"/>
      <c r="PC551" s="281"/>
      <c r="PD551" s="281"/>
      <c r="PE551" s="281"/>
      <c r="PF551" s="281"/>
      <c r="PG551" s="281"/>
      <c r="PH551" s="281"/>
      <c r="PI551" s="281"/>
      <c r="PJ551" s="281"/>
      <c r="PK551" s="281"/>
      <c r="PL551" s="281"/>
      <c r="PM551" s="281"/>
      <c r="PN551" s="281"/>
      <c r="PO551" s="281"/>
      <c r="PP551" s="281"/>
      <c r="PQ551" s="281"/>
      <c r="PR551" s="281"/>
      <c r="PS551" s="281"/>
      <c r="PT551" s="281"/>
      <c r="PU551" s="281"/>
      <c r="PV551" s="281"/>
      <c r="PW551" s="281"/>
      <c r="PX551" s="281"/>
      <c r="PY551" s="281"/>
      <c r="PZ551" s="281"/>
      <c r="QA551" s="281"/>
      <c r="QB551" s="281"/>
      <c r="QC551" s="281"/>
      <c r="QD551" s="281"/>
      <c r="QE551" s="281"/>
      <c r="QF551" s="281"/>
      <c r="QG551" s="281"/>
      <c r="QH551" s="281"/>
      <c r="QI551" s="281"/>
      <c r="QJ551" s="281"/>
      <c r="QK551" s="281"/>
      <c r="QL551" s="281"/>
      <c r="QM551" s="281"/>
      <c r="QN551" s="281"/>
      <c r="QO551" s="281"/>
      <c r="QP551" s="281"/>
      <c r="QQ551" s="281"/>
      <c r="QR551" s="281"/>
      <c r="QS551" s="281"/>
      <c r="QT551" s="281"/>
      <c r="QU551" s="281"/>
      <c r="QV551" s="281"/>
      <c r="QW551" s="281"/>
      <c r="QX551" s="281"/>
      <c r="QY551" s="281"/>
      <c r="QZ551" s="281"/>
      <c r="RA551" s="281"/>
      <c r="RB551" s="281"/>
      <c r="RC551" s="281"/>
      <c r="RD551" s="281"/>
      <c r="RE551" s="281"/>
      <c r="RF551" s="281"/>
      <c r="RG551" s="281"/>
      <c r="RH551" s="281"/>
      <c r="RI551" s="281"/>
      <c r="RJ551" s="281"/>
      <c r="RK551" s="281"/>
      <c r="RL551" s="281"/>
      <c r="RM551" s="281"/>
      <c r="RN551" s="281"/>
      <c r="RO551" s="281"/>
      <c r="RP551" s="281"/>
      <c r="RQ551" s="281"/>
      <c r="RR551" s="281"/>
      <c r="RS551" s="281"/>
      <c r="RT551" s="281"/>
      <c r="RU551" s="281"/>
      <c r="RV551" s="281"/>
      <c r="RW551" s="281"/>
      <c r="RX551" s="281"/>
      <c r="RY551" s="281"/>
      <c r="RZ551" s="281"/>
      <c r="SA551" s="281"/>
      <c r="SB551" s="281"/>
      <c r="SC551" s="281"/>
      <c r="SD551" s="281"/>
      <c r="SE551" s="281"/>
      <c r="SF551" s="281"/>
      <c r="SG551" s="281"/>
      <c r="SH551" s="281"/>
      <c r="SI551" s="281"/>
      <c r="SJ551" s="281"/>
      <c r="SK551" s="281"/>
      <c r="SL551" s="281"/>
      <c r="SM551" s="281"/>
      <c r="SN551" s="281"/>
      <c r="SO551" s="281"/>
      <c r="SP551" s="281"/>
      <c r="SQ551" s="281"/>
      <c r="SR551" s="281"/>
      <c r="SS551" s="281"/>
      <c r="ST551" s="281"/>
      <c r="SU551" s="281"/>
      <c r="SV551" s="281"/>
      <c r="SW551" s="281"/>
      <c r="SX551" s="281"/>
      <c r="SY551" s="281"/>
      <c r="SZ551" s="281"/>
      <c r="TA551" s="281"/>
      <c r="TB551" s="281"/>
      <c r="TC551" s="281"/>
      <c r="TD551" s="281"/>
      <c r="TE551" s="281"/>
      <c r="TF551" s="281"/>
      <c r="TG551" s="281"/>
      <c r="TH551" s="281"/>
      <c r="TI551" s="281"/>
      <c r="TJ551" s="281"/>
      <c r="TK551" s="281"/>
      <c r="TL551" s="281"/>
      <c r="TM551" s="281"/>
      <c r="TN551" s="281"/>
      <c r="TO551" s="281"/>
      <c r="TP551" s="281"/>
      <c r="TQ551" s="281"/>
      <c r="TR551" s="281"/>
      <c r="TS551" s="281"/>
      <c r="TT551" s="281"/>
      <c r="TU551" s="281"/>
      <c r="TV551" s="281"/>
      <c r="TW551" s="281"/>
      <c r="TX551" s="281"/>
      <c r="TY551" s="281"/>
      <c r="TZ551" s="281"/>
      <c r="UA551" s="281"/>
      <c r="UB551" s="281"/>
      <c r="UC551" s="281"/>
      <c r="UD551" s="281"/>
      <c r="UE551" s="281"/>
      <c r="UF551" s="281"/>
      <c r="UG551" s="281"/>
      <c r="UH551" s="281"/>
      <c r="UI551" s="281"/>
      <c r="UJ551" s="281"/>
      <c r="UK551" s="281"/>
      <c r="UL551" s="281"/>
      <c r="UM551" s="281"/>
      <c r="UN551" s="281"/>
      <c r="UO551" s="281"/>
      <c r="UP551" s="281"/>
      <c r="UQ551" s="281"/>
      <c r="UR551" s="281"/>
      <c r="US551" s="281"/>
      <c r="UT551" s="281"/>
      <c r="UU551" s="281"/>
      <c r="UV551" s="281"/>
      <c r="UW551" s="281"/>
      <c r="UX551" s="281"/>
      <c r="UY551" s="281"/>
      <c r="UZ551" s="281"/>
      <c r="VA551" s="281"/>
      <c r="VB551" s="281"/>
      <c r="VC551" s="281"/>
      <c r="VD551" s="281"/>
      <c r="VE551" s="281"/>
      <c r="VF551" s="281"/>
      <c r="VG551" s="281"/>
      <c r="VH551" s="281"/>
      <c r="VI551" s="281"/>
      <c r="VJ551" s="281"/>
      <c r="VK551" s="281"/>
      <c r="VL551" s="281"/>
      <c r="VM551" s="281"/>
      <c r="VN551" s="281"/>
      <c r="VO551" s="281"/>
      <c r="VP551" s="281"/>
      <c r="VQ551" s="281"/>
      <c r="VR551" s="281"/>
      <c r="VS551" s="281"/>
      <c r="VT551" s="281"/>
      <c r="VU551" s="281"/>
      <c r="VV551" s="281"/>
      <c r="VW551" s="281"/>
      <c r="VX551" s="281"/>
      <c r="VY551" s="281"/>
      <c r="VZ551" s="281"/>
      <c r="WA551" s="281"/>
      <c r="WB551" s="281"/>
      <c r="WC551" s="281"/>
      <c r="WD551" s="281"/>
      <c r="WE551" s="281"/>
      <c r="WF551" s="281"/>
      <c r="WG551" s="281"/>
      <c r="WH551" s="281"/>
      <c r="WI551" s="281"/>
      <c r="WJ551" s="281"/>
      <c r="WK551" s="281"/>
      <c r="WL551" s="281"/>
      <c r="WM551" s="281"/>
      <c r="WN551" s="281"/>
      <c r="WO551" s="281"/>
      <c r="WP551" s="281"/>
      <c r="WQ551" s="281"/>
      <c r="WR551" s="281"/>
      <c r="WS551" s="281"/>
      <c r="WT551" s="281"/>
      <c r="WU551" s="281"/>
      <c r="WV551" s="281"/>
      <c r="WW551" s="281"/>
      <c r="WX551" s="281"/>
      <c r="WY551" s="281"/>
      <c r="WZ551" s="281"/>
      <c r="XA551" s="281"/>
      <c r="XB551" s="281"/>
      <c r="XC551" s="281"/>
      <c r="XD551" s="281"/>
      <c r="XE551" s="281"/>
      <c r="XF551" s="281"/>
      <c r="XG551" s="281"/>
      <c r="XH551" s="281"/>
      <c r="XI551" s="281"/>
      <c r="XJ551" s="281"/>
      <c r="XK551" s="281"/>
      <c r="XL551" s="281"/>
      <c r="XM551" s="281"/>
      <c r="XN551" s="281"/>
      <c r="XO551" s="281"/>
      <c r="XP551" s="281"/>
      <c r="XQ551" s="281"/>
      <c r="XR551" s="281"/>
      <c r="XS551" s="281"/>
      <c r="XT551" s="281"/>
      <c r="XU551" s="281"/>
      <c r="XV551" s="281"/>
      <c r="XW551" s="281"/>
      <c r="XX551" s="281"/>
      <c r="XY551" s="281"/>
      <c r="XZ551" s="281"/>
      <c r="YA551" s="281"/>
      <c r="YB551" s="281"/>
      <c r="YC551" s="281"/>
      <c r="YD551" s="281"/>
      <c r="YE551" s="281"/>
      <c r="YF551" s="281"/>
      <c r="YG551" s="281"/>
      <c r="YH551" s="281"/>
      <c r="YI551" s="281"/>
      <c r="YJ551" s="281"/>
      <c r="YK551" s="281"/>
      <c r="YL551" s="281"/>
      <c r="YM551" s="281"/>
      <c r="YN551" s="281"/>
      <c r="YO551" s="281"/>
      <c r="YP551" s="281"/>
      <c r="YQ551" s="281"/>
      <c r="YR551" s="281"/>
      <c r="YS551" s="281"/>
      <c r="YT551" s="281"/>
      <c r="YU551" s="281"/>
      <c r="YV551" s="281"/>
      <c r="YW551" s="281"/>
      <c r="YX551" s="281"/>
      <c r="YY551" s="281"/>
      <c r="YZ551" s="281"/>
      <c r="ZA551" s="281"/>
      <c r="ZB551" s="281"/>
      <c r="ZC551" s="281"/>
      <c r="ZD551" s="281"/>
      <c r="ZE551" s="281"/>
      <c r="ZF551" s="281"/>
      <c r="ZG551" s="281"/>
      <c r="ZH551" s="281"/>
      <c r="ZI551" s="281"/>
      <c r="ZJ551" s="281"/>
      <c r="ZK551" s="281"/>
      <c r="ZL551" s="281"/>
      <c r="ZM551" s="281"/>
      <c r="ZN551" s="281"/>
      <c r="ZO551" s="281"/>
      <c r="ZP551" s="281"/>
      <c r="ZQ551" s="281"/>
      <c r="ZR551" s="281"/>
      <c r="ZS551" s="281"/>
      <c r="ZT551" s="281"/>
      <c r="ZU551" s="281"/>
      <c r="ZV551" s="281"/>
      <c r="ZW551" s="281"/>
      <c r="ZX551" s="281"/>
      <c r="ZY551" s="281"/>
      <c r="ZZ551" s="281"/>
      <c r="AAA551" s="281"/>
      <c r="AAB551" s="281"/>
      <c r="AAC551" s="281"/>
      <c r="AAD551" s="281"/>
      <c r="AAE551" s="281"/>
      <c r="AAF551" s="281"/>
      <c r="AAG551" s="281"/>
      <c r="AAH551" s="281"/>
      <c r="AAI551" s="281"/>
      <c r="AAJ551" s="281"/>
      <c r="AAK551" s="281"/>
      <c r="AAL551" s="281"/>
      <c r="AAM551" s="281"/>
      <c r="AAN551" s="281"/>
      <c r="AAO551" s="281"/>
      <c r="AAP551" s="281"/>
      <c r="AAQ551" s="281"/>
      <c r="AAR551" s="281"/>
      <c r="AAS551" s="281"/>
      <c r="AAT551" s="281"/>
      <c r="AAU551" s="281"/>
      <c r="AAV551" s="281"/>
      <c r="AAW551" s="281"/>
      <c r="AAX551" s="281"/>
      <c r="AAY551" s="281"/>
      <c r="AAZ551" s="281"/>
      <c r="ABA551" s="281"/>
      <c r="ABB551" s="281"/>
      <c r="ABC551" s="281"/>
      <c r="ABD551" s="281"/>
      <c r="ABE551" s="281"/>
      <c r="ABF551" s="281"/>
      <c r="ABG551" s="281"/>
      <c r="ABH551" s="281"/>
      <c r="ABI551" s="281"/>
      <c r="ABJ551" s="281"/>
      <c r="ABK551" s="281"/>
      <c r="ABL551" s="281"/>
      <c r="ABM551" s="281"/>
      <c r="ABN551" s="281"/>
      <c r="ABO551" s="281"/>
      <c r="ABP551" s="281"/>
      <c r="ABQ551" s="281"/>
      <c r="ABR551" s="281"/>
      <c r="ABS551" s="281"/>
      <c r="ABT551" s="281"/>
      <c r="ABU551" s="281"/>
      <c r="ABV551" s="281"/>
      <c r="ABW551" s="281"/>
      <c r="ABX551" s="281"/>
      <c r="ABY551" s="281"/>
      <c r="ABZ551" s="281"/>
      <c r="ACA551" s="281"/>
      <c r="ACB551" s="281"/>
      <c r="ACC551" s="281"/>
      <c r="ACD551" s="281"/>
      <c r="ACE551" s="281"/>
      <c r="ACF551" s="281"/>
      <c r="ACG551" s="281"/>
      <c r="ACH551" s="281"/>
      <c r="ACI551" s="281"/>
      <c r="ACJ551" s="281"/>
      <c r="ACK551" s="281"/>
      <c r="ACL551" s="281"/>
      <c r="ACM551" s="281"/>
      <c r="ACN551" s="281"/>
      <c r="ACO551" s="281"/>
      <c r="ACP551" s="281"/>
      <c r="ACQ551" s="281"/>
      <c r="ACR551" s="281"/>
      <c r="ACS551" s="281"/>
      <c r="ACT551" s="281"/>
      <c r="ACU551" s="281"/>
      <c r="ACV551" s="281"/>
      <c r="ACW551" s="281"/>
      <c r="ACX551" s="281"/>
      <c r="ACY551" s="281"/>
      <c r="ACZ551" s="281"/>
      <c r="ADA551" s="281"/>
      <c r="ADB551" s="281"/>
      <c r="ADC551" s="281"/>
      <c r="ADD551" s="281"/>
      <c r="ADE551" s="281"/>
      <c r="ADF551" s="281"/>
      <c r="ADG551" s="281"/>
      <c r="ADH551" s="281"/>
      <c r="ADI551" s="281"/>
      <c r="ADJ551" s="281"/>
      <c r="ADK551" s="281"/>
      <c r="ADL551" s="281"/>
      <c r="ADM551" s="281"/>
      <c r="ADN551" s="281"/>
      <c r="ADO551" s="281"/>
      <c r="ADP551" s="281"/>
      <c r="ADQ551" s="281"/>
      <c r="ADR551" s="281"/>
      <c r="ADS551" s="281"/>
      <c r="ADT551" s="281"/>
      <c r="ADU551" s="281"/>
      <c r="ADV551" s="281"/>
      <c r="ADW551" s="281"/>
      <c r="ADX551" s="281"/>
      <c r="ADY551" s="281"/>
      <c r="ADZ551" s="281"/>
      <c r="AEA551" s="281"/>
      <c r="AEB551" s="281"/>
      <c r="AEC551" s="281"/>
      <c r="AED551" s="281"/>
      <c r="AEE551" s="281"/>
      <c r="AEF551" s="281"/>
      <c r="AEG551" s="281"/>
      <c r="AEH551" s="281"/>
      <c r="AEI551" s="281"/>
      <c r="AEJ551" s="281"/>
      <c r="AEK551" s="281"/>
      <c r="AEL551" s="281"/>
      <c r="AEM551" s="281"/>
      <c r="AEN551" s="281"/>
      <c r="AEO551" s="281"/>
      <c r="AEP551" s="281"/>
      <c r="AEQ551" s="281"/>
      <c r="AER551" s="281"/>
      <c r="AES551" s="281"/>
      <c r="AET551" s="281"/>
      <c r="AEU551" s="281"/>
      <c r="AEV551" s="281"/>
      <c r="AEW551" s="281"/>
      <c r="AEX551" s="281"/>
      <c r="AEY551" s="281"/>
      <c r="AEZ551" s="281"/>
      <c r="AFA551" s="281"/>
      <c r="AFB551" s="281"/>
      <c r="AFC551" s="281"/>
      <c r="AFD551" s="281"/>
      <c r="AFE551" s="281"/>
      <c r="AFF551" s="281"/>
      <c r="AFG551" s="281"/>
      <c r="AFH551" s="281"/>
      <c r="AFI551" s="281"/>
      <c r="AFJ551" s="281"/>
      <c r="AFK551" s="281"/>
      <c r="AFL551" s="281"/>
      <c r="AFM551" s="281"/>
      <c r="AFN551" s="281"/>
      <c r="AFO551" s="281"/>
      <c r="AFP551" s="281"/>
      <c r="AFQ551" s="281"/>
      <c r="AFR551" s="281"/>
      <c r="AFS551" s="281"/>
      <c r="AFT551" s="281"/>
      <c r="AFU551" s="281"/>
      <c r="AFV551" s="281"/>
      <c r="AFW551" s="281"/>
      <c r="AFX551" s="281"/>
      <c r="AFY551" s="281"/>
      <c r="AFZ551" s="281"/>
      <c r="AGA551" s="281"/>
      <c r="AGB551" s="281"/>
      <c r="AGC551" s="281"/>
      <c r="AGD551" s="281"/>
      <c r="AGE551" s="281"/>
      <c r="AGF551" s="281"/>
      <c r="AGG551" s="281"/>
      <c r="AGH551" s="281"/>
      <c r="AGI551" s="281"/>
      <c r="AGJ551" s="281"/>
      <c r="AGK551" s="281"/>
      <c r="AGL551" s="281"/>
      <c r="AGM551" s="281"/>
      <c r="AGN551" s="281"/>
      <c r="AGO551" s="281"/>
      <c r="AGP551" s="281"/>
      <c r="AGQ551" s="281"/>
      <c r="AGR551" s="281"/>
      <c r="AGS551" s="281"/>
      <c r="AGT551" s="281"/>
      <c r="AGU551" s="281"/>
      <c r="AGV551" s="281"/>
      <c r="AGW551" s="281"/>
      <c r="AGX551" s="281"/>
      <c r="AGY551" s="281"/>
      <c r="AGZ551" s="281"/>
      <c r="AHA551" s="281"/>
      <c r="AHB551" s="281"/>
      <c r="AHC551" s="281"/>
      <c r="AHD551" s="281"/>
      <c r="AHE551" s="281"/>
      <c r="AHF551" s="281"/>
      <c r="AHG551" s="281"/>
      <c r="AHH551" s="281"/>
      <c r="AHI551" s="281"/>
      <c r="AHJ551" s="281"/>
      <c r="AHK551" s="281"/>
      <c r="AHL551" s="281"/>
      <c r="AHM551" s="281"/>
      <c r="AHN551" s="281"/>
      <c r="AHO551" s="281"/>
      <c r="AHP551" s="281"/>
      <c r="AHQ551" s="281"/>
      <c r="AHR551" s="281"/>
      <c r="AHS551" s="281"/>
      <c r="AHT551" s="281"/>
      <c r="AHU551" s="281"/>
      <c r="AHV551" s="281"/>
      <c r="AHW551" s="281"/>
      <c r="AHX551" s="281"/>
      <c r="AHY551" s="281"/>
      <c r="AHZ551" s="281"/>
      <c r="AIA551" s="281"/>
      <c r="AIB551" s="281"/>
      <c r="AIC551" s="281"/>
      <c r="AID551" s="281"/>
      <c r="AIE551" s="281"/>
      <c r="AIF551" s="281"/>
      <c r="AIG551" s="281"/>
      <c r="AIH551" s="281"/>
      <c r="AII551" s="281"/>
      <c r="AIJ551" s="281"/>
      <c r="AIK551" s="281"/>
      <c r="AIL551" s="281"/>
      <c r="AIM551" s="281"/>
      <c r="AIN551" s="281"/>
      <c r="AIO551" s="281"/>
      <c r="AIP551" s="281"/>
      <c r="AIQ551" s="281"/>
      <c r="AIR551" s="281"/>
      <c r="AIS551" s="281"/>
      <c r="AIT551" s="281"/>
      <c r="AIU551" s="281"/>
      <c r="AIV551" s="281"/>
      <c r="AIW551" s="281"/>
      <c r="AIX551" s="281"/>
      <c r="AIY551" s="281"/>
      <c r="AIZ551" s="281"/>
      <c r="AJA551" s="281"/>
      <c r="AJB551" s="281"/>
      <c r="AJC551" s="281"/>
      <c r="AJD551" s="281"/>
      <c r="AJE551" s="281"/>
      <c r="AJF551" s="281"/>
      <c r="AJG551" s="281"/>
      <c r="AJH551" s="281"/>
      <c r="AJI551" s="281"/>
      <c r="AJJ551" s="281"/>
      <c r="AJK551" s="281"/>
      <c r="AJL551" s="281"/>
      <c r="AJM551" s="281"/>
      <c r="AJN551" s="281"/>
      <c r="AJO551" s="281"/>
      <c r="AJP551" s="281"/>
      <c r="AJQ551" s="281"/>
      <c r="AJR551" s="281"/>
      <c r="AJS551" s="281"/>
      <c r="AJT551" s="281"/>
      <c r="AJU551" s="281"/>
      <c r="AJV551" s="281"/>
      <c r="AJW551" s="281"/>
      <c r="AJX551" s="281"/>
      <c r="AJY551" s="281"/>
      <c r="AJZ551" s="281"/>
      <c r="AKA551" s="281"/>
      <c r="AKB551" s="281"/>
      <c r="AKC551" s="281"/>
      <c r="AKD551" s="281"/>
      <c r="AKE551" s="281"/>
      <c r="AKF551" s="281"/>
      <c r="AKG551" s="281"/>
      <c r="AKH551" s="281"/>
      <c r="AKI551" s="281"/>
      <c r="AKJ551" s="281"/>
      <c r="AKK551" s="281"/>
      <c r="AKL551" s="281"/>
      <c r="AKM551" s="281"/>
      <c r="AKN551" s="281"/>
      <c r="AKO551" s="281"/>
      <c r="AKP551" s="281"/>
      <c r="AKQ551" s="281"/>
      <c r="AKR551" s="281"/>
      <c r="AKS551" s="281"/>
      <c r="AKT551" s="281"/>
      <c r="AKU551" s="281"/>
      <c r="AKV551" s="281"/>
      <c r="AKW551" s="281"/>
      <c r="AKX551" s="281"/>
      <c r="AKY551" s="281"/>
      <c r="AKZ551" s="281"/>
      <c r="ALA551" s="281"/>
      <c r="ALB551" s="281"/>
      <c r="ALC551" s="281"/>
      <c r="ALD551" s="281"/>
      <c r="ALE551" s="281"/>
      <c r="ALF551" s="281"/>
      <c r="ALG551" s="281"/>
      <c r="ALH551" s="281"/>
      <c r="ALI551" s="281"/>
      <c r="ALJ551" s="281"/>
      <c r="ALK551" s="281"/>
      <c r="ALL551" s="281"/>
      <c r="ALM551" s="281"/>
      <c r="ALN551" s="281"/>
      <c r="ALO551" s="281"/>
      <c r="ALP551" s="281"/>
      <c r="ALQ551" s="281"/>
      <c r="ALR551" s="281"/>
      <c r="ALS551" s="281"/>
      <c r="ALT551" s="281"/>
      <c r="ALU551" s="281"/>
      <c r="ALV551" s="281"/>
      <c r="ALW551" s="281"/>
      <c r="ALX551" s="281"/>
      <c r="ALY551" s="281"/>
      <c r="ALZ551" s="281"/>
      <c r="AMA551" s="281"/>
    </row>
    <row r="552" spans="1:1015" s="756" customFormat="1" ht="28.5" customHeight="1" x14ac:dyDescent="0.2">
      <c r="A552" s="337">
        <f t="shared" si="0"/>
        <v>15</v>
      </c>
      <c r="B552" s="333" t="s">
        <v>609</v>
      </c>
      <c r="C552" s="334">
        <v>2021</v>
      </c>
      <c r="D552" s="366">
        <v>6580</v>
      </c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  <c r="AA552" s="281"/>
      <c r="AB552" s="281"/>
      <c r="AC552" s="281"/>
      <c r="AD552" s="281"/>
      <c r="AE552" s="281"/>
      <c r="AF552" s="281"/>
      <c r="AG552" s="281"/>
      <c r="AH552" s="281"/>
      <c r="AI552" s="281"/>
      <c r="AJ552" s="281"/>
      <c r="AK552" s="281"/>
      <c r="AL552" s="281"/>
      <c r="AM552" s="281"/>
      <c r="AN552" s="281"/>
      <c r="AO552" s="281"/>
      <c r="AP552" s="281"/>
      <c r="AQ552" s="281"/>
      <c r="AR552" s="281"/>
      <c r="AS552" s="281"/>
      <c r="AT552" s="281"/>
      <c r="AU552" s="281"/>
      <c r="AV552" s="281"/>
      <c r="AW552" s="281"/>
      <c r="AX552" s="281"/>
      <c r="AY552" s="281"/>
      <c r="AZ552" s="281"/>
      <c r="BA552" s="281"/>
      <c r="BB552" s="281"/>
      <c r="BC552" s="281"/>
      <c r="BD552" s="281"/>
      <c r="BE552" s="281"/>
      <c r="BF552" s="281"/>
      <c r="BG552" s="281"/>
      <c r="BH552" s="281"/>
      <c r="BI552" s="281"/>
      <c r="BJ552" s="281"/>
      <c r="BK552" s="281"/>
      <c r="BL552" s="281"/>
      <c r="BM552" s="281"/>
      <c r="BN552" s="281"/>
      <c r="BO552" s="281"/>
      <c r="BP552" s="281"/>
      <c r="BQ552" s="281"/>
      <c r="BR552" s="281"/>
      <c r="BS552" s="281"/>
      <c r="BT552" s="281"/>
      <c r="BU552" s="281"/>
      <c r="BV552" s="281"/>
      <c r="BW552" s="281"/>
      <c r="BX552" s="281"/>
      <c r="BY552" s="281"/>
      <c r="BZ552" s="281"/>
      <c r="CA552" s="281"/>
      <c r="CB552" s="281"/>
      <c r="CC552" s="281"/>
      <c r="CD552" s="281"/>
      <c r="CE552" s="281"/>
      <c r="CF552" s="281"/>
      <c r="CG552" s="281"/>
      <c r="CH552" s="281"/>
      <c r="CI552" s="281"/>
      <c r="CJ552" s="281"/>
      <c r="CK552" s="281"/>
      <c r="CL552" s="281"/>
      <c r="CM552" s="281"/>
      <c r="CN552" s="281"/>
      <c r="CO552" s="281"/>
      <c r="CP552" s="281"/>
      <c r="CQ552" s="281"/>
      <c r="CR552" s="281"/>
      <c r="CS552" s="281"/>
      <c r="CT552" s="281"/>
      <c r="CU552" s="281"/>
      <c r="CV552" s="281"/>
      <c r="CW552" s="281"/>
      <c r="CX552" s="281"/>
      <c r="CY552" s="281"/>
      <c r="CZ552" s="281"/>
      <c r="DA552" s="281"/>
      <c r="DB552" s="281"/>
      <c r="DC552" s="281"/>
      <c r="DD552" s="281"/>
      <c r="DE552" s="281"/>
      <c r="DF552" s="281"/>
      <c r="DG552" s="281"/>
      <c r="DH552" s="281"/>
      <c r="DI552" s="281"/>
      <c r="DJ552" s="281"/>
      <c r="DK552" s="281"/>
      <c r="DL552" s="281"/>
      <c r="DM552" s="281"/>
      <c r="DN552" s="281"/>
      <c r="DO552" s="281"/>
      <c r="DP552" s="281"/>
      <c r="DQ552" s="281"/>
      <c r="DR552" s="281"/>
      <c r="DS552" s="281"/>
      <c r="DT552" s="281"/>
      <c r="DU552" s="281"/>
      <c r="DV552" s="281"/>
      <c r="DW552" s="281"/>
      <c r="DX552" s="281"/>
      <c r="DY552" s="281"/>
      <c r="DZ552" s="281"/>
      <c r="EA552" s="281"/>
      <c r="EB552" s="281"/>
      <c r="EC552" s="281"/>
      <c r="ED552" s="281"/>
      <c r="EE552" s="281"/>
      <c r="EF552" s="281"/>
      <c r="EG552" s="281"/>
      <c r="EH552" s="281"/>
      <c r="EI552" s="281"/>
      <c r="EJ552" s="281"/>
      <c r="EK552" s="281"/>
      <c r="EL552" s="281"/>
      <c r="EM552" s="281"/>
      <c r="EN552" s="281"/>
      <c r="EO552" s="281"/>
      <c r="EP552" s="281"/>
      <c r="EQ552" s="281"/>
      <c r="ER552" s="281"/>
      <c r="ES552" s="281"/>
      <c r="ET552" s="281"/>
      <c r="EU552" s="281"/>
      <c r="EV552" s="281"/>
      <c r="EW552" s="281"/>
      <c r="EX552" s="281"/>
      <c r="EY552" s="281"/>
      <c r="EZ552" s="281"/>
      <c r="FA552" s="281"/>
      <c r="FB552" s="281"/>
      <c r="FC552" s="281"/>
      <c r="FD552" s="281"/>
      <c r="FE552" s="281"/>
      <c r="FF552" s="281"/>
      <c r="FG552" s="281"/>
      <c r="FH552" s="281"/>
      <c r="FI552" s="281"/>
      <c r="FJ552" s="281"/>
      <c r="FK552" s="281"/>
      <c r="FL552" s="281"/>
      <c r="FM552" s="281"/>
      <c r="FN552" s="281"/>
      <c r="FO552" s="281"/>
      <c r="FP552" s="281"/>
      <c r="FQ552" s="281"/>
      <c r="FR552" s="281"/>
      <c r="FS552" s="281"/>
      <c r="FT552" s="281"/>
      <c r="FU552" s="281"/>
      <c r="FV552" s="281"/>
      <c r="FW552" s="281"/>
      <c r="FX552" s="281"/>
      <c r="FY552" s="281"/>
      <c r="FZ552" s="281"/>
      <c r="GA552" s="281"/>
      <c r="GB552" s="281"/>
      <c r="GC552" s="281"/>
      <c r="GD552" s="281"/>
      <c r="GE552" s="281"/>
      <c r="GF552" s="281"/>
      <c r="GG552" s="281"/>
      <c r="GH552" s="281"/>
      <c r="GI552" s="281"/>
      <c r="GJ552" s="281"/>
      <c r="GK552" s="281"/>
      <c r="GL552" s="281"/>
      <c r="GM552" s="281"/>
      <c r="GN552" s="281"/>
      <c r="GO552" s="281"/>
      <c r="GP552" s="281"/>
      <c r="GQ552" s="281"/>
      <c r="GR552" s="281"/>
      <c r="GS552" s="281"/>
      <c r="GT552" s="281"/>
      <c r="GU552" s="281"/>
      <c r="GV552" s="281"/>
      <c r="GW552" s="281"/>
      <c r="GX552" s="281"/>
      <c r="GY552" s="281"/>
      <c r="GZ552" s="281"/>
      <c r="HA552" s="281"/>
      <c r="HB552" s="281"/>
      <c r="HC552" s="281"/>
      <c r="HD552" s="281"/>
      <c r="HE552" s="281"/>
      <c r="HF552" s="281"/>
      <c r="HG552" s="281"/>
      <c r="HH552" s="281"/>
      <c r="HI552" s="281"/>
      <c r="HJ552" s="281"/>
      <c r="HK552" s="281"/>
      <c r="HL552" s="281"/>
      <c r="HM552" s="281"/>
      <c r="HN552" s="281"/>
      <c r="HO552" s="281"/>
      <c r="HP552" s="281"/>
      <c r="HQ552" s="281"/>
      <c r="HR552" s="281"/>
      <c r="HS552" s="281"/>
      <c r="HT552" s="281"/>
      <c r="HU552" s="281"/>
      <c r="HV552" s="281"/>
      <c r="HW552" s="281"/>
      <c r="HX552" s="281"/>
      <c r="HY552" s="281"/>
      <c r="HZ552" s="281"/>
      <c r="IA552" s="281"/>
      <c r="IB552" s="281"/>
      <c r="IC552" s="281"/>
      <c r="ID552" s="281"/>
      <c r="IE552" s="281"/>
      <c r="IF552" s="281"/>
      <c r="IG552" s="281"/>
      <c r="IH552" s="281"/>
      <c r="II552" s="281"/>
      <c r="IJ552" s="281"/>
      <c r="IK552" s="281"/>
      <c r="IL552" s="281"/>
      <c r="IM552" s="281"/>
      <c r="IN552" s="281"/>
      <c r="IO552" s="281"/>
      <c r="IP552" s="281"/>
      <c r="IQ552" s="281"/>
      <c r="IR552" s="281"/>
      <c r="IS552" s="281"/>
      <c r="IT552" s="281"/>
      <c r="IU552" s="281"/>
      <c r="IV552" s="281"/>
      <c r="IW552" s="281"/>
      <c r="IX552" s="281"/>
      <c r="IY552" s="281"/>
      <c r="IZ552" s="281"/>
      <c r="JA552" s="281"/>
      <c r="JB552" s="281"/>
      <c r="JC552" s="281"/>
      <c r="JD552" s="281"/>
      <c r="JE552" s="281"/>
      <c r="JF552" s="281"/>
      <c r="JG552" s="281"/>
      <c r="JH552" s="281"/>
      <c r="JI552" s="281"/>
      <c r="JJ552" s="281"/>
      <c r="JK552" s="281"/>
      <c r="JL552" s="281"/>
      <c r="JM552" s="281"/>
      <c r="JN552" s="281"/>
      <c r="JO552" s="281"/>
      <c r="JP552" s="281"/>
      <c r="JQ552" s="281"/>
      <c r="JR552" s="281"/>
      <c r="JS552" s="281"/>
      <c r="JT552" s="281"/>
      <c r="JU552" s="281"/>
      <c r="JV552" s="281"/>
      <c r="JW552" s="281"/>
      <c r="JX552" s="281"/>
      <c r="JY552" s="281"/>
      <c r="JZ552" s="281"/>
      <c r="KA552" s="281"/>
      <c r="KB552" s="281"/>
      <c r="KC552" s="281"/>
      <c r="KD552" s="281"/>
      <c r="KE552" s="281"/>
      <c r="KF552" s="281"/>
      <c r="KG552" s="281"/>
      <c r="KH552" s="281"/>
      <c r="KI552" s="281"/>
      <c r="KJ552" s="281"/>
      <c r="KK552" s="281"/>
      <c r="KL552" s="281"/>
      <c r="KM552" s="281"/>
      <c r="KN552" s="281"/>
      <c r="KO552" s="281"/>
      <c r="KP552" s="281"/>
      <c r="KQ552" s="281"/>
      <c r="KR552" s="281"/>
      <c r="KS552" s="281"/>
      <c r="KT552" s="281"/>
      <c r="KU552" s="281"/>
      <c r="KV552" s="281"/>
      <c r="KW552" s="281"/>
      <c r="KX552" s="281"/>
      <c r="KY552" s="281"/>
      <c r="KZ552" s="281"/>
      <c r="LA552" s="281"/>
      <c r="LB552" s="281"/>
      <c r="LC552" s="281"/>
      <c r="LD552" s="281"/>
      <c r="LE552" s="281"/>
      <c r="LF552" s="281"/>
      <c r="LG552" s="281"/>
      <c r="LH552" s="281"/>
      <c r="LI552" s="281"/>
      <c r="LJ552" s="281"/>
      <c r="LK552" s="281"/>
      <c r="LL552" s="281"/>
      <c r="LM552" s="281"/>
      <c r="LN552" s="281"/>
      <c r="LO552" s="281"/>
      <c r="LP552" s="281"/>
      <c r="LQ552" s="281"/>
      <c r="LR552" s="281"/>
      <c r="LS552" s="281"/>
      <c r="LT552" s="281"/>
      <c r="LU552" s="281"/>
      <c r="LV552" s="281"/>
      <c r="LW552" s="281"/>
      <c r="LX552" s="281"/>
      <c r="LY552" s="281"/>
      <c r="LZ552" s="281"/>
      <c r="MA552" s="281"/>
      <c r="MB552" s="281"/>
      <c r="MC552" s="281"/>
      <c r="MD552" s="281"/>
      <c r="ME552" s="281"/>
      <c r="MF552" s="281"/>
      <c r="MG552" s="281"/>
      <c r="MH552" s="281"/>
      <c r="MI552" s="281"/>
      <c r="MJ552" s="281"/>
      <c r="MK552" s="281"/>
      <c r="ML552" s="281"/>
      <c r="MM552" s="281"/>
      <c r="MN552" s="281"/>
      <c r="MO552" s="281"/>
      <c r="MP552" s="281"/>
      <c r="MQ552" s="281"/>
      <c r="MR552" s="281"/>
      <c r="MS552" s="281"/>
      <c r="MT552" s="281"/>
      <c r="MU552" s="281"/>
      <c r="MV552" s="281"/>
      <c r="MW552" s="281"/>
      <c r="MX552" s="281"/>
      <c r="MY552" s="281"/>
      <c r="MZ552" s="281"/>
      <c r="NA552" s="281"/>
      <c r="NB552" s="281"/>
      <c r="NC552" s="281"/>
      <c r="ND552" s="281"/>
      <c r="NE552" s="281"/>
      <c r="NF552" s="281"/>
      <c r="NG552" s="281"/>
      <c r="NH552" s="281"/>
      <c r="NI552" s="281"/>
      <c r="NJ552" s="281"/>
      <c r="NK552" s="281"/>
      <c r="NL552" s="281"/>
      <c r="NM552" s="281"/>
      <c r="NN552" s="281"/>
      <c r="NO552" s="281"/>
      <c r="NP552" s="281"/>
      <c r="NQ552" s="281"/>
      <c r="NR552" s="281"/>
      <c r="NS552" s="281"/>
      <c r="NT552" s="281"/>
      <c r="NU552" s="281"/>
      <c r="NV552" s="281"/>
      <c r="NW552" s="281"/>
      <c r="NX552" s="281"/>
      <c r="NY552" s="281"/>
      <c r="NZ552" s="281"/>
      <c r="OA552" s="281"/>
      <c r="OB552" s="281"/>
      <c r="OC552" s="281"/>
      <c r="OD552" s="281"/>
      <c r="OE552" s="281"/>
      <c r="OF552" s="281"/>
      <c r="OG552" s="281"/>
      <c r="OH552" s="281"/>
      <c r="OI552" s="281"/>
      <c r="OJ552" s="281"/>
      <c r="OK552" s="281"/>
      <c r="OL552" s="281"/>
      <c r="OM552" s="281"/>
      <c r="ON552" s="281"/>
      <c r="OO552" s="281"/>
      <c r="OP552" s="281"/>
      <c r="OQ552" s="281"/>
      <c r="OR552" s="281"/>
      <c r="OS552" s="281"/>
      <c r="OT552" s="281"/>
      <c r="OU552" s="281"/>
      <c r="OV552" s="281"/>
      <c r="OW552" s="281"/>
      <c r="OX552" s="281"/>
      <c r="OY552" s="281"/>
      <c r="OZ552" s="281"/>
      <c r="PA552" s="281"/>
      <c r="PB552" s="281"/>
      <c r="PC552" s="281"/>
      <c r="PD552" s="281"/>
      <c r="PE552" s="281"/>
      <c r="PF552" s="281"/>
      <c r="PG552" s="281"/>
      <c r="PH552" s="281"/>
      <c r="PI552" s="281"/>
      <c r="PJ552" s="281"/>
      <c r="PK552" s="281"/>
      <c r="PL552" s="281"/>
      <c r="PM552" s="281"/>
      <c r="PN552" s="281"/>
      <c r="PO552" s="281"/>
      <c r="PP552" s="281"/>
      <c r="PQ552" s="281"/>
      <c r="PR552" s="281"/>
      <c r="PS552" s="281"/>
      <c r="PT552" s="281"/>
      <c r="PU552" s="281"/>
      <c r="PV552" s="281"/>
      <c r="PW552" s="281"/>
      <c r="PX552" s="281"/>
      <c r="PY552" s="281"/>
      <c r="PZ552" s="281"/>
      <c r="QA552" s="281"/>
      <c r="QB552" s="281"/>
      <c r="QC552" s="281"/>
      <c r="QD552" s="281"/>
      <c r="QE552" s="281"/>
      <c r="QF552" s="281"/>
      <c r="QG552" s="281"/>
      <c r="QH552" s="281"/>
      <c r="QI552" s="281"/>
      <c r="QJ552" s="281"/>
      <c r="QK552" s="281"/>
      <c r="QL552" s="281"/>
      <c r="QM552" s="281"/>
      <c r="QN552" s="281"/>
      <c r="QO552" s="281"/>
      <c r="QP552" s="281"/>
      <c r="QQ552" s="281"/>
      <c r="QR552" s="281"/>
      <c r="QS552" s="281"/>
      <c r="QT552" s="281"/>
      <c r="QU552" s="281"/>
      <c r="QV552" s="281"/>
      <c r="QW552" s="281"/>
      <c r="QX552" s="281"/>
      <c r="QY552" s="281"/>
      <c r="QZ552" s="281"/>
      <c r="RA552" s="281"/>
      <c r="RB552" s="281"/>
      <c r="RC552" s="281"/>
      <c r="RD552" s="281"/>
      <c r="RE552" s="281"/>
      <c r="RF552" s="281"/>
      <c r="RG552" s="281"/>
      <c r="RH552" s="281"/>
      <c r="RI552" s="281"/>
      <c r="RJ552" s="281"/>
      <c r="RK552" s="281"/>
      <c r="RL552" s="281"/>
      <c r="RM552" s="281"/>
      <c r="RN552" s="281"/>
      <c r="RO552" s="281"/>
      <c r="RP552" s="281"/>
      <c r="RQ552" s="281"/>
      <c r="RR552" s="281"/>
      <c r="RS552" s="281"/>
      <c r="RT552" s="281"/>
      <c r="RU552" s="281"/>
      <c r="RV552" s="281"/>
      <c r="RW552" s="281"/>
      <c r="RX552" s="281"/>
      <c r="RY552" s="281"/>
      <c r="RZ552" s="281"/>
      <c r="SA552" s="281"/>
      <c r="SB552" s="281"/>
      <c r="SC552" s="281"/>
      <c r="SD552" s="281"/>
      <c r="SE552" s="281"/>
      <c r="SF552" s="281"/>
      <c r="SG552" s="281"/>
      <c r="SH552" s="281"/>
      <c r="SI552" s="281"/>
      <c r="SJ552" s="281"/>
      <c r="SK552" s="281"/>
      <c r="SL552" s="281"/>
      <c r="SM552" s="281"/>
      <c r="SN552" s="281"/>
      <c r="SO552" s="281"/>
      <c r="SP552" s="281"/>
      <c r="SQ552" s="281"/>
      <c r="SR552" s="281"/>
      <c r="SS552" s="281"/>
      <c r="ST552" s="281"/>
      <c r="SU552" s="281"/>
      <c r="SV552" s="281"/>
      <c r="SW552" s="281"/>
      <c r="SX552" s="281"/>
      <c r="SY552" s="281"/>
      <c r="SZ552" s="281"/>
      <c r="TA552" s="281"/>
      <c r="TB552" s="281"/>
      <c r="TC552" s="281"/>
      <c r="TD552" s="281"/>
      <c r="TE552" s="281"/>
      <c r="TF552" s="281"/>
      <c r="TG552" s="281"/>
      <c r="TH552" s="281"/>
      <c r="TI552" s="281"/>
      <c r="TJ552" s="281"/>
      <c r="TK552" s="281"/>
      <c r="TL552" s="281"/>
      <c r="TM552" s="281"/>
      <c r="TN552" s="281"/>
      <c r="TO552" s="281"/>
      <c r="TP552" s="281"/>
      <c r="TQ552" s="281"/>
      <c r="TR552" s="281"/>
      <c r="TS552" s="281"/>
      <c r="TT552" s="281"/>
      <c r="TU552" s="281"/>
      <c r="TV552" s="281"/>
      <c r="TW552" s="281"/>
      <c r="TX552" s="281"/>
      <c r="TY552" s="281"/>
      <c r="TZ552" s="281"/>
      <c r="UA552" s="281"/>
      <c r="UB552" s="281"/>
      <c r="UC552" s="281"/>
      <c r="UD552" s="281"/>
      <c r="UE552" s="281"/>
      <c r="UF552" s="281"/>
      <c r="UG552" s="281"/>
      <c r="UH552" s="281"/>
      <c r="UI552" s="281"/>
      <c r="UJ552" s="281"/>
      <c r="UK552" s="281"/>
      <c r="UL552" s="281"/>
      <c r="UM552" s="281"/>
      <c r="UN552" s="281"/>
      <c r="UO552" s="281"/>
      <c r="UP552" s="281"/>
      <c r="UQ552" s="281"/>
      <c r="UR552" s="281"/>
      <c r="US552" s="281"/>
      <c r="UT552" s="281"/>
      <c r="UU552" s="281"/>
      <c r="UV552" s="281"/>
      <c r="UW552" s="281"/>
      <c r="UX552" s="281"/>
      <c r="UY552" s="281"/>
      <c r="UZ552" s="281"/>
      <c r="VA552" s="281"/>
      <c r="VB552" s="281"/>
      <c r="VC552" s="281"/>
      <c r="VD552" s="281"/>
      <c r="VE552" s="281"/>
      <c r="VF552" s="281"/>
      <c r="VG552" s="281"/>
      <c r="VH552" s="281"/>
      <c r="VI552" s="281"/>
      <c r="VJ552" s="281"/>
      <c r="VK552" s="281"/>
      <c r="VL552" s="281"/>
      <c r="VM552" s="281"/>
      <c r="VN552" s="281"/>
      <c r="VO552" s="281"/>
      <c r="VP552" s="281"/>
      <c r="VQ552" s="281"/>
      <c r="VR552" s="281"/>
      <c r="VS552" s="281"/>
      <c r="VT552" s="281"/>
      <c r="VU552" s="281"/>
      <c r="VV552" s="281"/>
      <c r="VW552" s="281"/>
      <c r="VX552" s="281"/>
      <c r="VY552" s="281"/>
      <c r="VZ552" s="281"/>
      <c r="WA552" s="281"/>
      <c r="WB552" s="281"/>
      <c r="WC552" s="281"/>
      <c r="WD552" s="281"/>
      <c r="WE552" s="281"/>
      <c r="WF552" s="281"/>
      <c r="WG552" s="281"/>
      <c r="WH552" s="281"/>
      <c r="WI552" s="281"/>
      <c r="WJ552" s="281"/>
      <c r="WK552" s="281"/>
      <c r="WL552" s="281"/>
      <c r="WM552" s="281"/>
      <c r="WN552" s="281"/>
      <c r="WO552" s="281"/>
      <c r="WP552" s="281"/>
      <c r="WQ552" s="281"/>
      <c r="WR552" s="281"/>
      <c r="WS552" s="281"/>
      <c r="WT552" s="281"/>
      <c r="WU552" s="281"/>
      <c r="WV552" s="281"/>
      <c r="WW552" s="281"/>
      <c r="WX552" s="281"/>
      <c r="WY552" s="281"/>
      <c r="WZ552" s="281"/>
      <c r="XA552" s="281"/>
      <c r="XB552" s="281"/>
      <c r="XC552" s="281"/>
      <c r="XD552" s="281"/>
      <c r="XE552" s="281"/>
      <c r="XF552" s="281"/>
      <c r="XG552" s="281"/>
      <c r="XH552" s="281"/>
      <c r="XI552" s="281"/>
      <c r="XJ552" s="281"/>
      <c r="XK552" s="281"/>
      <c r="XL552" s="281"/>
      <c r="XM552" s="281"/>
      <c r="XN552" s="281"/>
      <c r="XO552" s="281"/>
      <c r="XP552" s="281"/>
      <c r="XQ552" s="281"/>
      <c r="XR552" s="281"/>
      <c r="XS552" s="281"/>
      <c r="XT552" s="281"/>
      <c r="XU552" s="281"/>
      <c r="XV552" s="281"/>
      <c r="XW552" s="281"/>
      <c r="XX552" s="281"/>
      <c r="XY552" s="281"/>
      <c r="XZ552" s="281"/>
      <c r="YA552" s="281"/>
      <c r="YB552" s="281"/>
      <c r="YC552" s="281"/>
      <c r="YD552" s="281"/>
      <c r="YE552" s="281"/>
      <c r="YF552" s="281"/>
      <c r="YG552" s="281"/>
      <c r="YH552" s="281"/>
      <c r="YI552" s="281"/>
      <c r="YJ552" s="281"/>
      <c r="YK552" s="281"/>
      <c r="YL552" s="281"/>
      <c r="YM552" s="281"/>
      <c r="YN552" s="281"/>
      <c r="YO552" s="281"/>
      <c r="YP552" s="281"/>
      <c r="YQ552" s="281"/>
      <c r="YR552" s="281"/>
      <c r="YS552" s="281"/>
      <c r="YT552" s="281"/>
      <c r="YU552" s="281"/>
      <c r="YV552" s="281"/>
      <c r="YW552" s="281"/>
      <c r="YX552" s="281"/>
      <c r="YY552" s="281"/>
      <c r="YZ552" s="281"/>
      <c r="ZA552" s="281"/>
      <c r="ZB552" s="281"/>
      <c r="ZC552" s="281"/>
      <c r="ZD552" s="281"/>
      <c r="ZE552" s="281"/>
      <c r="ZF552" s="281"/>
      <c r="ZG552" s="281"/>
      <c r="ZH552" s="281"/>
      <c r="ZI552" s="281"/>
      <c r="ZJ552" s="281"/>
      <c r="ZK552" s="281"/>
      <c r="ZL552" s="281"/>
      <c r="ZM552" s="281"/>
      <c r="ZN552" s="281"/>
      <c r="ZO552" s="281"/>
      <c r="ZP552" s="281"/>
      <c r="ZQ552" s="281"/>
      <c r="ZR552" s="281"/>
      <c r="ZS552" s="281"/>
      <c r="ZT552" s="281"/>
      <c r="ZU552" s="281"/>
      <c r="ZV552" s="281"/>
      <c r="ZW552" s="281"/>
      <c r="ZX552" s="281"/>
      <c r="ZY552" s="281"/>
      <c r="ZZ552" s="281"/>
      <c r="AAA552" s="281"/>
      <c r="AAB552" s="281"/>
      <c r="AAC552" s="281"/>
      <c r="AAD552" s="281"/>
      <c r="AAE552" s="281"/>
      <c r="AAF552" s="281"/>
      <c r="AAG552" s="281"/>
      <c r="AAH552" s="281"/>
      <c r="AAI552" s="281"/>
      <c r="AAJ552" s="281"/>
      <c r="AAK552" s="281"/>
      <c r="AAL552" s="281"/>
      <c r="AAM552" s="281"/>
      <c r="AAN552" s="281"/>
      <c r="AAO552" s="281"/>
      <c r="AAP552" s="281"/>
      <c r="AAQ552" s="281"/>
      <c r="AAR552" s="281"/>
      <c r="AAS552" s="281"/>
      <c r="AAT552" s="281"/>
      <c r="AAU552" s="281"/>
      <c r="AAV552" s="281"/>
      <c r="AAW552" s="281"/>
      <c r="AAX552" s="281"/>
      <c r="AAY552" s="281"/>
      <c r="AAZ552" s="281"/>
      <c r="ABA552" s="281"/>
      <c r="ABB552" s="281"/>
      <c r="ABC552" s="281"/>
      <c r="ABD552" s="281"/>
      <c r="ABE552" s="281"/>
      <c r="ABF552" s="281"/>
      <c r="ABG552" s="281"/>
      <c r="ABH552" s="281"/>
      <c r="ABI552" s="281"/>
      <c r="ABJ552" s="281"/>
      <c r="ABK552" s="281"/>
      <c r="ABL552" s="281"/>
      <c r="ABM552" s="281"/>
      <c r="ABN552" s="281"/>
      <c r="ABO552" s="281"/>
      <c r="ABP552" s="281"/>
      <c r="ABQ552" s="281"/>
      <c r="ABR552" s="281"/>
      <c r="ABS552" s="281"/>
      <c r="ABT552" s="281"/>
      <c r="ABU552" s="281"/>
      <c r="ABV552" s="281"/>
      <c r="ABW552" s="281"/>
      <c r="ABX552" s="281"/>
      <c r="ABY552" s="281"/>
      <c r="ABZ552" s="281"/>
      <c r="ACA552" s="281"/>
      <c r="ACB552" s="281"/>
      <c r="ACC552" s="281"/>
      <c r="ACD552" s="281"/>
      <c r="ACE552" s="281"/>
      <c r="ACF552" s="281"/>
      <c r="ACG552" s="281"/>
      <c r="ACH552" s="281"/>
      <c r="ACI552" s="281"/>
      <c r="ACJ552" s="281"/>
      <c r="ACK552" s="281"/>
      <c r="ACL552" s="281"/>
      <c r="ACM552" s="281"/>
      <c r="ACN552" s="281"/>
      <c r="ACO552" s="281"/>
      <c r="ACP552" s="281"/>
      <c r="ACQ552" s="281"/>
      <c r="ACR552" s="281"/>
      <c r="ACS552" s="281"/>
      <c r="ACT552" s="281"/>
      <c r="ACU552" s="281"/>
      <c r="ACV552" s="281"/>
      <c r="ACW552" s="281"/>
      <c r="ACX552" s="281"/>
      <c r="ACY552" s="281"/>
      <c r="ACZ552" s="281"/>
      <c r="ADA552" s="281"/>
      <c r="ADB552" s="281"/>
      <c r="ADC552" s="281"/>
      <c r="ADD552" s="281"/>
      <c r="ADE552" s="281"/>
      <c r="ADF552" s="281"/>
      <c r="ADG552" s="281"/>
      <c r="ADH552" s="281"/>
      <c r="ADI552" s="281"/>
      <c r="ADJ552" s="281"/>
      <c r="ADK552" s="281"/>
      <c r="ADL552" s="281"/>
      <c r="ADM552" s="281"/>
      <c r="ADN552" s="281"/>
      <c r="ADO552" s="281"/>
      <c r="ADP552" s="281"/>
      <c r="ADQ552" s="281"/>
      <c r="ADR552" s="281"/>
      <c r="ADS552" s="281"/>
      <c r="ADT552" s="281"/>
      <c r="ADU552" s="281"/>
      <c r="ADV552" s="281"/>
      <c r="ADW552" s="281"/>
      <c r="ADX552" s="281"/>
      <c r="ADY552" s="281"/>
      <c r="ADZ552" s="281"/>
      <c r="AEA552" s="281"/>
      <c r="AEB552" s="281"/>
      <c r="AEC552" s="281"/>
      <c r="AED552" s="281"/>
      <c r="AEE552" s="281"/>
      <c r="AEF552" s="281"/>
      <c r="AEG552" s="281"/>
      <c r="AEH552" s="281"/>
      <c r="AEI552" s="281"/>
      <c r="AEJ552" s="281"/>
      <c r="AEK552" s="281"/>
      <c r="AEL552" s="281"/>
      <c r="AEM552" s="281"/>
      <c r="AEN552" s="281"/>
      <c r="AEO552" s="281"/>
      <c r="AEP552" s="281"/>
      <c r="AEQ552" s="281"/>
      <c r="AER552" s="281"/>
      <c r="AES552" s="281"/>
      <c r="AET552" s="281"/>
      <c r="AEU552" s="281"/>
      <c r="AEV552" s="281"/>
      <c r="AEW552" s="281"/>
      <c r="AEX552" s="281"/>
      <c r="AEY552" s="281"/>
      <c r="AEZ552" s="281"/>
      <c r="AFA552" s="281"/>
      <c r="AFB552" s="281"/>
      <c r="AFC552" s="281"/>
      <c r="AFD552" s="281"/>
      <c r="AFE552" s="281"/>
      <c r="AFF552" s="281"/>
      <c r="AFG552" s="281"/>
      <c r="AFH552" s="281"/>
      <c r="AFI552" s="281"/>
      <c r="AFJ552" s="281"/>
      <c r="AFK552" s="281"/>
      <c r="AFL552" s="281"/>
      <c r="AFM552" s="281"/>
      <c r="AFN552" s="281"/>
      <c r="AFO552" s="281"/>
      <c r="AFP552" s="281"/>
      <c r="AFQ552" s="281"/>
      <c r="AFR552" s="281"/>
      <c r="AFS552" s="281"/>
      <c r="AFT552" s="281"/>
      <c r="AFU552" s="281"/>
      <c r="AFV552" s="281"/>
      <c r="AFW552" s="281"/>
      <c r="AFX552" s="281"/>
      <c r="AFY552" s="281"/>
      <c r="AFZ552" s="281"/>
      <c r="AGA552" s="281"/>
      <c r="AGB552" s="281"/>
      <c r="AGC552" s="281"/>
      <c r="AGD552" s="281"/>
      <c r="AGE552" s="281"/>
      <c r="AGF552" s="281"/>
      <c r="AGG552" s="281"/>
      <c r="AGH552" s="281"/>
      <c r="AGI552" s="281"/>
      <c r="AGJ552" s="281"/>
      <c r="AGK552" s="281"/>
      <c r="AGL552" s="281"/>
      <c r="AGM552" s="281"/>
      <c r="AGN552" s="281"/>
      <c r="AGO552" s="281"/>
      <c r="AGP552" s="281"/>
      <c r="AGQ552" s="281"/>
      <c r="AGR552" s="281"/>
      <c r="AGS552" s="281"/>
      <c r="AGT552" s="281"/>
      <c r="AGU552" s="281"/>
      <c r="AGV552" s="281"/>
      <c r="AGW552" s="281"/>
      <c r="AGX552" s="281"/>
      <c r="AGY552" s="281"/>
      <c r="AGZ552" s="281"/>
      <c r="AHA552" s="281"/>
      <c r="AHB552" s="281"/>
      <c r="AHC552" s="281"/>
      <c r="AHD552" s="281"/>
      <c r="AHE552" s="281"/>
      <c r="AHF552" s="281"/>
      <c r="AHG552" s="281"/>
      <c r="AHH552" s="281"/>
      <c r="AHI552" s="281"/>
      <c r="AHJ552" s="281"/>
      <c r="AHK552" s="281"/>
      <c r="AHL552" s="281"/>
      <c r="AHM552" s="281"/>
      <c r="AHN552" s="281"/>
      <c r="AHO552" s="281"/>
      <c r="AHP552" s="281"/>
      <c r="AHQ552" s="281"/>
      <c r="AHR552" s="281"/>
      <c r="AHS552" s="281"/>
      <c r="AHT552" s="281"/>
      <c r="AHU552" s="281"/>
      <c r="AHV552" s="281"/>
      <c r="AHW552" s="281"/>
      <c r="AHX552" s="281"/>
      <c r="AHY552" s="281"/>
      <c r="AHZ552" s="281"/>
      <c r="AIA552" s="281"/>
      <c r="AIB552" s="281"/>
      <c r="AIC552" s="281"/>
      <c r="AID552" s="281"/>
      <c r="AIE552" s="281"/>
      <c r="AIF552" s="281"/>
      <c r="AIG552" s="281"/>
      <c r="AIH552" s="281"/>
      <c r="AII552" s="281"/>
      <c r="AIJ552" s="281"/>
      <c r="AIK552" s="281"/>
      <c r="AIL552" s="281"/>
      <c r="AIM552" s="281"/>
      <c r="AIN552" s="281"/>
      <c r="AIO552" s="281"/>
      <c r="AIP552" s="281"/>
      <c r="AIQ552" s="281"/>
      <c r="AIR552" s="281"/>
      <c r="AIS552" s="281"/>
      <c r="AIT552" s="281"/>
      <c r="AIU552" s="281"/>
      <c r="AIV552" s="281"/>
      <c r="AIW552" s="281"/>
      <c r="AIX552" s="281"/>
      <c r="AIY552" s="281"/>
      <c r="AIZ552" s="281"/>
      <c r="AJA552" s="281"/>
      <c r="AJB552" s="281"/>
      <c r="AJC552" s="281"/>
      <c r="AJD552" s="281"/>
      <c r="AJE552" s="281"/>
      <c r="AJF552" s="281"/>
      <c r="AJG552" s="281"/>
      <c r="AJH552" s="281"/>
      <c r="AJI552" s="281"/>
      <c r="AJJ552" s="281"/>
      <c r="AJK552" s="281"/>
      <c r="AJL552" s="281"/>
      <c r="AJM552" s="281"/>
      <c r="AJN552" s="281"/>
      <c r="AJO552" s="281"/>
      <c r="AJP552" s="281"/>
      <c r="AJQ552" s="281"/>
      <c r="AJR552" s="281"/>
      <c r="AJS552" s="281"/>
      <c r="AJT552" s="281"/>
      <c r="AJU552" s="281"/>
      <c r="AJV552" s="281"/>
      <c r="AJW552" s="281"/>
      <c r="AJX552" s="281"/>
      <c r="AJY552" s="281"/>
      <c r="AJZ552" s="281"/>
      <c r="AKA552" s="281"/>
      <c r="AKB552" s="281"/>
      <c r="AKC552" s="281"/>
      <c r="AKD552" s="281"/>
      <c r="AKE552" s="281"/>
      <c r="AKF552" s="281"/>
      <c r="AKG552" s="281"/>
      <c r="AKH552" s="281"/>
      <c r="AKI552" s="281"/>
      <c r="AKJ552" s="281"/>
      <c r="AKK552" s="281"/>
      <c r="AKL552" s="281"/>
      <c r="AKM552" s="281"/>
      <c r="AKN552" s="281"/>
      <c r="AKO552" s="281"/>
      <c r="AKP552" s="281"/>
      <c r="AKQ552" s="281"/>
      <c r="AKR552" s="281"/>
      <c r="AKS552" s="281"/>
      <c r="AKT552" s="281"/>
      <c r="AKU552" s="281"/>
      <c r="AKV552" s="281"/>
      <c r="AKW552" s="281"/>
      <c r="AKX552" s="281"/>
      <c r="AKY552" s="281"/>
      <c r="AKZ552" s="281"/>
      <c r="ALA552" s="281"/>
      <c r="ALB552" s="281"/>
      <c r="ALC552" s="281"/>
      <c r="ALD552" s="281"/>
      <c r="ALE552" s="281"/>
      <c r="ALF552" s="281"/>
      <c r="ALG552" s="281"/>
      <c r="ALH552" s="281"/>
      <c r="ALI552" s="281"/>
      <c r="ALJ552" s="281"/>
      <c r="ALK552" s="281"/>
      <c r="ALL552" s="281"/>
      <c r="ALM552" s="281"/>
      <c r="ALN552" s="281"/>
      <c r="ALO552" s="281"/>
      <c r="ALP552" s="281"/>
      <c r="ALQ552" s="281"/>
      <c r="ALR552" s="281"/>
      <c r="ALS552" s="281"/>
      <c r="ALT552" s="281"/>
      <c r="ALU552" s="281"/>
      <c r="ALV552" s="281"/>
      <c r="ALW552" s="281"/>
      <c r="ALX552" s="281"/>
      <c r="ALY552" s="281"/>
      <c r="ALZ552" s="281"/>
      <c r="AMA552" s="281"/>
    </row>
    <row r="553" spans="1:1015" s="756" customFormat="1" ht="28.5" customHeight="1" x14ac:dyDescent="0.2">
      <c r="A553" s="337">
        <f t="shared" si="0"/>
        <v>16</v>
      </c>
      <c r="B553" s="333" t="s">
        <v>610</v>
      </c>
      <c r="C553" s="334">
        <v>2021</v>
      </c>
      <c r="D553" s="366">
        <v>3099</v>
      </c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  <c r="AA553" s="281"/>
      <c r="AB553" s="281"/>
      <c r="AC553" s="281"/>
      <c r="AD553" s="281"/>
      <c r="AE553" s="281"/>
      <c r="AF553" s="281"/>
      <c r="AG553" s="281"/>
      <c r="AH553" s="281"/>
      <c r="AI553" s="281"/>
      <c r="AJ553" s="281"/>
      <c r="AK553" s="281"/>
      <c r="AL553" s="281"/>
      <c r="AM553" s="281"/>
      <c r="AN553" s="281"/>
      <c r="AO553" s="281"/>
      <c r="AP553" s="281"/>
      <c r="AQ553" s="281"/>
      <c r="AR553" s="281"/>
      <c r="AS553" s="281"/>
      <c r="AT553" s="281"/>
      <c r="AU553" s="281"/>
      <c r="AV553" s="281"/>
      <c r="AW553" s="281"/>
      <c r="AX553" s="281"/>
      <c r="AY553" s="281"/>
      <c r="AZ553" s="281"/>
      <c r="BA553" s="281"/>
      <c r="BB553" s="281"/>
      <c r="BC553" s="281"/>
      <c r="BD553" s="281"/>
      <c r="BE553" s="281"/>
      <c r="BF553" s="281"/>
      <c r="BG553" s="281"/>
      <c r="BH553" s="281"/>
      <c r="BI553" s="281"/>
      <c r="BJ553" s="281"/>
      <c r="BK553" s="281"/>
      <c r="BL553" s="281"/>
      <c r="BM553" s="281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1"/>
      <c r="CB553" s="281"/>
      <c r="CC553" s="281"/>
      <c r="CD553" s="281"/>
      <c r="CE553" s="281"/>
      <c r="CF553" s="281"/>
      <c r="CG553" s="281"/>
      <c r="CH553" s="281"/>
      <c r="CI553" s="281"/>
      <c r="CJ553" s="281"/>
      <c r="CK553" s="281"/>
      <c r="CL553" s="281"/>
      <c r="CM553" s="281"/>
      <c r="CN553" s="281"/>
      <c r="CO553" s="281"/>
      <c r="CP553" s="281"/>
      <c r="CQ553" s="281"/>
      <c r="CR553" s="281"/>
      <c r="CS553" s="281"/>
      <c r="CT553" s="281"/>
      <c r="CU553" s="281"/>
      <c r="CV553" s="281"/>
      <c r="CW553" s="281"/>
      <c r="CX553" s="281"/>
      <c r="CY553" s="281"/>
      <c r="CZ553" s="281"/>
      <c r="DA553" s="281"/>
      <c r="DB553" s="281"/>
      <c r="DC553" s="281"/>
      <c r="DD553" s="281"/>
      <c r="DE553" s="281"/>
      <c r="DF553" s="281"/>
      <c r="DG553" s="281"/>
      <c r="DH553" s="281"/>
      <c r="DI553" s="281"/>
      <c r="DJ553" s="281"/>
      <c r="DK553" s="281"/>
      <c r="DL553" s="281"/>
      <c r="DM553" s="281"/>
      <c r="DN553" s="281"/>
      <c r="DO553" s="281"/>
      <c r="DP553" s="281"/>
      <c r="DQ553" s="281"/>
      <c r="DR553" s="281"/>
      <c r="DS553" s="281"/>
      <c r="DT553" s="281"/>
      <c r="DU553" s="281"/>
      <c r="DV553" s="281"/>
      <c r="DW553" s="281"/>
      <c r="DX553" s="281"/>
      <c r="DY553" s="281"/>
      <c r="DZ553" s="281"/>
      <c r="EA553" s="281"/>
      <c r="EB553" s="281"/>
      <c r="EC553" s="281"/>
      <c r="ED553" s="281"/>
      <c r="EE553" s="281"/>
      <c r="EF553" s="281"/>
      <c r="EG553" s="281"/>
      <c r="EH553" s="281"/>
      <c r="EI553" s="281"/>
      <c r="EJ553" s="281"/>
      <c r="EK553" s="281"/>
      <c r="EL553" s="281"/>
      <c r="EM553" s="281"/>
      <c r="EN553" s="281"/>
      <c r="EO553" s="281"/>
      <c r="EP553" s="281"/>
      <c r="EQ553" s="281"/>
      <c r="ER553" s="281"/>
      <c r="ES553" s="281"/>
      <c r="ET553" s="281"/>
      <c r="EU553" s="281"/>
      <c r="EV553" s="281"/>
      <c r="EW553" s="281"/>
      <c r="EX553" s="281"/>
      <c r="EY553" s="281"/>
      <c r="EZ553" s="281"/>
      <c r="FA553" s="281"/>
      <c r="FB553" s="281"/>
      <c r="FC553" s="281"/>
      <c r="FD553" s="281"/>
      <c r="FE553" s="281"/>
      <c r="FF553" s="281"/>
      <c r="FG553" s="281"/>
      <c r="FH553" s="281"/>
      <c r="FI553" s="281"/>
      <c r="FJ553" s="281"/>
      <c r="FK553" s="281"/>
      <c r="FL553" s="281"/>
      <c r="FM553" s="281"/>
      <c r="FN553" s="281"/>
      <c r="FO553" s="281"/>
      <c r="FP553" s="281"/>
      <c r="FQ553" s="281"/>
      <c r="FR553" s="281"/>
      <c r="FS553" s="281"/>
      <c r="FT553" s="281"/>
      <c r="FU553" s="281"/>
      <c r="FV553" s="281"/>
      <c r="FW553" s="281"/>
      <c r="FX553" s="281"/>
      <c r="FY553" s="281"/>
      <c r="FZ553" s="281"/>
      <c r="GA553" s="281"/>
      <c r="GB553" s="281"/>
      <c r="GC553" s="281"/>
      <c r="GD553" s="281"/>
      <c r="GE553" s="281"/>
      <c r="GF553" s="281"/>
      <c r="GG553" s="281"/>
      <c r="GH553" s="281"/>
      <c r="GI553" s="281"/>
      <c r="GJ553" s="281"/>
      <c r="GK553" s="281"/>
      <c r="GL553" s="281"/>
      <c r="GM553" s="281"/>
      <c r="GN553" s="281"/>
      <c r="GO553" s="281"/>
      <c r="GP553" s="281"/>
      <c r="GQ553" s="281"/>
      <c r="GR553" s="281"/>
      <c r="GS553" s="281"/>
      <c r="GT553" s="281"/>
      <c r="GU553" s="281"/>
      <c r="GV553" s="281"/>
      <c r="GW553" s="281"/>
      <c r="GX553" s="281"/>
      <c r="GY553" s="281"/>
      <c r="GZ553" s="281"/>
      <c r="HA553" s="281"/>
      <c r="HB553" s="281"/>
      <c r="HC553" s="281"/>
      <c r="HD553" s="281"/>
      <c r="HE553" s="281"/>
      <c r="HF553" s="281"/>
      <c r="HG553" s="281"/>
      <c r="HH553" s="281"/>
      <c r="HI553" s="281"/>
      <c r="HJ553" s="281"/>
      <c r="HK553" s="281"/>
      <c r="HL553" s="281"/>
      <c r="HM553" s="281"/>
      <c r="HN553" s="281"/>
      <c r="HO553" s="281"/>
      <c r="HP553" s="281"/>
      <c r="HQ553" s="281"/>
      <c r="HR553" s="281"/>
      <c r="HS553" s="281"/>
      <c r="HT553" s="281"/>
      <c r="HU553" s="281"/>
      <c r="HV553" s="281"/>
      <c r="HW553" s="281"/>
      <c r="HX553" s="281"/>
      <c r="HY553" s="281"/>
      <c r="HZ553" s="281"/>
      <c r="IA553" s="281"/>
      <c r="IB553" s="281"/>
      <c r="IC553" s="281"/>
      <c r="ID553" s="281"/>
      <c r="IE553" s="281"/>
      <c r="IF553" s="281"/>
      <c r="IG553" s="281"/>
      <c r="IH553" s="281"/>
      <c r="II553" s="281"/>
      <c r="IJ553" s="281"/>
      <c r="IK553" s="281"/>
      <c r="IL553" s="281"/>
      <c r="IM553" s="281"/>
      <c r="IN553" s="281"/>
      <c r="IO553" s="281"/>
      <c r="IP553" s="281"/>
      <c r="IQ553" s="281"/>
      <c r="IR553" s="281"/>
      <c r="IS553" s="281"/>
      <c r="IT553" s="281"/>
      <c r="IU553" s="281"/>
      <c r="IV553" s="281"/>
      <c r="IW553" s="281"/>
      <c r="IX553" s="281"/>
      <c r="IY553" s="281"/>
      <c r="IZ553" s="281"/>
      <c r="JA553" s="281"/>
      <c r="JB553" s="281"/>
      <c r="JC553" s="281"/>
      <c r="JD553" s="281"/>
      <c r="JE553" s="281"/>
      <c r="JF553" s="281"/>
      <c r="JG553" s="281"/>
      <c r="JH553" s="281"/>
      <c r="JI553" s="281"/>
      <c r="JJ553" s="281"/>
      <c r="JK553" s="281"/>
      <c r="JL553" s="281"/>
      <c r="JM553" s="281"/>
      <c r="JN553" s="281"/>
      <c r="JO553" s="281"/>
      <c r="JP553" s="281"/>
      <c r="JQ553" s="281"/>
      <c r="JR553" s="281"/>
      <c r="JS553" s="281"/>
      <c r="JT553" s="281"/>
      <c r="JU553" s="281"/>
      <c r="JV553" s="281"/>
      <c r="JW553" s="281"/>
      <c r="JX553" s="281"/>
      <c r="JY553" s="281"/>
      <c r="JZ553" s="281"/>
      <c r="KA553" s="281"/>
      <c r="KB553" s="281"/>
      <c r="KC553" s="281"/>
      <c r="KD553" s="281"/>
      <c r="KE553" s="281"/>
      <c r="KF553" s="281"/>
      <c r="KG553" s="281"/>
      <c r="KH553" s="281"/>
      <c r="KI553" s="281"/>
      <c r="KJ553" s="281"/>
      <c r="KK553" s="281"/>
      <c r="KL553" s="281"/>
      <c r="KM553" s="281"/>
      <c r="KN553" s="281"/>
      <c r="KO553" s="281"/>
      <c r="KP553" s="281"/>
      <c r="KQ553" s="281"/>
      <c r="KR553" s="281"/>
      <c r="KS553" s="281"/>
      <c r="KT553" s="281"/>
      <c r="KU553" s="281"/>
      <c r="KV553" s="281"/>
      <c r="KW553" s="281"/>
      <c r="KX553" s="281"/>
      <c r="KY553" s="281"/>
      <c r="KZ553" s="281"/>
      <c r="LA553" s="281"/>
      <c r="LB553" s="281"/>
      <c r="LC553" s="281"/>
      <c r="LD553" s="281"/>
      <c r="LE553" s="281"/>
      <c r="LF553" s="281"/>
      <c r="LG553" s="281"/>
      <c r="LH553" s="281"/>
      <c r="LI553" s="281"/>
      <c r="LJ553" s="281"/>
      <c r="LK553" s="281"/>
      <c r="LL553" s="281"/>
      <c r="LM553" s="281"/>
      <c r="LN553" s="281"/>
      <c r="LO553" s="281"/>
      <c r="LP553" s="281"/>
      <c r="LQ553" s="281"/>
      <c r="LR553" s="281"/>
      <c r="LS553" s="281"/>
      <c r="LT553" s="281"/>
      <c r="LU553" s="281"/>
      <c r="LV553" s="281"/>
      <c r="LW553" s="281"/>
      <c r="LX553" s="281"/>
      <c r="LY553" s="281"/>
      <c r="LZ553" s="281"/>
      <c r="MA553" s="281"/>
      <c r="MB553" s="281"/>
      <c r="MC553" s="281"/>
      <c r="MD553" s="281"/>
      <c r="ME553" s="281"/>
      <c r="MF553" s="281"/>
      <c r="MG553" s="281"/>
      <c r="MH553" s="281"/>
      <c r="MI553" s="281"/>
      <c r="MJ553" s="281"/>
      <c r="MK553" s="281"/>
      <c r="ML553" s="281"/>
      <c r="MM553" s="281"/>
      <c r="MN553" s="281"/>
      <c r="MO553" s="281"/>
      <c r="MP553" s="281"/>
      <c r="MQ553" s="281"/>
      <c r="MR553" s="281"/>
      <c r="MS553" s="281"/>
      <c r="MT553" s="281"/>
      <c r="MU553" s="281"/>
      <c r="MV553" s="281"/>
      <c r="MW553" s="281"/>
      <c r="MX553" s="281"/>
      <c r="MY553" s="281"/>
      <c r="MZ553" s="281"/>
      <c r="NA553" s="281"/>
      <c r="NB553" s="281"/>
      <c r="NC553" s="281"/>
      <c r="ND553" s="281"/>
      <c r="NE553" s="281"/>
      <c r="NF553" s="281"/>
      <c r="NG553" s="281"/>
      <c r="NH553" s="281"/>
      <c r="NI553" s="281"/>
      <c r="NJ553" s="281"/>
      <c r="NK553" s="281"/>
      <c r="NL553" s="281"/>
      <c r="NM553" s="281"/>
      <c r="NN553" s="281"/>
      <c r="NO553" s="281"/>
      <c r="NP553" s="281"/>
      <c r="NQ553" s="281"/>
      <c r="NR553" s="281"/>
      <c r="NS553" s="281"/>
      <c r="NT553" s="281"/>
      <c r="NU553" s="281"/>
      <c r="NV553" s="281"/>
      <c r="NW553" s="281"/>
      <c r="NX553" s="281"/>
      <c r="NY553" s="281"/>
      <c r="NZ553" s="281"/>
      <c r="OA553" s="281"/>
      <c r="OB553" s="281"/>
      <c r="OC553" s="281"/>
      <c r="OD553" s="281"/>
      <c r="OE553" s="281"/>
      <c r="OF553" s="281"/>
      <c r="OG553" s="281"/>
      <c r="OH553" s="281"/>
      <c r="OI553" s="281"/>
      <c r="OJ553" s="281"/>
      <c r="OK553" s="281"/>
      <c r="OL553" s="281"/>
      <c r="OM553" s="281"/>
      <c r="ON553" s="281"/>
      <c r="OO553" s="281"/>
      <c r="OP553" s="281"/>
      <c r="OQ553" s="281"/>
      <c r="OR553" s="281"/>
      <c r="OS553" s="281"/>
      <c r="OT553" s="281"/>
      <c r="OU553" s="281"/>
      <c r="OV553" s="281"/>
      <c r="OW553" s="281"/>
      <c r="OX553" s="281"/>
      <c r="OY553" s="281"/>
      <c r="OZ553" s="281"/>
      <c r="PA553" s="281"/>
      <c r="PB553" s="281"/>
      <c r="PC553" s="281"/>
      <c r="PD553" s="281"/>
      <c r="PE553" s="281"/>
      <c r="PF553" s="281"/>
      <c r="PG553" s="281"/>
      <c r="PH553" s="281"/>
      <c r="PI553" s="281"/>
      <c r="PJ553" s="281"/>
      <c r="PK553" s="281"/>
      <c r="PL553" s="281"/>
      <c r="PM553" s="281"/>
      <c r="PN553" s="281"/>
      <c r="PO553" s="281"/>
      <c r="PP553" s="281"/>
      <c r="PQ553" s="281"/>
      <c r="PR553" s="281"/>
      <c r="PS553" s="281"/>
      <c r="PT553" s="281"/>
      <c r="PU553" s="281"/>
      <c r="PV553" s="281"/>
      <c r="PW553" s="281"/>
      <c r="PX553" s="281"/>
      <c r="PY553" s="281"/>
      <c r="PZ553" s="281"/>
      <c r="QA553" s="281"/>
      <c r="QB553" s="281"/>
      <c r="QC553" s="281"/>
      <c r="QD553" s="281"/>
      <c r="QE553" s="281"/>
      <c r="QF553" s="281"/>
      <c r="QG553" s="281"/>
      <c r="QH553" s="281"/>
      <c r="QI553" s="281"/>
      <c r="QJ553" s="281"/>
      <c r="QK553" s="281"/>
      <c r="QL553" s="281"/>
      <c r="QM553" s="281"/>
      <c r="QN553" s="281"/>
      <c r="QO553" s="281"/>
      <c r="QP553" s="281"/>
      <c r="QQ553" s="281"/>
      <c r="QR553" s="281"/>
      <c r="QS553" s="281"/>
      <c r="QT553" s="281"/>
      <c r="QU553" s="281"/>
      <c r="QV553" s="281"/>
      <c r="QW553" s="281"/>
      <c r="QX553" s="281"/>
      <c r="QY553" s="281"/>
      <c r="QZ553" s="281"/>
      <c r="RA553" s="281"/>
      <c r="RB553" s="281"/>
      <c r="RC553" s="281"/>
      <c r="RD553" s="281"/>
      <c r="RE553" s="281"/>
      <c r="RF553" s="281"/>
      <c r="RG553" s="281"/>
      <c r="RH553" s="281"/>
      <c r="RI553" s="281"/>
      <c r="RJ553" s="281"/>
      <c r="RK553" s="281"/>
      <c r="RL553" s="281"/>
      <c r="RM553" s="281"/>
      <c r="RN553" s="281"/>
      <c r="RO553" s="281"/>
      <c r="RP553" s="281"/>
      <c r="RQ553" s="281"/>
      <c r="RR553" s="281"/>
      <c r="RS553" s="281"/>
      <c r="RT553" s="281"/>
      <c r="RU553" s="281"/>
      <c r="RV553" s="281"/>
      <c r="RW553" s="281"/>
      <c r="RX553" s="281"/>
      <c r="RY553" s="281"/>
      <c r="RZ553" s="281"/>
      <c r="SA553" s="281"/>
      <c r="SB553" s="281"/>
      <c r="SC553" s="281"/>
      <c r="SD553" s="281"/>
      <c r="SE553" s="281"/>
      <c r="SF553" s="281"/>
      <c r="SG553" s="281"/>
      <c r="SH553" s="281"/>
      <c r="SI553" s="281"/>
      <c r="SJ553" s="281"/>
      <c r="SK553" s="281"/>
      <c r="SL553" s="281"/>
      <c r="SM553" s="281"/>
      <c r="SN553" s="281"/>
      <c r="SO553" s="281"/>
      <c r="SP553" s="281"/>
      <c r="SQ553" s="281"/>
      <c r="SR553" s="281"/>
      <c r="SS553" s="281"/>
      <c r="ST553" s="281"/>
      <c r="SU553" s="281"/>
      <c r="SV553" s="281"/>
      <c r="SW553" s="281"/>
      <c r="SX553" s="281"/>
      <c r="SY553" s="281"/>
      <c r="SZ553" s="281"/>
      <c r="TA553" s="281"/>
      <c r="TB553" s="281"/>
      <c r="TC553" s="281"/>
      <c r="TD553" s="281"/>
      <c r="TE553" s="281"/>
      <c r="TF553" s="281"/>
      <c r="TG553" s="281"/>
      <c r="TH553" s="281"/>
      <c r="TI553" s="281"/>
      <c r="TJ553" s="281"/>
      <c r="TK553" s="281"/>
      <c r="TL553" s="281"/>
      <c r="TM553" s="281"/>
      <c r="TN553" s="281"/>
      <c r="TO553" s="281"/>
      <c r="TP553" s="281"/>
      <c r="TQ553" s="281"/>
      <c r="TR553" s="281"/>
      <c r="TS553" s="281"/>
      <c r="TT553" s="281"/>
      <c r="TU553" s="281"/>
      <c r="TV553" s="281"/>
      <c r="TW553" s="281"/>
      <c r="TX553" s="281"/>
      <c r="TY553" s="281"/>
      <c r="TZ553" s="281"/>
      <c r="UA553" s="281"/>
      <c r="UB553" s="281"/>
      <c r="UC553" s="281"/>
      <c r="UD553" s="281"/>
      <c r="UE553" s="281"/>
      <c r="UF553" s="281"/>
      <c r="UG553" s="281"/>
      <c r="UH553" s="281"/>
      <c r="UI553" s="281"/>
      <c r="UJ553" s="281"/>
      <c r="UK553" s="281"/>
      <c r="UL553" s="281"/>
      <c r="UM553" s="281"/>
      <c r="UN553" s="281"/>
      <c r="UO553" s="281"/>
      <c r="UP553" s="281"/>
      <c r="UQ553" s="281"/>
      <c r="UR553" s="281"/>
      <c r="US553" s="281"/>
      <c r="UT553" s="281"/>
      <c r="UU553" s="281"/>
      <c r="UV553" s="281"/>
      <c r="UW553" s="281"/>
      <c r="UX553" s="281"/>
      <c r="UY553" s="281"/>
      <c r="UZ553" s="281"/>
      <c r="VA553" s="281"/>
      <c r="VB553" s="281"/>
      <c r="VC553" s="281"/>
      <c r="VD553" s="281"/>
      <c r="VE553" s="281"/>
      <c r="VF553" s="281"/>
      <c r="VG553" s="281"/>
      <c r="VH553" s="281"/>
      <c r="VI553" s="281"/>
      <c r="VJ553" s="281"/>
      <c r="VK553" s="281"/>
      <c r="VL553" s="281"/>
      <c r="VM553" s="281"/>
      <c r="VN553" s="281"/>
      <c r="VO553" s="281"/>
      <c r="VP553" s="281"/>
      <c r="VQ553" s="281"/>
      <c r="VR553" s="281"/>
      <c r="VS553" s="281"/>
      <c r="VT553" s="281"/>
      <c r="VU553" s="281"/>
      <c r="VV553" s="281"/>
      <c r="VW553" s="281"/>
      <c r="VX553" s="281"/>
      <c r="VY553" s="281"/>
      <c r="VZ553" s="281"/>
      <c r="WA553" s="281"/>
      <c r="WB553" s="281"/>
      <c r="WC553" s="281"/>
      <c r="WD553" s="281"/>
      <c r="WE553" s="281"/>
      <c r="WF553" s="281"/>
      <c r="WG553" s="281"/>
      <c r="WH553" s="281"/>
      <c r="WI553" s="281"/>
      <c r="WJ553" s="281"/>
      <c r="WK553" s="281"/>
      <c r="WL553" s="281"/>
      <c r="WM553" s="281"/>
      <c r="WN553" s="281"/>
      <c r="WO553" s="281"/>
      <c r="WP553" s="281"/>
      <c r="WQ553" s="281"/>
      <c r="WR553" s="281"/>
      <c r="WS553" s="281"/>
      <c r="WT553" s="281"/>
      <c r="WU553" s="281"/>
      <c r="WV553" s="281"/>
      <c r="WW553" s="281"/>
      <c r="WX553" s="281"/>
      <c r="WY553" s="281"/>
      <c r="WZ553" s="281"/>
      <c r="XA553" s="281"/>
      <c r="XB553" s="281"/>
      <c r="XC553" s="281"/>
      <c r="XD553" s="281"/>
      <c r="XE553" s="281"/>
      <c r="XF553" s="281"/>
      <c r="XG553" s="281"/>
      <c r="XH553" s="281"/>
      <c r="XI553" s="281"/>
      <c r="XJ553" s="281"/>
      <c r="XK553" s="281"/>
      <c r="XL553" s="281"/>
      <c r="XM553" s="281"/>
      <c r="XN553" s="281"/>
      <c r="XO553" s="281"/>
      <c r="XP553" s="281"/>
      <c r="XQ553" s="281"/>
      <c r="XR553" s="281"/>
      <c r="XS553" s="281"/>
      <c r="XT553" s="281"/>
      <c r="XU553" s="281"/>
      <c r="XV553" s="281"/>
      <c r="XW553" s="281"/>
      <c r="XX553" s="281"/>
      <c r="XY553" s="281"/>
      <c r="XZ553" s="281"/>
      <c r="YA553" s="281"/>
      <c r="YB553" s="281"/>
      <c r="YC553" s="281"/>
      <c r="YD553" s="281"/>
      <c r="YE553" s="281"/>
      <c r="YF553" s="281"/>
      <c r="YG553" s="281"/>
      <c r="YH553" s="281"/>
      <c r="YI553" s="281"/>
      <c r="YJ553" s="281"/>
      <c r="YK553" s="281"/>
      <c r="YL553" s="281"/>
      <c r="YM553" s="281"/>
      <c r="YN553" s="281"/>
      <c r="YO553" s="281"/>
      <c r="YP553" s="281"/>
      <c r="YQ553" s="281"/>
      <c r="YR553" s="281"/>
      <c r="YS553" s="281"/>
      <c r="YT553" s="281"/>
      <c r="YU553" s="281"/>
      <c r="YV553" s="281"/>
      <c r="YW553" s="281"/>
      <c r="YX553" s="281"/>
      <c r="YY553" s="281"/>
      <c r="YZ553" s="281"/>
      <c r="ZA553" s="281"/>
      <c r="ZB553" s="281"/>
      <c r="ZC553" s="281"/>
      <c r="ZD553" s="281"/>
      <c r="ZE553" s="281"/>
      <c r="ZF553" s="281"/>
      <c r="ZG553" s="281"/>
      <c r="ZH553" s="281"/>
      <c r="ZI553" s="281"/>
      <c r="ZJ553" s="281"/>
      <c r="ZK553" s="281"/>
      <c r="ZL553" s="281"/>
      <c r="ZM553" s="281"/>
      <c r="ZN553" s="281"/>
      <c r="ZO553" s="281"/>
      <c r="ZP553" s="281"/>
      <c r="ZQ553" s="281"/>
      <c r="ZR553" s="281"/>
      <c r="ZS553" s="281"/>
      <c r="ZT553" s="281"/>
      <c r="ZU553" s="281"/>
      <c r="ZV553" s="281"/>
      <c r="ZW553" s="281"/>
      <c r="ZX553" s="281"/>
      <c r="ZY553" s="281"/>
      <c r="ZZ553" s="281"/>
      <c r="AAA553" s="281"/>
      <c r="AAB553" s="281"/>
      <c r="AAC553" s="281"/>
      <c r="AAD553" s="281"/>
      <c r="AAE553" s="281"/>
      <c r="AAF553" s="281"/>
      <c r="AAG553" s="281"/>
      <c r="AAH553" s="281"/>
      <c r="AAI553" s="281"/>
      <c r="AAJ553" s="281"/>
      <c r="AAK553" s="281"/>
      <c r="AAL553" s="281"/>
      <c r="AAM553" s="281"/>
      <c r="AAN553" s="281"/>
      <c r="AAO553" s="281"/>
      <c r="AAP553" s="281"/>
      <c r="AAQ553" s="281"/>
      <c r="AAR553" s="281"/>
      <c r="AAS553" s="281"/>
      <c r="AAT553" s="281"/>
      <c r="AAU553" s="281"/>
      <c r="AAV553" s="281"/>
      <c r="AAW553" s="281"/>
      <c r="AAX553" s="281"/>
      <c r="AAY553" s="281"/>
      <c r="AAZ553" s="281"/>
      <c r="ABA553" s="281"/>
      <c r="ABB553" s="281"/>
      <c r="ABC553" s="281"/>
      <c r="ABD553" s="281"/>
      <c r="ABE553" s="281"/>
      <c r="ABF553" s="281"/>
      <c r="ABG553" s="281"/>
      <c r="ABH553" s="281"/>
      <c r="ABI553" s="281"/>
      <c r="ABJ553" s="281"/>
      <c r="ABK553" s="281"/>
      <c r="ABL553" s="281"/>
      <c r="ABM553" s="281"/>
      <c r="ABN553" s="281"/>
      <c r="ABO553" s="281"/>
      <c r="ABP553" s="281"/>
      <c r="ABQ553" s="281"/>
      <c r="ABR553" s="281"/>
      <c r="ABS553" s="281"/>
      <c r="ABT553" s="281"/>
      <c r="ABU553" s="281"/>
      <c r="ABV553" s="281"/>
      <c r="ABW553" s="281"/>
      <c r="ABX553" s="281"/>
      <c r="ABY553" s="281"/>
      <c r="ABZ553" s="281"/>
      <c r="ACA553" s="281"/>
      <c r="ACB553" s="281"/>
      <c r="ACC553" s="281"/>
      <c r="ACD553" s="281"/>
      <c r="ACE553" s="281"/>
      <c r="ACF553" s="281"/>
      <c r="ACG553" s="281"/>
      <c r="ACH553" s="281"/>
      <c r="ACI553" s="281"/>
      <c r="ACJ553" s="281"/>
      <c r="ACK553" s="281"/>
      <c r="ACL553" s="281"/>
      <c r="ACM553" s="281"/>
      <c r="ACN553" s="281"/>
      <c r="ACO553" s="281"/>
      <c r="ACP553" s="281"/>
      <c r="ACQ553" s="281"/>
      <c r="ACR553" s="281"/>
      <c r="ACS553" s="281"/>
      <c r="ACT553" s="281"/>
      <c r="ACU553" s="281"/>
      <c r="ACV553" s="281"/>
      <c r="ACW553" s="281"/>
      <c r="ACX553" s="281"/>
      <c r="ACY553" s="281"/>
      <c r="ACZ553" s="281"/>
      <c r="ADA553" s="281"/>
      <c r="ADB553" s="281"/>
      <c r="ADC553" s="281"/>
      <c r="ADD553" s="281"/>
      <c r="ADE553" s="281"/>
      <c r="ADF553" s="281"/>
      <c r="ADG553" s="281"/>
      <c r="ADH553" s="281"/>
      <c r="ADI553" s="281"/>
      <c r="ADJ553" s="281"/>
      <c r="ADK553" s="281"/>
      <c r="ADL553" s="281"/>
      <c r="ADM553" s="281"/>
      <c r="ADN553" s="281"/>
      <c r="ADO553" s="281"/>
      <c r="ADP553" s="281"/>
      <c r="ADQ553" s="281"/>
      <c r="ADR553" s="281"/>
      <c r="ADS553" s="281"/>
      <c r="ADT553" s="281"/>
      <c r="ADU553" s="281"/>
      <c r="ADV553" s="281"/>
      <c r="ADW553" s="281"/>
      <c r="ADX553" s="281"/>
      <c r="ADY553" s="281"/>
      <c r="ADZ553" s="281"/>
      <c r="AEA553" s="281"/>
      <c r="AEB553" s="281"/>
      <c r="AEC553" s="281"/>
      <c r="AED553" s="281"/>
      <c r="AEE553" s="281"/>
      <c r="AEF553" s="281"/>
      <c r="AEG553" s="281"/>
      <c r="AEH553" s="281"/>
      <c r="AEI553" s="281"/>
      <c r="AEJ553" s="281"/>
      <c r="AEK553" s="281"/>
      <c r="AEL553" s="281"/>
      <c r="AEM553" s="281"/>
      <c r="AEN553" s="281"/>
      <c r="AEO553" s="281"/>
      <c r="AEP553" s="281"/>
      <c r="AEQ553" s="281"/>
      <c r="AER553" s="281"/>
      <c r="AES553" s="281"/>
      <c r="AET553" s="281"/>
      <c r="AEU553" s="281"/>
      <c r="AEV553" s="281"/>
      <c r="AEW553" s="281"/>
      <c r="AEX553" s="281"/>
      <c r="AEY553" s="281"/>
      <c r="AEZ553" s="281"/>
      <c r="AFA553" s="281"/>
      <c r="AFB553" s="281"/>
      <c r="AFC553" s="281"/>
      <c r="AFD553" s="281"/>
      <c r="AFE553" s="281"/>
      <c r="AFF553" s="281"/>
      <c r="AFG553" s="281"/>
      <c r="AFH553" s="281"/>
      <c r="AFI553" s="281"/>
      <c r="AFJ553" s="281"/>
      <c r="AFK553" s="281"/>
      <c r="AFL553" s="281"/>
      <c r="AFM553" s="281"/>
      <c r="AFN553" s="281"/>
      <c r="AFO553" s="281"/>
      <c r="AFP553" s="281"/>
      <c r="AFQ553" s="281"/>
      <c r="AFR553" s="281"/>
      <c r="AFS553" s="281"/>
      <c r="AFT553" s="281"/>
      <c r="AFU553" s="281"/>
      <c r="AFV553" s="281"/>
      <c r="AFW553" s="281"/>
      <c r="AFX553" s="281"/>
      <c r="AFY553" s="281"/>
      <c r="AFZ553" s="281"/>
      <c r="AGA553" s="281"/>
      <c r="AGB553" s="281"/>
      <c r="AGC553" s="281"/>
      <c r="AGD553" s="281"/>
      <c r="AGE553" s="281"/>
      <c r="AGF553" s="281"/>
      <c r="AGG553" s="281"/>
      <c r="AGH553" s="281"/>
      <c r="AGI553" s="281"/>
      <c r="AGJ553" s="281"/>
      <c r="AGK553" s="281"/>
      <c r="AGL553" s="281"/>
      <c r="AGM553" s="281"/>
      <c r="AGN553" s="281"/>
      <c r="AGO553" s="281"/>
      <c r="AGP553" s="281"/>
      <c r="AGQ553" s="281"/>
      <c r="AGR553" s="281"/>
      <c r="AGS553" s="281"/>
      <c r="AGT553" s="281"/>
      <c r="AGU553" s="281"/>
      <c r="AGV553" s="281"/>
      <c r="AGW553" s="281"/>
      <c r="AGX553" s="281"/>
      <c r="AGY553" s="281"/>
      <c r="AGZ553" s="281"/>
      <c r="AHA553" s="281"/>
      <c r="AHB553" s="281"/>
      <c r="AHC553" s="281"/>
      <c r="AHD553" s="281"/>
      <c r="AHE553" s="281"/>
      <c r="AHF553" s="281"/>
      <c r="AHG553" s="281"/>
      <c r="AHH553" s="281"/>
      <c r="AHI553" s="281"/>
      <c r="AHJ553" s="281"/>
      <c r="AHK553" s="281"/>
      <c r="AHL553" s="281"/>
      <c r="AHM553" s="281"/>
      <c r="AHN553" s="281"/>
      <c r="AHO553" s="281"/>
      <c r="AHP553" s="281"/>
      <c r="AHQ553" s="281"/>
      <c r="AHR553" s="281"/>
      <c r="AHS553" s="281"/>
      <c r="AHT553" s="281"/>
      <c r="AHU553" s="281"/>
      <c r="AHV553" s="281"/>
      <c r="AHW553" s="281"/>
      <c r="AHX553" s="281"/>
      <c r="AHY553" s="281"/>
      <c r="AHZ553" s="281"/>
      <c r="AIA553" s="281"/>
      <c r="AIB553" s="281"/>
      <c r="AIC553" s="281"/>
      <c r="AID553" s="281"/>
      <c r="AIE553" s="281"/>
      <c r="AIF553" s="281"/>
      <c r="AIG553" s="281"/>
      <c r="AIH553" s="281"/>
      <c r="AII553" s="281"/>
      <c r="AIJ553" s="281"/>
      <c r="AIK553" s="281"/>
      <c r="AIL553" s="281"/>
      <c r="AIM553" s="281"/>
      <c r="AIN553" s="281"/>
      <c r="AIO553" s="281"/>
      <c r="AIP553" s="281"/>
      <c r="AIQ553" s="281"/>
      <c r="AIR553" s="281"/>
      <c r="AIS553" s="281"/>
      <c r="AIT553" s="281"/>
      <c r="AIU553" s="281"/>
      <c r="AIV553" s="281"/>
      <c r="AIW553" s="281"/>
      <c r="AIX553" s="281"/>
      <c r="AIY553" s="281"/>
      <c r="AIZ553" s="281"/>
      <c r="AJA553" s="281"/>
      <c r="AJB553" s="281"/>
      <c r="AJC553" s="281"/>
      <c r="AJD553" s="281"/>
      <c r="AJE553" s="281"/>
      <c r="AJF553" s="281"/>
      <c r="AJG553" s="281"/>
      <c r="AJH553" s="281"/>
      <c r="AJI553" s="281"/>
      <c r="AJJ553" s="281"/>
      <c r="AJK553" s="281"/>
      <c r="AJL553" s="281"/>
      <c r="AJM553" s="281"/>
      <c r="AJN553" s="281"/>
      <c r="AJO553" s="281"/>
      <c r="AJP553" s="281"/>
      <c r="AJQ553" s="281"/>
      <c r="AJR553" s="281"/>
      <c r="AJS553" s="281"/>
      <c r="AJT553" s="281"/>
      <c r="AJU553" s="281"/>
      <c r="AJV553" s="281"/>
      <c r="AJW553" s="281"/>
      <c r="AJX553" s="281"/>
      <c r="AJY553" s="281"/>
      <c r="AJZ553" s="281"/>
      <c r="AKA553" s="281"/>
      <c r="AKB553" s="281"/>
      <c r="AKC553" s="281"/>
      <c r="AKD553" s="281"/>
      <c r="AKE553" s="281"/>
      <c r="AKF553" s="281"/>
      <c r="AKG553" s="281"/>
      <c r="AKH553" s="281"/>
      <c r="AKI553" s="281"/>
      <c r="AKJ553" s="281"/>
      <c r="AKK553" s="281"/>
      <c r="AKL553" s="281"/>
      <c r="AKM553" s="281"/>
      <c r="AKN553" s="281"/>
      <c r="AKO553" s="281"/>
      <c r="AKP553" s="281"/>
      <c r="AKQ553" s="281"/>
      <c r="AKR553" s="281"/>
      <c r="AKS553" s="281"/>
      <c r="AKT553" s="281"/>
      <c r="AKU553" s="281"/>
      <c r="AKV553" s="281"/>
      <c r="AKW553" s="281"/>
      <c r="AKX553" s="281"/>
      <c r="AKY553" s="281"/>
      <c r="AKZ553" s="281"/>
      <c r="ALA553" s="281"/>
      <c r="ALB553" s="281"/>
      <c r="ALC553" s="281"/>
      <c r="ALD553" s="281"/>
      <c r="ALE553" s="281"/>
      <c r="ALF553" s="281"/>
      <c r="ALG553" s="281"/>
      <c r="ALH553" s="281"/>
      <c r="ALI553" s="281"/>
      <c r="ALJ553" s="281"/>
      <c r="ALK553" s="281"/>
      <c r="ALL553" s="281"/>
      <c r="ALM553" s="281"/>
      <c r="ALN553" s="281"/>
      <c r="ALO553" s="281"/>
      <c r="ALP553" s="281"/>
      <c r="ALQ553" s="281"/>
      <c r="ALR553" s="281"/>
      <c r="ALS553" s="281"/>
      <c r="ALT553" s="281"/>
      <c r="ALU553" s="281"/>
      <c r="ALV553" s="281"/>
      <c r="ALW553" s="281"/>
      <c r="ALX553" s="281"/>
      <c r="ALY553" s="281"/>
      <c r="ALZ553" s="281"/>
      <c r="AMA553" s="281"/>
    </row>
    <row r="554" spans="1:1015" s="756" customFormat="1" ht="28.5" customHeight="1" x14ac:dyDescent="0.2">
      <c r="A554" s="337">
        <f t="shared" si="0"/>
        <v>17</v>
      </c>
      <c r="B554" s="333" t="s">
        <v>611</v>
      </c>
      <c r="C554" s="334">
        <v>2021</v>
      </c>
      <c r="D554" s="366">
        <v>1434</v>
      </c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281"/>
      <c r="AE554" s="281"/>
      <c r="AF554" s="281"/>
      <c r="AG554" s="281"/>
      <c r="AH554" s="281"/>
      <c r="AI554" s="281"/>
      <c r="AJ554" s="281"/>
      <c r="AK554" s="281"/>
      <c r="AL554" s="281"/>
      <c r="AM554" s="281"/>
      <c r="AN554" s="281"/>
      <c r="AO554" s="281"/>
      <c r="AP554" s="281"/>
      <c r="AQ554" s="281"/>
      <c r="AR554" s="281"/>
      <c r="AS554" s="281"/>
      <c r="AT554" s="281"/>
      <c r="AU554" s="281"/>
      <c r="AV554" s="281"/>
      <c r="AW554" s="281"/>
      <c r="AX554" s="281"/>
      <c r="AY554" s="281"/>
      <c r="AZ554" s="281"/>
      <c r="BA554" s="281"/>
      <c r="BB554" s="281"/>
      <c r="BC554" s="281"/>
      <c r="BD554" s="281"/>
      <c r="BE554" s="281"/>
      <c r="BF554" s="281"/>
      <c r="BG554" s="281"/>
      <c r="BH554" s="281"/>
      <c r="BI554" s="281"/>
      <c r="BJ554" s="281"/>
      <c r="BK554" s="281"/>
      <c r="BL554" s="281"/>
      <c r="BM554" s="281"/>
      <c r="BN554" s="281"/>
      <c r="BO554" s="281"/>
      <c r="BP554" s="281"/>
      <c r="BQ554" s="281"/>
      <c r="BR554" s="281"/>
      <c r="BS554" s="281"/>
      <c r="BT554" s="281"/>
      <c r="BU554" s="281"/>
      <c r="BV554" s="281"/>
      <c r="BW554" s="281"/>
      <c r="BX554" s="281"/>
      <c r="BY554" s="281"/>
      <c r="BZ554" s="281"/>
      <c r="CA554" s="281"/>
      <c r="CB554" s="281"/>
      <c r="CC554" s="281"/>
      <c r="CD554" s="281"/>
      <c r="CE554" s="281"/>
      <c r="CF554" s="281"/>
      <c r="CG554" s="281"/>
      <c r="CH554" s="281"/>
      <c r="CI554" s="281"/>
      <c r="CJ554" s="281"/>
      <c r="CK554" s="281"/>
      <c r="CL554" s="281"/>
      <c r="CM554" s="281"/>
      <c r="CN554" s="281"/>
      <c r="CO554" s="281"/>
      <c r="CP554" s="281"/>
      <c r="CQ554" s="281"/>
      <c r="CR554" s="281"/>
      <c r="CS554" s="281"/>
      <c r="CT554" s="281"/>
      <c r="CU554" s="281"/>
      <c r="CV554" s="281"/>
      <c r="CW554" s="281"/>
      <c r="CX554" s="281"/>
      <c r="CY554" s="281"/>
      <c r="CZ554" s="281"/>
      <c r="DA554" s="281"/>
      <c r="DB554" s="281"/>
      <c r="DC554" s="281"/>
      <c r="DD554" s="281"/>
      <c r="DE554" s="281"/>
      <c r="DF554" s="281"/>
      <c r="DG554" s="281"/>
      <c r="DH554" s="281"/>
      <c r="DI554" s="281"/>
      <c r="DJ554" s="281"/>
      <c r="DK554" s="281"/>
      <c r="DL554" s="281"/>
      <c r="DM554" s="281"/>
      <c r="DN554" s="281"/>
      <c r="DO554" s="281"/>
      <c r="DP554" s="281"/>
      <c r="DQ554" s="281"/>
      <c r="DR554" s="281"/>
      <c r="DS554" s="281"/>
      <c r="DT554" s="281"/>
      <c r="DU554" s="281"/>
      <c r="DV554" s="281"/>
      <c r="DW554" s="281"/>
      <c r="DX554" s="281"/>
      <c r="DY554" s="281"/>
      <c r="DZ554" s="281"/>
      <c r="EA554" s="281"/>
      <c r="EB554" s="281"/>
      <c r="EC554" s="281"/>
      <c r="ED554" s="281"/>
      <c r="EE554" s="281"/>
      <c r="EF554" s="281"/>
      <c r="EG554" s="281"/>
      <c r="EH554" s="281"/>
      <c r="EI554" s="281"/>
      <c r="EJ554" s="281"/>
      <c r="EK554" s="281"/>
      <c r="EL554" s="281"/>
      <c r="EM554" s="281"/>
      <c r="EN554" s="281"/>
      <c r="EO554" s="281"/>
      <c r="EP554" s="281"/>
      <c r="EQ554" s="281"/>
      <c r="ER554" s="281"/>
      <c r="ES554" s="281"/>
      <c r="ET554" s="281"/>
      <c r="EU554" s="281"/>
      <c r="EV554" s="281"/>
      <c r="EW554" s="281"/>
      <c r="EX554" s="281"/>
      <c r="EY554" s="281"/>
      <c r="EZ554" s="281"/>
      <c r="FA554" s="281"/>
      <c r="FB554" s="281"/>
      <c r="FC554" s="281"/>
      <c r="FD554" s="281"/>
      <c r="FE554" s="281"/>
      <c r="FF554" s="281"/>
      <c r="FG554" s="281"/>
      <c r="FH554" s="281"/>
      <c r="FI554" s="281"/>
      <c r="FJ554" s="281"/>
      <c r="FK554" s="281"/>
      <c r="FL554" s="281"/>
      <c r="FM554" s="281"/>
      <c r="FN554" s="281"/>
      <c r="FO554" s="281"/>
      <c r="FP554" s="281"/>
      <c r="FQ554" s="281"/>
      <c r="FR554" s="281"/>
      <c r="FS554" s="281"/>
      <c r="FT554" s="281"/>
      <c r="FU554" s="281"/>
      <c r="FV554" s="281"/>
      <c r="FW554" s="281"/>
      <c r="FX554" s="281"/>
      <c r="FY554" s="281"/>
      <c r="FZ554" s="281"/>
      <c r="GA554" s="281"/>
      <c r="GB554" s="281"/>
      <c r="GC554" s="281"/>
      <c r="GD554" s="281"/>
      <c r="GE554" s="281"/>
      <c r="GF554" s="281"/>
      <c r="GG554" s="281"/>
      <c r="GH554" s="281"/>
      <c r="GI554" s="281"/>
      <c r="GJ554" s="281"/>
      <c r="GK554" s="281"/>
      <c r="GL554" s="281"/>
      <c r="GM554" s="281"/>
      <c r="GN554" s="281"/>
      <c r="GO554" s="281"/>
      <c r="GP554" s="281"/>
      <c r="GQ554" s="281"/>
      <c r="GR554" s="281"/>
      <c r="GS554" s="281"/>
      <c r="GT554" s="281"/>
      <c r="GU554" s="281"/>
      <c r="GV554" s="281"/>
      <c r="GW554" s="281"/>
      <c r="GX554" s="281"/>
      <c r="GY554" s="281"/>
      <c r="GZ554" s="281"/>
      <c r="HA554" s="281"/>
      <c r="HB554" s="281"/>
      <c r="HC554" s="281"/>
      <c r="HD554" s="281"/>
      <c r="HE554" s="281"/>
      <c r="HF554" s="281"/>
      <c r="HG554" s="281"/>
      <c r="HH554" s="281"/>
      <c r="HI554" s="281"/>
      <c r="HJ554" s="281"/>
      <c r="HK554" s="281"/>
      <c r="HL554" s="281"/>
      <c r="HM554" s="281"/>
      <c r="HN554" s="281"/>
      <c r="HO554" s="281"/>
      <c r="HP554" s="281"/>
      <c r="HQ554" s="281"/>
      <c r="HR554" s="281"/>
      <c r="HS554" s="281"/>
      <c r="HT554" s="281"/>
      <c r="HU554" s="281"/>
      <c r="HV554" s="281"/>
      <c r="HW554" s="281"/>
      <c r="HX554" s="281"/>
      <c r="HY554" s="281"/>
      <c r="HZ554" s="281"/>
      <c r="IA554" s="281"/>
      <c r="IB554" s="281"/>
      <c r="IC554" s="281"/>
      <c r="ID554" s="281"/>
      <c r="IE554" s="281"/>
      <c r="IF554" s="281"/>
      <c r="IG554" s="281"/>
      <c r="IH554" s="281"/>
      <c r="II554" s="281"/>
      <c r="IJ554" s="281"/>
      <c r="IK554" s="281"/>
      <c r="IL554" s="281"/>
      <c r="IM554" s="281"/>
      <c r="IN554" s="281"/>
      <c r="IO554" s="281"/>
      <c r="IP554" s="281"/>
      <c r="IQ554" s="281"/>
      <c r="IR554" s="281"/>
      <c r="IS554" s="281"/>
      <c r="IT554" s="281"/>
      <c r="IU554" s="281"/>
      <c r="IV554" s="281"/>
      <c r="IW554" s="281"/>
      <c r="IX554" s="281"/>
      <c r="IY554" s="281"/>
      <c r="IZ554" s="281"/>
      <c r="JA554" s="281"/>
      <c r="JB554" s="281"/>
      <c r="JC554" s="281"/>
      <c r="JD554" s="281"/>
      <c r="JE554" s="281"/>
      <c r="JF554" s="281"/>
      <c r="JG554" s="281"/>
      <c r="JH554" s="281"/>
      <c r="JI554" s="281"/>
      <c r="JJ554" s="281"/>
      <c r="JK554" s="281"/>
      <c r="JL554" s="281"/>
      <c r="JM554" s="281"/>
      <c r="JN554" s="281"/>
      <c r="JO554" s="281"/>
      <c r="JP554" s="281"/>
      <c r="JQ554" s="281"/>
      <c r="JR554" s="281"/>
      <c r="JS554" s="281"/>
      <c r="JT554" s="281"/>
      <c r="JU554" s="281"/>
      <c r="JV554" s="281"/>
      <c r="JW554" s="281"/>
      <c r="JX554" s="281"/>
      <c r="JY554" s="281"/>
      <c r="JZ554" s="281"/>
      <c r="KA554" s="281"/>
      <c r="KB554" s="281"/>
      <c r="KC554" s="281"/>
      <c r="KD554" s="281"/>
      <c r="KE554" s="281"/>
      <c r="KF554" s="281"/>
      <c r="KG554" s="281"/>
      <c r="KH554" s="281"/>
      <c r="KI554" s="281"/>
      <c r="KJ554" s="281"/>
      <c r="KK554" s="281"/>
      <c r="KL554" s="281"/>
      <c r="KM554" s="281"/>
      <c r="KN554" s="281"/>
      <c r="KO554" s="281"/>
      <c r="KP554" s="281"/>
      <c r="KQ554" s="281"/>
      <c r="KR554" s="281"/>
      <c r="KS554" s="281"/>
      <c r="KT554" s="281"/>
      <c r="KU554" s="281"/>
      <c r="KV554" s="281"/>
      <c r="KW554" s="281"/>
      <c r="KX554" s="281"/>
      <c r="KY554" s="281"/>
      <c r="KZ554" s="281"/>
      <c r="LA554" s="281"/>
      <c r="LB554" s="281"/>
      <c r="LC554" s="281"/>
      <c r="LD554" s="281"/>
      <c r="LE554" s="281"/>
      <c r="LF554" s="281"/>
      <c r="LG554" s="281"/>
      <c r="LH554" s="281"/>
      <c r="LI554" s="281"/>
      <c r="LJ554" s="281"/>
      <c r="LK554" s="281"/>
      <c r="LL554" s="281"/>
      <c r="LM554" s="281"/>
      <c r="LN554" s="281"/>
      <c r="LO554" s="281"/>
      <c r="LP554" s="281"/>
      <c r="LQ554" s="281"/>
      <c r="LR554" s="281"/>
      <c r="LS554" s="281"/>
      <c r="LT554" s="281"/>
      <c r="LU554" s="281"/>
      <c r="LV554" s="281"/>
      <c r="LW554" s="281"/>
      <c r="LX554" s="281"/>
      <c r="LY554" s="281"/>
      <c r="LZ554" s="281"/>
      <c r="MA554" s="281"/>
      <c r="MB554" s="281"/>
      <c r="MC554" s="281"/>
      <c r="MD554" s="281"/>
      <c r="ME554" s="281"/>
      <c r="MF554" s="281"/>
      <c r="MG554" s="281"/>
      <c r="MH554" s="281"/>
      <c r="MI554" s="281"/>
      <c r="MJ554" s="281"/>
      <c r="MK554" s="281"/>
      <c r="ML554" s="281"/>
      <c r="MM554" s="281"/>
      <c r="MN554" s="281"/>
      <c r="MO554" s="281"/>
      <c r="MP554" s="281"/>
      <c r="MQ554" s="281"/>
      <c r="MR554" s="281"/>
      <c r="MS554" s="281"/>
      <c r="MT554" s="281"/>
      <c r="MU554" s="281"/>
      <c r="MV554" s="281"/>
      <c r="MW554" s="281"/>
      <c r="MX554" s="281"/>
      <c r="MY554" s="281"/>
      <c r="MZ554" s="281"/>
      <c r="NA554" s="281"/>
      <c r="NB554" s="281"/>
      <c r="NC554" s="281"/>
      <c r="ND554" s="281"/>
      <c r="NE554" s="281"/>
      <c r="NF554" s="281"/>
      <c r="NG554" s="281"/>
      <c r="NH554" s="281"/>
      <c r="NI554" s="281"/>
      <c r="NJ554" s="281"/>
      <c r="NK554" s="281"/>
      <c r="NL554" s="281"/>
      <c r="NM554" s="281"/>
      <c r="NN554" s="281"/>
      <c r="NO554" s="281"/>
      <c r="NP554" s="281"/>
      <c r="NQ554" s="281"/>
      <c r="NR554" s="281"/>
      <c r="NS554" s="281"/>
      <c r="NT554" s="281"/>
      <c r="NU554" s="281"/>
      <c r="NV554" s="281"/>
      <c r="NW554" s="281"/>
      <c r="NX554" s="281"/>
      <c r="NY554" s="281"/>
      <c r="NZ554" s="281"/>
      <c r="OA554" s="281"/>
      <c r="OB554" s="281"/>
      <c r="OC554" s="281"/>
      <c r="OD554" s="281"/>
      <c r="OE554" s="281"/>
      <c r="OF554" s="281"/>
      <c r="OG554" s="281"/>
      <c r="OH554" s="281"/>
      <c r="OI554" s="281"/>
      <c r="OJ554" s="281"/>
      <c r="OK554" s="281"/>
      <c r="OL554" s="281"/>
      <c r="OM554" s="281"/>
      <c r="ON554" s="281"/>
      <c r="OO554" s="281"/>
      <c r="OP554" s="281"/>
      <c r="OQ554" s="281"/>
      <c r="OR554" s="281"/>
      <c r="OS554" s="281"/>
      <c r="OT554" s="281"/>
      <c r="OU554" s="281"/>
      <c r="OV554" s="281"/>
      <c r="OW554" s="281"/>
      <c r="OX554" s="281"/>
      <c r="OY554" s="281"/>
      <c r="OZ554" s="281"/>
      <c r="PA554" s="281"/>
      <c r="PB554" s="281"/>
      <c r="PC554" s="281"/>
      <c r="PD554" s="281"/>
      <c r="PE554" s="281"/>
      <c r="PF554" s="281"/>
      <c r="PG554" s="281"/>
      <c r="PH554" s="281"/>
      <c r="PI554" s="281"/>
      <c r="PJ554" s="281"/>
      <c r="PK554" s="281"/>
      <c r="PL554" s="281"/>
      <c r="PM554" s="281"/>
      <c r="PN554" s="281"/>
      <c r="PO554" s="281"/>
      <c r="PP554" s="281"/>
      <c r="PQ554" s="281"/>
      <c r="PR554" s="281"/>
      <c r="PS554" s="281"/>
      <c r="PT554" s="281"/>
      <c r="PU554" s="281"/>
      <c r="PV554" s="281"/>
      <c r="PW554" s="281"/>
      <c r="PX554" s="281"/>
      <c r="PY554" s="281"/>
      <c r="PZ554" s="281"/>
      <c r="QA554" s="281"/>
      <c r="QB554" s="281"/>
      <c r="QC554" s="281"/>
      <c r="QD554" s="281"/>
      <c r="QE554" s="281"/>
      <c r="QF554" s="281"/>
      <c r="QG554" s="281"/>
      <c r="QH554" s="281"/>
      <c r="QI554" s="281"/>
      <c r="QJ554" s="281"/>
      <c r="QK554" s="281"/>
      <c r="QL554" s="281"/>
      <c r="QM554" s="281"/>
      <c r="QN554" s="281"/>
      <c r="QO554" s="281"/>
      <c r="QP554" s="281"/>
      <c r="QQ554" s="281"/>
      <c r="QR554" s="281"/>
      <c r="QS554" s="281"/>
      <c r="QT554" s="281"/>
      <c r="QU554" s="281"/>
      <c r="QV554" s="281"/>
      <c r="QW554" s="281"/>
      <c r="QX554" s="281"/>
      <c r="QY554" s="281"/>
      <c r="QZ554" s="281"/>
      <c r="RA554" s="281"/>
      <c r="RB554" s="281"/>
      <c r="RC554" s="281"/>
      <c r="RD554" s="281"/>
      <c r="RE554" s="281"/>
      <c r="RF554" s="281"/>
      <c r="RG554" s="281"/>
      <c r="RH554" s="281"/>
      <c r="RI554" s="281"/>
      <c r="RJ554" s="281"/>
      <c r="RK554" s="281"/>
      <c r="RL554" s="281"/>
      <c r="RM554" s="281"/>
      <c r="RN554" s="281"/>
      <c r="RO554" s="281"/>
      <c r="RP554" s="281"/>
      <c r="RQ554" s="281"/>
      <c r="RR554" s="281"/>
      <c r="RS554" s="281"/>
      <c r="RT554" s="281"/>
      <c r="RU554" s="281"/>
      <c r="RV554" s="281"/>
      <c r="RW554" s="281"/>
      <c r="RX554" s="281"/>
      <c r="RY554" s="281"/>
      <c r="RZ554" s="281"/>
      <c r="SA554" s="281"/>
      <c r="SB554" s="281"/>
      <c r="SC554" s="281"/>
      <c r="SD554" s="281"/>
      <c r="SE554" s="281"/>
      <c r="SF554" s="281"/>
      <c r="SG554" s="281"/>
      <c r="SH554" s="281"/>
      <c r="SI554" s="281"/>
      <c r="SJ554" s="281"/>
      <c r="SK554" s="281"/>
      <c r="SL554" s="281"/>
      <c r="SM554" s="281"/>
      <c r="SN554" s="281"/>
      <c r="SO554" s="281"/>
      <c r="SP554" s="281"/>
      <c r="SQ554" s="281"/>
      <c r="SR554" s="281"/>
      <c r="SS554" s="281"/>
      <c r="ST554" s="281"/>
      <c r="SU554" s="281"/>
      <c r="SV554" s="281"/>
      <c r="SW554" s="281"/>
      <c r="SX554" s="281"/>
      <c r="SY554" s="281"/>
      <c r="SZ554" s="281"/>
      <c r="TA554" s="281"/>
      <c r="TB554" s="281"/>
      <c r="TC554" s="281"/>
      <c r="TD554" s="281"/>
      <c r="TE554" s="281"/>
      <c r="TF554" s="281"/>
      <c r="TG554" s="281"/>
      <c r="TH554" s="281"/>
      <c r="TI554" s="281"/>
      <c r="TJ554" s="281"/>
      <c r="TK554" s="281"/>
      <c r="TL554" s="281"/>
      <c r="TM554" s="281"/>
      <c r="TN554" s="281"/>
      <c r="TO554" s="281"/>
      <c r="TP554" s="281"/>
      <c r="TQ554" s="281"/>
      <c r="TR554" s="281"/>
      <c r="TS554" s="281"/>
      <c r="TT554" s="281"/>
      <c r="TU554" s="281"/>
      <c r="TV554" s="281"/>
      <c r="TW554" s="281"/>
      <c r="TX554" s="281"/>
      <c r="TY554" s="281"/>
      <c r="TZ554" s="281"/>
      <c r="UA554" s="281"/>
      <c r="UB554" s="281"/>
      <c r="UC554" s="281"/>
      <c r="UD554" s="281"/>
      <c r="UE554" s="281"/>
      <c r="UF554" s="281"/>
      <c r="UG554" s="281"/>
      <c r="UH554" s="281"/>
      <c r="UI554" s="281"/>
      <c r="UJ554" s="281"/>
      <c r="UK554" s="281"/>
      <c r="UL554" s="281"/>
      <c r="UM554" s="281"/>
      <c r="UN554" s="281"/>
      <c r="UO554" s="281"/>
      <c r="UP554" s="281"/>
      <c r="UQ554" s="281"/>
      <c r="UR554" s="281"/>
      <c r="US554" s="281"/>
      <c r="UT554" s="281"/>
      <c r="UU554" s="281"/>
      <c r="UV554" s="281"/>
      <c r="UW554" s="281"/>
      <c r="UX554" s="281"/>
      <c r="UY554" s="281"/>
      <c r="UZ554" s="281"/>
      <c r="VA554" s="281"/>
      <c r="VB554" s="281"/>
      <c r="VC554" s="281"/>
      <c r="VD554" s="281"/>
      <c r="VE554" s="281"/>
      <c r="VF554" s="281"/>
      <c r="VG554" s="281"/>
      <c r="VH554" s="281"/>
      <c r="VI554" s="281"/>
      <c r="VJ554" s="281"/>
      <c r="VK554" s="281"/>
      <c r="VL554" s="281"/>
      <c r="VM554" s="281"/>
      <c r="VN554" s="281"/>
      <c r="VO554" s="281"/>
      <c r="VP554" s="281"/>
      <c r="VQ554" s="281"/>
      <c r="VR554" s="281"/>
      <c r="VS554" s="281"/>
      <c r="VT554" s="281"/>
      <c r="VU554" s="281"/>
      <c r="VV554" s="281"/>
      <c r="VW554" s="281"/>
      <c r="VX554" s="281"/>
      <c r="VY554" s="281"/>
      <c r="VZ554" s="281"/>
      <c r="WA554" s="281"/>
      <c r="WB554" s="281"/>
      <c r="WC554" s="281"/>
      <c r="WD554" s="281"/>
      <c r="WE554" s="281"/>
      <c r="WF554" s="281"/>
      <c r="WG554" s="281"/>
      <c r="WH554" s="281"/>
      <c r="WI554" s="281"/>
      <c r="WJ554" s="281"/>
      <c r="WK554" s="281"/>
      <c r="WL554" s="281"/>
      <c r="WM554" s="281"/>
      <c r="WN554" s="281"/>
      <c r="WO554" s="281"/>
      <c r="WP554" s="281"/>
      <c r="WQ554" s="281"/>
      <c r="WR554" s="281"/>
      <c r="WS554" s="281"/>
      <c r="WT554" s="281"/>
      <c r="WU554" s="281"/>
      <c r="WV554" s="281"/>
      <c r="WW554" s="281"/>
      <c r="WX554" s="281"/>
      <c r="WY554" s="281"/>
      <c r="WZ554" s="281"/>
      <c r="XA554" s="281"/>
      <c r="XB554" s="281"/>
      <c r="XC554" s="281"/>
      <c r="XD554" s="281"/>
      <c r="XE554" s="281"/>
      <c r="XF554" s="281"/>
      <c r="XG554" s="281"/>
      <c r="XH554" s="281"/>
      <c r="XI554" s="281"/>
      <c r="XJ554" s="281"/>
      <c r="XK554" s="281"/>
      <c r="XL554" s="281"/>
      <c r="XM554" s="281"/>
      <c r="XN554" s="281"/>
      <c r="XO554" s="281"/>
      <c r="XP554" s="281"/>
      <c r="XQ554" s="281"/>
      <c r="XR554" s="281"/>
      <c r="XS554" s="281"/>
      <c r="XT554" s="281"/>
      <c r="XU554" s="281"/>
      <c r="XV554" s="281"/>
      <c r="XW554" s="281"/>
      <c r="XX554" s="281"/>
      <c r="XY554" s="281"/>
      <c r="XZ554" s="281"/>
      <c r="YA554" s="281"/>
      <c r="YB554" s="281"/>
      <c r="YC554" s="281"/>
      <c r="YD554" s="281"/>
      <c r="YE554" s="281"/>
      <c r="YF554" s="281"/>
      <c r="YG554" s="281"/>
      <c r="YH554" s="281"/>
      <c r="YI554" s="281"/>
      <c r="YJ554" s="281"/>
      <c r="YK554" s="281"/>
      <c r="YL554" s="281"/>
      <c r="YM554" s="281"/>
      <c r="YN554" s="281"/>
      <c r="YO554" s="281"/>
      <c r="YP554" s="281"/>
      <c r="YQ554" s="281"/>
      <c r="YR554" s="281"/>
      <c r="YS554" s="281"/>
      <c r="YT554" s="281"/>
      <c r="YU554" s="281"/>
      <c r="YV554" s="281"/>
      <c r="YW554" s="281"/>
      <c r="YX554" s="281"/>
      <c r="YY554" s="281"/>
      <c r="YZ554" s="281"/>
      <c r="ZA554" s="281"/>
      <c r="ZB554" s="281"/>
      <c r="ZC554" s="281"/>
      <c r="ZD554" s="281"/>
      <c r="ZE554" s="281"/>
      <c r="ZF554" s="281"/>
      <c r="ZG554" s="281"/>
      <c r="ZH554" s="281"/>
      <c r="ZI554" s="281"/>
      <c r="ZJ554" s="281"/>
      <c r="ZK554" s="281"/>
      <c r="ZL554" s="281"/>
      <c r="ZM554" s="281"/>
      <c r="ZN554" s="281"/>
      <c r="ZO554" s="281"/>
      <c r="ZP554" s="281"/>
      <c r="ZQ554" s="281"/>
      <c r="ZR554" s="281"/>
      <c r="ZS554" s="281"/>
      <c r="ZT554" s="281"/>
      <c r="ZU554" s="281"/>
      <c r="ZV554" s="281"/>
      <c r="ZW554" s="281"/>
      <c r="ZX554" s="281"/>
      <c r="ZY554" s="281"/>
      <c r="ZZ554" s="281"/>
      <c r="AAA554" s="281"/>
      <c r="AAB554" s="281"/>
      <c r="AAC554" s="281"/>
      <c r="AAD554" s="281"/>
      <c r="AAE554" s="281"/>
      <c r="AAF554" s="281"/>
      <c r="AAG554" s="281"/>
      <c r="AAH554" s="281"/>
      <c r="AAI554" s="281"/>
      <c r="AAJ554" s="281"/>
      <c r="AAK554" s="281"/>
      <c r="AAL554" s="281"/>
      <c r="AAM554" s="281"/>
      <c r="AAN554" s="281"/>
      <c r="AAO554" s="281"/>
      <c r="AAP554" s="281"/>
      <c r="AAQ554" s="281"/>
      <c r="AAR554" s="281"/>
      <c r="AAS554" s="281"/>
      <c r="AAT554" s="281"/>
      <c r="AAU554" s="281"/>
      <c r="AAV554" s="281"/>
      <c r="AAW554" s="281"/>
      <c r="AAX554" s="281"/>
      <c r="AAY554" s="281"/>
      <c r="AAZ554" s="281"/>
      <c r="ABA554" s="281"/>
      <c r="ABB554" s="281"/>
      <c r="ABC554" s="281"/>
      <c r="ABD554" s="281"/>
      <c r="ABE554" s="281"/>
      <c r="ABF554" s="281"/>
      <c r="ABG554" s="281"/>
      <c r="ABH554" s="281"/>
      <c r="ABI554" s="281"/>
      <c r="ABJ554" s="281"/>
      <c r="ABK554" s="281"/>
      <c r="ABL554" s="281"/>
      <c r="ABM554" s="281"/>
      <c r="ABN554" s="281"/>
      <c r="ABO554" s="281"/>
      <c r="ABP554" s="281"/>
      <c r="ABQ554" s="281"/>
      <c r="ABR554" s="281"/>
      <c r="ABS554" s="281"/>
      <c r="ABT554" s="281"/>
      <c r="ABU554" s="281"/>
      <c r="ABV554" s="281"/>
      <c r="ABW554" s="281"/>
      <c r="ABX554" s="281"/>
      <c r="ABY554" s="281"/>
      <c r="ABZ554" s="281"/>
      <c r="ACA554" s="281"/>
      <c r="ACB554" s="281"/>
      <c r="ACC554" s="281"/>
      <c r="ACD554" s="281"/>
      <c r="ACE554" s="281"/>
      <c r="ACF554" s="281"/>
      <c r="ACG554" s="281"/>
      <c r="ACH554" s="281"/>
      <c r="ACI554" s="281"/>
      <c r="ACJ554" s="281"/>
      <c r="ACK554" s="281"/>
      <c r="ACL554" s="281"/>
      <c r="ACM554" s="281"/>
      <c r="ACN554" s="281"/>
      <c r="ACO554" s="281"/>
      <c r="ACP554" s="281"/>
      <c r="ACQ554" s="281"/>
      <c r="ACR554" s="281"/>
      <c r="ACS554" s="281"/>
      <c r="ACT554" s="281"/>
      <c r="ACU554" s="281"/>
      <c r="ACV554" s="281"/>
      <c r="ACW554" s="281"/>
      <c r="ACX554" s="281"/>
      <c r="ACY554" s="281"/>
      <c r="ACZ554" s="281"/>
      <c r="ADA554" s="281"/>
      <c r="ADB554" s="281"/>
      <c r="ADC554" s="281"/>
      <c r="ADD554" s="281"/>
      <c r="ADE554" s="281"/>
      <c r="ADF554" s="281"/>
      <c r="ADG554" s="281"/>
      <c r="ADH554" s="281"/>
      <c r="ADI554" s="281"/>
      <c r="ADJ554" s="281"/>
      <c r="ADK554" s="281"/>
      <c r="ADL554" s="281"/>
      <c r="ADM554" s="281"/>
      <c r="ADN554" s="281"/>
      <c r="ADO554" s="281"/>
      <c r="ADP554" s="281"/>
      <c r="ADQ554" s="281"/>
      <c r="ADR554" s="281"/>
      <c r="ADS554" s="281"/>
      <c r="ADT554" s="281"/>
      <c r="ADU554" s="281"/>
      <c r="ADV554" s="281"/>
      <c r="ADW554" s="281"/>
      <c r="ADX554" s="281"/>
      <c r="ADY554" s="281"/>
      <c r="ADZ554" s="281"/>
      <c r="AEA554" s="281"/>
      <c r="AEB554" s="281"/>
      <c r="AEC554" s="281"/>
      <c r="AED554" s="281"/>
      <c r="AEE554" s="281"/>
      <c r="AEF554" s="281"/>
      <c r="AEG554" s="281"/>
      <c r="AEH554" s="281"/>
      <c r="AEI554" s="281"/>
      <c r="AEJ554" s="281"/>
      <c r="AEK554" s="281"/>
      <c r="AEL554" s="281"/>
      <c r="AEM554" s="281"/>
      <c r="AEN554" s="281"/>
      <c r="AEO554" s="281"/>
      <c r="AEP554" s="281"/>
      <c r="AEQ554" s="281"/>
      <c r="AER554" s="281"/>
      <c r="AES554" s="281"/>
      <c r="AET554" s="281"/>
      <c r="AEU554" s="281"/>
      <c r="AEV554" s="281"/>
      <c r="AEW554" s="281"/>
      <c r="AEX554" s="281"/>
      <c r="AEY554" s="281"/>
      <c r="AEZ554" s="281"/>
      <c r="AFA554" s="281"/>
      <c r="AFB554" s="281"/>
      <c r="AFC554" s="281"/>
      <c r="AFD554" s="281"/>
      <c r="AFE554" s="281"/>
      <c r="AFF554" s="281"/>
      <c r="AFG554" s="281"/>
      <c r="AFH554" s="281"/>
      <c r="AFI554" s="281"/>
      <c r="AFJ554" s="281"/>
      <c r="AFK554" s="281"/>
      <c r="AFL554" s="281"/>
      <c r="AFM554" s="281"/>
      <c r="AFN554" s="281"/>
      <c r="AFO554" s="281"/>
      <c r="AFP554" s="281"/>
      <c r="AFQ554" s="281"/>
      <c r="AFR554" s="281"/>
      <c r="AFS554" s="281"/>
      <c r="AFT554" s="281"/>
      <c r="AFU554" s="281"/>
      <c r="AFV554" s="281"/>
      <c r="AFW554" s="281"/>
      <c r="AFX554" s="281"/>
      <c r="AFY554" s="281"/>
      <c r="AFZ554" s="281"/>
      <c r="AGA554" s="281"/>
      <c r="AGB554" s="281"/>
      <c r="AGC554" s="281"/>
      <c r="AGD554" s="281"/>
      <c r="AGE554" s="281"/>
      <c r="AGF554" s="281"/>
      <c r="AGG554" s="281"/>
      <c r="AGH554" s="281"/>
      <c r="AGI554" s="281"/>
      <c r="AGJ554" s="281"/>
      <c r="AGK554" s="281"/>
      <c r="AGL554" s="281"/>
      <c r="AGM554" s="281"/>
      <c r="AGN554" s="281"/>
      <c r="AGO554" s="281"/>
      <c r="AGP554" s="281"/>
      <c r="AGQ554" s="281"/>
      <c r="AGR554" s="281"/>
      <c r="AGS554" s="281"/>
      <c r="AGT554" s="281"/>
      <c r="AGU554" s="281"/>
      <c r="AGV554" s="281"/>
      <c r="AGW554" s="281"/>
      <c r="AGX554" s="281"/>
      <c r="AGY554" s="281"/>
      <c r="AGZ554" s="281"/>
      <c r="AHA554" s="281"/>
      <c r="AHB554" s="281"/>
      <c r="AHC554" s="281"/>
      <c r="AHD554" s="281"/>
      <c r="AHE554" s="281"/>
      <c r="AHF554" s="281"/>
      <c r="AHG554" s="281"/>
      <c r="AHH554" s="281"/>
      <c r="AHI554" s="281"/>
      <c r="AHJ554" s="281"/>
      <c r="AHK554" s="281"/>
      <c r="AHL554" s="281"/>
      <c r="AHM554" s="281"/>
      <c r="AHN554" s="281"/>
      <c r="AHO554" s="281"/>
      <c r="AHP554" s="281"/>
      <c r="AHQ554" s="281"/>
      <c r="AHR554" s="281"/>
      <c r="AHS554" s="281"/>
      <c r="AHT554" s="281"/>
      <c r="AHU554" s="281"/>
      <c r="AHV554" s="281"/>
      <c r="AHW554" s="281"/>
      <c r="AHX554" s="281"/>
      <c r="AHY554" s="281"/>
      <c r="AHZ554" s="281"/>
      <c r="AIA554" s="281"/>
      <c r="AIB554" s="281"/>
      <c r="AIC554" s="281"/>
      <c r="AID554" s="281"/>
      <c r="AIE554" s="281"/>
      <c r="AIF554" s="281"/>
      <c r="AIG554" s="281"/>
      <c r="AIH554" s="281"/>
      <c r="AII554" s="281"/>
      <c r="AIJ554" s="281"/>
      <c r="AIK554" s="281"/>
      <c r="AIL554" s="281"/>
      <c r="AIM554" s="281"/>
      <c r="AIN554" s="281"/>
      <c r="AIO554" s="281"/>
      <c r="AIP554" s="281"/>
      <c r="AIQ554" s="281"/>
      <c r="AIR554" s="281"/>
      <c r="AIS554" s="281"/>
      <c r="AIT554" s="281"/>
      <c r="AIU554" s="281"/>
      <c r="AIV554" s="281"/>
      <c r="AIW554" s="281"/>
      <c r="AIX554" s="281"/>
      <c r="AIY554" s="281"/>
      <c r="AIZ554" s="281"/>
      <c r="AJA554" s="281"/>
      <c r="AJB554" s="281"/>
      <c r="AJC554" s="281"/>
      <c r="AJD554" s="281"/>
      <c r="AJE554" s="281"/>
      <c r="AJF554" s="281"/>
      <c r="AJG554" s="281"/>
      <c r="AJH554" s="281"/>
      <c r="AJI554" s="281"/>
      <c r="AJJ554" s="281"/>
      <c r="AJK554" s="281"/>
      <c r="AJL554" s="281"/>
      <c r="AJM554" s="281"/>
      <c r="AJN554" s="281"/>
      <c r="AJO554" s="281"/>
      <c r="AJP554" s="281"/>
      <c r="AJQ554" s="281"/>
      <c r="AJR554" s="281"/>
      <c r="AJS554" s="281"/>
      <c r="AJT554" s="281"/>
      <c r="AJU554" s="281"/>
      <c r="AJV554" s="281"/>
      <c r="AJW554" s="281"/>
      <c r="AJX554" s="281"/>
      <c r="AJY554" s="281"/>
      <c r="AJZ554" s="281"/>
      <c r="AKA554" s="281"/>
      <c r="AKB554" s="281"/>
      <c r="AKC554" s="281"/>
      <c r="AKD554" s="281"/>
      <c r="AKE554" s="281"/>
      <c r="AKF554" s="281"/>
      <c r="AKG554" s="281"/>
      <c r="AKH554" s="281"/>
      <c r="AKI554" s="281"/>
      <c r="AKJ554" s="281"/>
      <c r="AKK554" s="281"/>
      <c r="AKL554" s="281"/>
      <c r="AKM554" s="281"/>
      <c r="AKN554" s="281"/>
      <c r="AKO554" s="281"/>
      <c r="AKP554" s="281"/>
      <c r="AKQ554" s="281"/>
      <c r="AKR554" s="281"/>
      <c r="AKS554" s="281"/>
      <c r="AKT554" s="281"/>
      <c r="AKU554" s="281"/>
      <c r="AKV554" s="281"/>
      <c r="AKW554" s="281"/>
      <c r="AKX554" s="281"/>
      <c r="AKY554" s="281"/>
      <c r="AKZ554" s="281"/>
      <c r="ALA554" s="281"/>
      <c r="ALB554" s="281"/>
      <c r="ALC554" s="281"/>
      <c r="ALD554" s="281"/>
      <c r="ALE554" s="281"/>
      <c r="ALF554" s="281"/>
      <c r="ALG554" s="281"/>
      <c r="ALH554" s="281"/>
      <c r="ALI554" s="281"/>
      <c r="ALJ554" s="281"/>
      <c r="ALK554" s="281"/>
      <c r="ALL554" s="281"/>
      <c r="ALM554" s="281"/>
      <c r="ALN554" s="281"/>
      <c r="ALO554" s="281"/>
      <c r="ALP554" s="281"/>
      <c r="ALQ554" s="281"/>
      <c r="ALR554" s="281"/>
      <c r="ALS554" s="281"/>
      <c r="ALT554" s="281"/>
      <c r="ALU554" s="281"/>
      <c r="ALV554" s="281"/>
      <c r="ALW554" s="281"/>
      <c r="ALX554" s="281"/>
      <c r="ALY554" s="281"/>
      <c r="ALZ554" s="281"/>
      <c r="AMA554" s="281"/>
    </row>
    <row r="555" spans="1:1015" s="756" customFormat="1" ht="28.5" customHeight="1" x14ac:dyDescent="0.2">
      <c r="A555" s="337">
        <f t="shared" si="0"/>
        <v>18</v>
      </c>
      <c r="B555" s="333" t="s">
        <v>612</v>
      </c>
      <c r="C555" s="334">
        <v>2021</v>
      </c>
      <c r="D555" s="366">
        <v>12005</v>
      </c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  <c r="AA555" s="281"/>
      <c r="AB555" s="281"/>
      <c r="AC555" s="281"/>
      <c r="AD555" s="281"/>
      <c r="AE555" s="281"/>
      <c r="AF555" s="281"/>
      <c r="AG555" s="281"/>
      <c r="AH555" s="281"/>
      <c r="AI555" s="281"/>
      <c r="AJ555" s="281"/>
      <c r="AK555" s="281"/>
      <c r="AL555" s="281"/>
      <c r="AM555" s="281"/>
      <c r="AN555" s="281"/>
      <c r="AO555" s="281"/>
      <c r="AP555" s="281"/>
      <c r="AQ555" s="281"/>
      <c r="AR555" s="281"/>
      <c r="AS555" s="281"/>
      <c r="AT555" s="281"/>
      <c r="AU555" s="281"/>
      <c r="AV555" s="281"/>
      <c r="AW555" s="281"/>
      <c r="AX555" s="281"/>
      <c r="AY555" s="281"/>
      <c r="AZ555" s="281"/>
      <c r="BA555" s="281"/>
      <c r="BB555" s="281"/>
      <c r="BC555" s="281"/>
      <c r="BD555" s="281"/>
      <c r="BE555" s="281"/>
      <c r="BF555" s="281"/>
      <c r="BG555" s="281"/>
      <c r="BH555" s="281"/>
      <c r="BI555" s="281"/>
      <c r="BJ555" s="281"/>
      <c r="BK555" s="281"/>
      <c r="BL555" s="281"/>
      <c r="BM555" s="281"/>
      <c r="BN555" s="281"/>
      <c r="BO555" s="281"/>
      <c r="BP555" s="281"/>
      <c r="BQ555" s="281"/>
      <c r="BR555" s="281"/>
      <c r="BS555" s="281"/>
      <c r="BT555" s="281"/>
      <c r="BU555" s="281"/>
      <c r="BV555" s="281"/>
      <c r="BW555" s="281"/>
      <c r="BX555" s="281"/>
      <c r="BY555" s="281"/>
      <c r="BZ555" s="281"/>
      <c r="CA555" s="281"/>
      <c r="CB555" s="281"/>
      <c r="CC555" s="281"/>
      <c r="CD555" s="281"/>
      <c r="CE555" s="281"/>
      <c r="CF555" s="281"/>
      <c r="CG555" s="281"/>
      <c r="CH555" s="281"/>
      <c r="CI555" s="281"/>
      <c r="CJ555" s="281"/>
      <c r="CK555" s="281"/>
      <c r="CL555" s="281"/>
      <c r="CM555" s="281"/>
      <c r="CN555" s="281"/>
      <c r="CO555" s="281"/>
      <c r="CP555" s="281"/>
      <c r="CQ555" s="281"/>
      <c r="CR555" s="281"/>
      <c r="CS555" s="281"/>
      <c r="CT555" s="281"/>
      <c r="CU555" s="281"/>
      <c r="CV555" s="281"/>
      <c r="CW555" s="281"/>
      <c r="CX555" s="281"/>
      <c r="CY555" s="281"/>
      <c r="CZ555" s="281"/>
      <c r="DA555" s="281"/>
      <c r="DB555" s="281"/>
      <c r="DC555" s="281"/>
      <c r="DD555" s="281"/>
      <c r="DE555" s="281"/>
      <c r="DF555" s="281"/>
      <c r="DG555" s="281"/>
      <c r="DH555" s="281"/>
      <c r="DI555" s="281"/>
      <c r="DJ555" s="281"/>
      <c r="DK555" s="281"/>
      <c r="DL555" s="281"/>
      <c r="DM555" s="281"/>
      <c r="DN555" s="281"/>
      <c r="DO555" s="281"/>
      <c r="DP555" s="281"/>
      <c r="DQ555" s="281"/>
      <c r="DR555" s="281"/>
      <c r="DS555" s="281"/>
      <c r="DT555" s="281"/>
      <c r="DU555" s="281"/>
      <c r="DV555" s="281"/>
      <c r="DW555" s="281"/>
      <c r="DX555" s="281"/>
      <c r="DY555" s="281"/>
      <c r="DZ555" s="281"/>
      <c r="EA555" s="281"/>
      <c r="EB555" s="281"/>
      <c r="EC555" s="281"/>
      <c r="ED555" s="281"/>
      <c r="EE555" s="281"/>
      <c r="EF555" s="281"/>
      <c r="EG555" s="281"/>
      <c r="EH555" s="281"/>
      <c r="EI555" s="281"/>
      <c r="EJ555" s="281"/>
      <c r="EK555" s="281"/>
      <c r="EL555" s="281"/>
      <c r="EM555" s="281"/>
      <c r="EN555" s="281"/>
      <c r="EO555" s="281"/>
      <c r="EP555" s="281"/>
      <c r="EQ555" s="281"/>
      <c r="ER555" s="281"/>
      <c r="ES555" s="281"/>
      <c r="ET555" s="281"/>
      <c r="EU555" s="281"/>
      <c r="EV555" s="281"/>
      <c r="EW555" s="281"/>
      <c r="EX555" s="281"/>
      <c r="EY555" s="281"/>
      <c r="EZ555" s="281"/>
      <c r="FA555" s="281"/>
      <c r="FB555" s="281"/>
      <c r="FC555" s="281"/>
      <c r="FD555" s="281"/>
      <c r="FE555" s="281"/>
      <c r="FF555" s="281"/>
      <c r="FG555" s="281"/>
      <c r="FH555" s="281"/>
      <c r="FI555" s="281"/>
      <c r="FJ555" s="281"/>
      <c r="FK555" s="281"/>
      <c r="FL555" s="281"/>
      <c r="FM555" s="281"/>
      <c r="FN555" s="281"/>
      <c r="FO555" s="281"/>
      <c r="FP555" s="281"/>
      <c r="FQ555" s="281"/>
      <c r="FR555" s="281"/>
      <c r="FS555" s="281"/>
      <c r="FT555" s="281"/>
      <c r="FU555" s="281"/>
      <c r="FV555" s="281"/>
      <c r="FW555" s="281"/>
      <c r="FX555" s="281"/>
      <c r="FY555" s="281"/>
      <c r="FZ555" s="281"/>
      <c r="GA555" s="281"/>
      <c r="GB555" s="281"/>
      <c r="GC555" s="281"/>
      <c r="GD555" s="281"/>
      <c r="GE555" s="281"/>
      <c r="GF555" s="281"/>
      <c r="GG555" s="281"/>
      <c r="GH555" s="281"/>
      <c r="GI555" s="281"/>
      <c r="GJ555" s="281"/>
      <c r="GK555" s="281"/>
      <c r="GL555" s="281"/>
      <c r="GM555" s="281"/>
      <c r="GN555" s="281"/>
      <c r="GO555" s="281"/>
      <c r="GP555" s="281"/>
      <c r="GQ555" s="281"/>
      <c r="GR555" s="281"/>
      <c r="GS555" s="281"/>
      <c r="GT555" s="281"/>
      <c r="GU555" s="281"/>
      <c r="GV555" s="281"/>
      <c r="GW555" s="281"/>
      <c r="GX555" s="281"/>
      <c r="GY555" s="281"/>
      <c r="GZ555" s="281"/>
      <c r="HA555" s="281"/>
      <c r="HB555" s="281"/>
      <c r="HC555" s="281"/>
      <c r="HD555" s="281"/>
      <c r="HE555" s="281"/>
      <c r="HF555" s="281"/>
      <c r="HG555" s="281"/>
      <c r="HH555" s="281"/>
      <c r="HI555" s="281"/>
      <c r="HJ555" s="281"/>
      <c r="HK555" s="281"/>
      <c r="HL555" s="281"/>
      <c r="HM555" s="281"/>
      <c r="HN555" s="281"/>
      <c r="HO555" s="281"/>
      <c r="HP555" s="281"/>
      <c r="HQ555" s="281"/>
      <c r="HR555" s="281"/>
      <c r="HS555" s="281"/>
      <c r="HT555" s="281"/>
      <c r="HU555" s="281"/>
      <c r="HV555" s="281"/>
      <c r="HW555" s="281"/>
      <c r="HX555" s="281"/>
      <c r="HY555" s="281"/>
      <c r="HZ555" s="281"/>
      <c r="IA555" s="281"/>
      <c r="IB555" s="281"/>
      <c r="IC555" s="281"/>
      <c r="ID555" s="281"/>
      <c r="IE555" s="281"/>
      <c r="IF555" s="281"/>
      <c r="IG555" s="281"/>
      <c r="IH555" s="281"/>
      <c r="II555" s="281"/>
      <c r="IJ555" s="281"/>
      <c r="IK555" s="281"/>
      <c r="IL555" s="281"/>
      <c r="IM555" s="281"/>
      <c r="IN555" s="281"/>
      <c r="IO555" s="281"/>
      <c r="IP555" s="281"/>
      <c r="IQ555" s="281"/>
      <c r="IR555" s="281"/>
      <c r="IS555" s="281"/>
      <c r="IT555" s="281"/>
      <c r="IU555" s="281"/>
      <c r="IV555" s="281"/>
      <c r="IW555" s="281"/>
      <c r="IX555" s="281"/>
      <c r="IY555" s="281"/>
      <c r="IZ555" s="281"/>
      <c r="JA555" s="281"/>
      <c r="JB555" s="281"/>
      <c r="JC555" s="281"/>
      <c r="JD555" s="281"/>
      <c r="JE555" s="281"/>
      <c r="JF555" s="281"/>
      <c r="JG555" s="281"/>
      <c r="JH555" s="281"/>
      <c r="JI555" s="281"/>
      <c r="JJ555" s="281"/>
      <c r="JK555" s="281"/>
      <c r="JL555" s="281"/>
      <c r="JM555" s="281"/>
      <c r="JN555" s="281"/>
      <c r="JO555" s="281"/>
      <c r="JP555" s="281"/>
      <c r="JQ555" s="281"/>
      <c r="JR555" s="281"/>
      <c r="JS555" s="281"/>
      <c r="JT555" s="281"/>
      <c r="JU555" s="281"/>
      <c r="JV555" s="281"/>
      <c r="JW555" s="281"/>
      <c r="JX555" s="281"/>
      <c r="JY555" s="281"/>
      <c r="JZ555" s="281"/>
      <c r="KA555" s="281"/>
      <c r="KB555" s="281"/>
      <c r="KC555" s="281"/>
      <c r="KD555" s="281"/>
      <c r="KE555" s="281"/>
      <c r="KF555" s="281"/>
      <c r="KG555" s="281"/>
      <c r="KH555" s="281"/>
      <c r="KI555" s="281"/>
      <c r="KJ555" s="281"/>
      <c r="KK555" s="281"/>
      <c r="KL555" s="281"/>
      <c r="KM555" s="281"/>
      <c r="KN555" s="281"/>
      <c r="KO555" s="281"/>
      <c r="KP555" s="281"/>
      <c r="KQ555" s="281"/>
      <c r="KR555" s="281"/>
      <c r="KS555" s="281"/>
      <c r="KT555" s="281"/>
      <c r="KU555" s="281"/>
      <c r="KV555" s="281"/>
      <c r="KW555" s="281"/>
      <c r="KX555" s="281"/>
      <c r="KY555" s="281"/>
      <c r="KZ555" s="281"/>
      <c r="LA555" s="281"/>
      <c r="LB555" s="281"/>
      <c r="LC555" s="281"/>
      <c r="LD555" s="281"/>
      <c r="LE555" s="281"/>
      <c r="LF555" s="281"/>
      <c r="LG555" s="281"/>
      <c r="LH555" s="281"/>
      <c r="LI555" s="281"/>
      <c r="LJ555" s="281"/>
      <c r="LK555" s="281"/>
      <c r="LL555" s="281"/>
      <c r="LM555" s="281"/>
      <c r="LN555" s="281"/>
      <c r="LO555" s="281"/>
      <c r="LP555" s="281"/>
      <c r="LQ555" s="281"/>
      <c r="LR555" s="281"/>
      <c r="LS555" s="281"/>
      <c r="LT555" s="281"/>
      <c r="LU555" s="281"/>
      <c r="LV555" s="281"/>
      <c r="LW555" s="281"/>
      <c r="LX555" s="281"/>
      <c r="LY555" s="281"/>
      <c r="LZ555" s="281"/>
      <c r="MA555" s="281"/>
      <c r="MB555" s="281"/>
      <c r="MC555" s="281"/>
      <c r="MD555" s="281"/>
      <c r="ME555" s="281"/>
      <c r="MF555" s="281"/>
      <c r="MG555" s="281"/>
      <c r="MH555" s="281"/>
      <c r="MI555" s="281"/>
      <c r="MJ555" s="281"/>
      <c r="MK555" s="281"/>
      <c r="ML555" s="281"/>
      <c r="MM555" s="281"/>
      <c r="MN555" s="281"/>
      <c r="MO555" s="281"/>
      <c r="MP555" s="281"/>
      <c r="MQ555" s="281"/>
      <c r="MR555" s="281"/>
      <c r="MS555" s="281"/>
      <c r="MT555" s="281"/>
      <c r="MU555" s="281"/>
      <c r="MV555" s="281"/>
      <c r="MW555" s="281"/>
      <c r="MX555" s="281"/>
      <c r="MY555" s="281"/>
      <c r="MZ555" s="281"/>
      <c r="NA555" s="281"/>
      <c r="NB555" s="281"/>
      <c r="NC555" s="281"/>
      <c r="ND555" s="281"/>
      <c r="NE555" s="281"/>
      <c r="NF555" s="281"/>
      <c r="NG555" s="281"/>
      <c r="NH555" s="281"/>
      <c r="NI555" s="281"/>
      <c r="NJ555" s="281"/>
      <c r="NK555" s="281"/>
      <c r="NL555" s="281"/>
      <c r="NM555" s="281"/>
      <c r="NN555" s="281"/>
      <c r="NO555" s="281"/>
      <c r="NP555" s="281"/>
      <c r="NQ555" s="281"/>
      <c r="NR555" s="281"/>
      <c r="NS555" s="281"/>
      <c r="NT555" s="281"/>
      <c r="NU555" s="281"/>
      <c r="NV555" s="281"/>
      <c r="NW555" s="281"/>
      <c r="NX555" s="281"/>
      <c r="NY555" s="281"/>
      <c r="NZ555" s="281"/>
      <c r="OA555" s="281"/>
      <c r="OB555" s="281"/>
      <c r="OC555" s="281"/>
      <c r="OD555" s="281"/>
      <c r="OE555" s="281"/>
      <c r="OF555" s="281"/>
      <c r="OG555" s="281"/>
      <c r="OH555" s="281"/>
      <c r="OI555" s="281"/>
      <c r="OJ555" s="281"/>
      <c r="OK555" s="281"/>
      <c r="OL555" s="281"/>
      <c r="OM555" s="281"/>
      <c r="ON555" s="281"/>
      <c r="OO555" s="281"/>
      <c r="OP555" s="281"/>
      <c r="OQ555" s="281"/>
      <c r="OR555" s="281"/>
      <c r="OS555" s="281"/>
      <c r="OT555" s="281"/>
      <c r="OU555" s="281"/>
      <c r="OV555" s="281"/>
      <c r="OW555" s="281"/>
      <c r="OX555" s="281"/>
      <c r="OY555" s="281"/>
      <c r="OZ555" s="281"/>
      <c r="PA555" s="281"/>
      <c r="PB555" s="281"/>
      <c r="PC555" s="281"/>
      <c r="PD555" s="281"/>
      <c r="PE555" s="281"/>
      <c r="PF555" s="281"/>
      <c r="PG555" s="281"/>
      <c r="PH555" s="281"/>
      <c r="PI555" s="281"/>
      <c r="PJ555" s="281"/>
      <c r="PK555" s="281"/>
      <c r="PL555" s="281"/>
      <c r="PM555" s="281"/>
      <c r="PN555" s="281"/>
      <c r="PO555" s="281"/>
      <c r="PP555" s="281"/>
      <c r="PQ555" s="281"/>
      <c r="PR555" s="281"/>
      <c r="PS555" s="281"/>
      <c r="PT555" s="281"/>
      <c r="PU555" s="281"/>
      <c r="PV555" s="281"/>
      <c r="PW555" s="281"/>
      <c r="PX555" s="281"/>
      <c r="PY555" s="281"/>
      <c r="PZ555" s="281"/>
      <c r="QA555" s="281"/>
      <c r="QB555" s="281"/>
      <c r="QC555" s="281"/>
      <c r="QD555" s="281"/>
      <c r="QE555" s="281"/>
      <c r="QF555" s="281"/>
      <c r="QG555" s="281"/>
      <c r="QH555" s="281"/>
      <c r="QI555" s="281"/>
      <c r="QJ555" s="281"/>
      <c r="QK555" s="281"/>
      <c r="QL555" s="281"/>
      <c r="QM555" s="281"/>
      <c r="QN555" s="281"/>
      <c r="QO555" s="281"/>
      <c r="QP555" s="281"/>
      <c r="QQ555" s="281"/>
      <c r="QR555" s="281"/>
      <c r="QS555" s="281"/>
      <c r="QT555" s="281"/>
      <c r="QU555" s="281"/>
      <c r="QV555" s="281"/>
      <c r="QW555" s="281"/>
      <c r="QX555" s="281"/>
      <c r="QY555" s="281"/>
      <c r="QZ555" s="281"/>
      <c r="RA555" s="281"/>
      <c r="RB555" s="281"/>
      <c r="RC555" s="281"/>
      <c r="RD555" s="281"/>
      <c r="RE555" s="281"/>
      <c r="RF555" s="281"/>
      <c r="RG555" s="281"/>
      <c r="RH555" s="281"/>
      <c r="RI555" s="281"/>
      <c r="RJ555" s="281"/>
      <c r="RK555" s="281"/>
      <c r="RL555" s="281"/>
      <c r="RM555" s="281"/>
      <c r="RN555" s="281"/>
      <c r="RO555" s="281"/>
      <c r="RP555" s="281"/>
      <c r="RQ555" s="281"/>
      <c r="RR555" s="281"/>
      <c r="RS555" s="281"/>
      <c r="RT555" s="281"/>
      <c r="RU555" s="281"/>
      <c r="RV555" s="281"/>
      <c r="RW555" s="281"/>
      <c r="RX555" s="281"/>
      <c r="RY555" s="281"/>
      <c r="RZ555" s="281"/>
      <c r="SA555" s="281"/>
      <c r="SB555" s="281"/>
      <c r="SC555" s="281"/>
      <c r="SD555" s="281"/>
      <c r="SE555" s="281"/>
      <c r="SF555" s="281"/>
      <c r="SG555" s="281"/>
      <c r="SH555" s="281"/>
      <c r="SI555" s="281"/>
      <c r="SJ555" s="281"/>
      <c r="SK555" s="281"/>
      <c r="SL555" s="281"/>
      <c r="SM555" s="281"/>
      <c r="SN555" s="281"/>
      <c r="SO555" s="281"/>
      <c r="SP555" s="281"/>
      <c r="SQ555" s="281"/>
      <c r="SR555" s="281"/>
      <c r="SS555" s="281"/>
      <c r="ST555" s="281"/>
      <c r="SU555" s="281"/>
      <c r="SV555" s="281"/>
      <c r="SW555" s="281"/>
      <c r="SX555" s="281"/>
      <c r="SY555" s="281"/>
      <c r="SZ555" s="281"/>
      <c r="TA555" s="281"/>
      <c r="TB555" s="281"/>
      <c r="TC555" s="281"/>
      <c r="TD555" s="281"/>
      <c r="TE555" s="281"/>
      <c r="TF555" s="281"/>
      <c r="TG555" s="281"/>
      <c r="TH555" s="281"/>
      <c r="TI555" s="281"/>
      <c r="TJ555" s="281"/>
      <c r="TK555" s="281"/>
      <c r="TL555" s="281"/>
      <c r="TM555" s="281"/>
      <c r="TN555" s="281"/>
      <c r="TO555" s="281"/>
      <c r="TP555" s="281"/>
      <c r="TQ555" s="281"/>
      <c r="TR555" s="281"/>
      <c r="TS555" s="281"/>
      <c r="TT555" s="281"/>
      <c r="TU555" s="281"/>
      <c r="TV555" s="281"/>
      <c r="TW555" s="281"/>
      <c r="TX555" s="281"/>
      <c r="TY555" s="281"/>
      <c r="TZ555" s="281"/>
      <c r="UA555" s="281"/>
      <c r="UB555" s="281"/>
      <c r="UC555" s="281"/>
      <c r="UD555" s="281"/>
      <c r="UE555" s="281"/>
      <c r="UF555" s="281"/>
      <c r="UG555" s="281"/>
      <c r="UH555" s="281"/>
      <c r="UI555" s="281"/>
      <c r="UJ555" s="281"/>
      <c r="UK555" s="281"/>
      <c r="UL555" s="281"/>
      <c r="UM555" s="281"/>
      <c r="UN555" s="281"/>
      <c r="UO555" s="281"/>
      <c r="UP555" s="281"/>
      <c r="UQ555" s="281"/>
      <c r="UR555" s="281"/>
      <c r="US555" s="281"/>
      <c r="UT555" s="281"/>
      <c r="UU555" s="281"/>
      <c r="UV555" s="281"/>
      <c r="UW555" s="281"/>
      <c r="UX555" s="281"/>
      <c r="UY555" s="281"/>
      <c r="UZ555" s="281"/>
      <c r="VA555" s="281"/>
      <c r="VB555" s="281"/>
      <c r="VC555" s="281"/>
      <c r="VD555" s="281"/>
      <c r="VE555" s="281"/>
      <c r="VF555" s="281"/>
      <c r="VG555" s="281"/>
      <c r="VH555" s="281"/>
      <c r="VI555" s="281"/>
      <c r="VJ555" s="281"/>
      <c r="VK555" s="281"/>
      <c r="VL555" s="281"/>
      <c r="VM555" s="281"/>
      <c r="VN555" s="281"/>
      <c r="VO555" s="281"/>
      <c r="VP555" s="281"/>
      <c r="VQ555" s="281"/>
      <c r="VR555" s="281"/>
      <c r="VS555" s="281"/>
      <c r="VT555" s="281"/>
      <c r="VU555" s="281"/>
      <c r="VV555" s="281"/>
      <c r="VW555" s="281"/>
      <c r="VX555" s="281"/>
      <c r="VY555" s="281"/>
      <c r="VZ555" s="281"/>
      <c r="WA555" s="281"/>
      <c r="WB555" s="281"/>
      <c r="WC555" s="281"/>
      <c r="WD555" s="281"/>
      <c r="WE555" s="281"/>
      <c r="WF555" s="281"/>
      <c r="WG555" s="281"/>
      <c r="WH555" s="281"/>
      <c r="WI555" s="281"/>
      <c r="WJ555" s="281"/>
      <c r="WK555" s="281"/>
      <c r="WL555" s="281"/>
      <c r="WM555" s="281"/>
      <c r="WN555" s="281"/>
      <c r="WO555" s="281"/>
      <c r="WP555" s="281"/>
      <c r="WQ555" s="281"/>
      <c r="WR555" s="281"/>
      <c r="WS555" s="281"/>
      <c r="WT555" s="281"/>
      <c r="WU555" s="281"/>
      <c r="WV555" s="281"/>
      <c r="WW555" s="281"/>
      <c r="WX555" s="281"/>
      <c r="WY555" s="281"/>
      <c r="WZ555" s="281"/>
      <c r="XA555" s="281"/>
      <c r="XB555" s="281"/>
      <c r="XC555" s="281"/>
      <c r="XD555" s="281"/>
      <c r="XE555" s="281"/>
      <c r="XF555" s="281"/>
      <c r="XG555" s="281"/>
      <c r="XH555" s="281"/>
      <c r="XI555" s="281"/>
      <c r="XJ555" s="281"/>
      <c r="XK555" s="281"/>
      <c r="XL555" s="281"/>
      <c r="XM555" s="281"/>
      <c r="XN555" s="281"/>
      <c r="XO555" s="281"/>
      <c r="XP555" s="281"/>
      <c r="XQ555" s="281"/>
      <c r="XR555" s="281"/>
      <c r="XS555" s="281"/>
      <c r="XT555" s="281"/>
      <c r="XU555" s="281"/>
      <c r="XV555" s="281"/>
      <c r="XW555" s="281"/>
      <c r="XX555" s="281"/>
      <c r="XY555" s="281"/>
      <c r="XZ555" s="281"/>
      <c r="YA555" s="281"/>
      <c r="YB555" s="281"/>
      <c r="YC555" s="281"/>
      <c r="YD555" s="281"/>
      <c r="YE555" s="281"/>
      <c r="YF555" s="281"/>
      <c r="YG555" s="281"/>
      <c r="YH555" s="281"/>
      <c r="YI555" s="281"/>
      <c r="YJ555" s="281"/>
      <c r="YK555" s="281"/>
      <c r="YL555" s="281"/>
      <c r="YM555" s="281"/>
      <c r="YN555" s="281"/>
      <c r="YO555" s="281"/>
      <c r="YP555" s="281"/>
      <c r="YQ555" s="281"/>
      <c r="YR555" s="281"/>
      <c r="YS555" s="281"/>
      <c r="YT555" s="281"/>
      <c r="YU555" s="281"/>
      <c r="YV555" s="281"/>
      <c r="YW555" s="281"/>
      <c r="YX555" s="281"/>
      <c r="YY555" s="281"/>
      <c r="YZ555" s="281"/>
      <c r="ZA555" s="281"/>
      <c r="ZB555" s="281"/>
      <c r="ZC555" s="281"/>
      <c r="ZD555" s="281"/>
      <c r="ZE555" s="281"/>
      <c r="ZF555" s="281"/>
      <c r="ZG555" s="281"/>
      <c r="ZH555" s="281"/>
      <c r="ZI555" s="281"/>
      <c r="ZJ555" s="281"/>
      <c r="ZK555" s="281"/>
      <c r="ZL555" s="281"/>
      <c r="ZM555" s="281"/>
      <c r="ZN555" s="281"/>
      <c r="ZO555" s="281"/>
      <c r="ZP555" s="281"/>
      <c r="ZQ555" s="281"/>
      <c r="ZR555" s="281"/>
      <c r="ZS555" s="281"/>
      <c r="ZT555" s="281"/>
      <c r="ZU555" s="281"/>
      <c r="ZV555" s="281"/>
      <c r="ZW555" s="281"/>
      <c r="ZX555" s="281"/>
      <c r="ZY555" s="281"/>
      <c r="ZZ555" s="281"/>
      <c r="AAA555" s="281"/>
      <c r="AAB555" s="281"/>
      <c r="AAC555" s="281"/>
      <c r="AAD555" s="281"/>
      <c r="AAE555" s="281"/>
      <c r="AAF555" s="281"/>
      <c r="AAG555" s="281"/>
      <c r="AAH555" s="281"/>
      <c r="AAI555" s="281"/>
      <c r="AAJ555" s="281"/>
      <c r="AAK555" s="281"/>
      <c r="AAL555" s="281"/>
      <c r="AAM555" s="281"/>
      <c r="AAN555" s="281"/>
      <c r="AAO555" s="281"/>
      <c r="AAP555" s="281"/>
      <c r="AAQ555" s="281"/>
      <c r="AAR555" s="281"/>
      <c r="AAS555" s="281"/>
      <c r="AAT555" s="281"/>
      <c r="AAU555" s="281"/>
      <c r="AAV555" s="281"/>
      <c r="AAW555" s="281"/>
      <c r="AAX555" s="281"/>
      <c r="AAY555" s="281"/>
      <c r="AAZ555" s="281"/>
      <c r="ABA555" s="281"/>
      <c r="ABB555" s="281"/>
      <c r="ABC555" s="281"/>
      <c r="ABD555" s="281"/>
      <c r="ABE555" s="281"/>
      <c r="ABF555" s="281"/>
      <c r="ABG555" s="281"/>
      <c r="ABH555" s="281"/>
      <c r="ABI555" s="281"/>
      <c r="ABJ555" s="281"/>
      <c r="ABK555" s="281"/>
      <c r="ABL555" s="281"/>
      <c r="ABM555" s="281"/>
      <c r="ABN555" s="281"/>
      <c r="ABO555" s="281"/>
      <c r="ABP555" s="281"/>
      <c r="ABQ555" s="281"/>
      <c r="ABR555" s="281"/>
      <c r="ABS555" s="281"/>
      <c r="ABT555" s="281"/>
      <c r="ABU555" s="281"/>
      <c r="ABV555" s="281"/>
      <c r="ABW555" s="281"/>
      <c r="ABX555" s="281"/>
      <c r="ABY555" s="281"/>
      <c r="ABZ555" s="281"/>
      <c r="ACA555" s="281"/>
      <c r="ACB555" s="281"/>
      <c r="ACC555" s="281"/>
      <c r="ACD555" s="281"/>
      <c r="ACE555" s="281"/>
      <c r="ACF555" s="281"/>
      <c r="ACG555" s="281"/>
      <c r="ACH555" s="281"/>
      <c r="ACI555" s="281"/>
      <c r="ACJ555" s="281"/>
      <c r="ACK555" s="281"/>
      <c r="ACL555" s="281"/>
      <c r="ACM555" s="281"/>
      <c r="ACN555" s="281"/>
      <c r="ACO555" s="281"/>
      <c r="ACP555" s="281"/>
      <c r="ACQ555" s="281"/>
      <c r="ACR555" s="281"/>
      <c r="ACS555" s="281"/>
      <c r="ACT555" s="281"/>
      <c r="ACU555" s="281"/>
      <c r="ACV555" s="281"/>
      <c r="ACW555" s="281"/>
      <c r="ACX555" s="281"/>
      <c r="ACY555" s="281"/>
      <c r="ACZ555" s="281"/>
      <c r="ADA555" s="281"/>
      <c r="ADB555" s="281"/>
      <c r="ADC555" s="281"/>
      <c r="ADD555" s="281"/>
      <c r="ADE555" s="281"/>
      <c r="ADF555" s="281"/>
      <c r="ADG555" s="281"/>
      <c r="ADH555" s="281"/>
      <c r="ADI555" s="281"/>
      <c r="ADJ555" s="281"/>
      <c r="ADK555" s="281"/>
      <c r="ADL555" s="281"/>
      <c r="ADM555" s="281"/>
      <c r="ADN555" s="281"/>
      <c r="ADO555" s="281"/>
      <c r="ADP555" s="281"/>
      <c r="ADQ555" s="281"/>
      <c r="ADR555" s="281"/>
      <c r="ADS555" s="281"/>
      <c r="ADT555" s="281"/>
      <c r="ADU555" s="281"/>
      <c r="ADV555" s="281"/>
      <c r="ADW555" s="281"/>
      <c r="ADX555" s="281"/>
      <c r="ADY555" s="281"/>
      <c r="ADZ555" s="281"/>
      <c r="AEA555" s="281"/>
      <c r="AEB555" s="281"/>
      <c r="AEC555" s="281"/>
      <c r="AED555" s="281"/>
      <c r="AEE555" s="281"/>
      <c r="AEF555" s="281"/>
      <c r="AEG555" s="281"/>
      <c r="AEH555" s="281"/>
      <c r="AEI555" s="281"/>
      <c r="AEJ555" s="281"/>
      <c r="AEK555" s="281"/>
      <c r="AEL555" s="281"/>
      <c r="AEM555" s="281"/>
      <c r="AEN555" s="281"/>
      <c r="AEO555" s="281"/>
      <c r="AEP555" s="281"/>
      <c r="AEQ555" s="281"/>
      <c r="AER555" s="281"/>
      <c r="AES555" s="281"/>
      <c r="AET555" s="281"/>
      <c r="AEU555" s="281"/>
      <c r="AEV555" s="281"/>
      <c r="AEW555" s="281"/>
      <c r="AEX555" s="281"/>
      <c r="AEY555" s="281"/>
      <c r="AEZ555" s="281"/>
      <c r="AFA555" s="281"/>
      <c r="AFB555" s="281"/>
      <c r="AFC555" s="281"/>
      <c r="AFD555" s="281"/>
      <c r="AFE555" s="281"/>
      <c r="AFF555" s="281"/>
      <c r="AFG555" s="281"/>
      <c r="AFH555" s="281"/>
      <c r="AFI555" s="281"/>
      <c r="AFJ555" s="281"/>
      <c r="AFK555" s="281"/>
      <c r="AFL555" s="281"/>
      <c r="AFM555" s="281"/>
      <c r="AFN555" s="281"/>
      <c r="AFO555" s="281"/>
      <c r="AFP555" s="281"/>
      <c r="AFQ555" s="281"/>
      <c r="AFR555" s="281"/>
      <c r="AFS555" s="281"/>
      <c r="AFT555" s="281"/>
      <c r="AFU555" s="281"/>
      <c r="AFV555" s="281"/>
      <c r="AFW555" s="281"/>
      <c r="AFX555" s="281"/>
      <c r="AFY555" s="281"/>
      <c r="AFZ555" s="281"/>
      <c r="AGA555" s="281"/>
      <c r="AGB555" s="281"/>
      <c r="AGC555" s="281"/>
      <c r="AGD555" s="281"/>
      <c r="AGE555" s="281"/>
      <c r="AGF555" s="281"/>
      <c r="AGG555" s="281"/>
      <c r="AGH555" s="281"/>
      <c r="AGI555" s="281"/>
      <c r="AGJ555" s="281"/>
      <c r="AGK555" s="281"/>
      <c r="AGL555" s="281"/>
      <c r="AGM555" s="281"/>
      <c r="AGN555" s="281"/>
      <c r="AGO555" s="281"/>
      <c r="AGP555" s="281"/>
      <c r="AGQ555" s="281"/>
      <c r="AGR555" s="281"/>
      <c r="AGS555" s="281"/>
      <c r="AGT555" s="281"/>
      <c r="AGU555" s="281"/>
      <c r="AGV555" s="281"/>
      <c r="AGW555" s="281"/>
      <c r="AGX555" s="281"/>
      <c r="AGY555" s="281"/>
      <c r="AGZ555" s="281"/>
      <c r="AHA555" s="281"/>
      <c r="AHB555" s="281"/>
      <c r="AHC555" s="281"/>
      <c r="AHD555" s="281"/>
      <c r="AHE555" s="281"/>
      <c r="AHF555" s="281"/>
      <c r="AHG555" s="281"/>
      <c r="AHH555" s="281"/>
      <c r="AHI555" s="281"/>
      <c r="AHJ555" s="281"/>
      <c r="AHK555" s="281"/>
      <c r="AHL555" s="281"/>
      <c r="AHM555" s="281"/>
      <c r="AHN555" s="281"/>
      <c r="AHO555" s="281"/>
      <c r="AHP555" s="281"/>
      <c r="AHQ555" s="281"/>
      <c r="AHR555" s="281"/>
      <c r="AHS555" s="281"/>
      <c r="AHT555" s="281"/>
      <c r="AHU555" s="281"/>
      <c r="AHV555" s="281"/>
      <c r="AHW555" s="281"/>
      <c r="AHX555" s="281"/>
      <c r="AHY555" s="281"/>
      <c r="AHZ555" s="281"/>
      <c r="AIA555" s="281"/>
      <c r="AIB555" s="281"/>
      <c r="AIC555" s="281"/>
      <c r="AID555" s="281"/>
      <c r="AIE555" s="281"/>
      <c r="AIF555" s="281"/>
      <c r="AIG555" s="281"/>
      <c r="AIH555" s="281"/>
      <c r="AII555" s="281"/>
      <c r="AIJ555" s="281"/>
      <c r="AIK555" s="281"/>
      <c r="AIL555" s="281"/>
      <c r="AIM555" s="281"/>
      <c r="AIN555" s="281"/>
      <c r="AIO555" s="281"/>
      <c r="AIP555" s="281"/>
      <c r="AIQ555" s="281"/>
      <c r="AIR555" s="281"/>
      <c r="AIS555" s="281"/>
      <c r="AIT555" s="281"/>
      <c r="AIU555" s="281"/>
      <c r="AIV555" s="281"/>
      <c r="AIW555" s="281"/>
      <c r="AIX555" s="281"/>
      <c r="AIY555" s="281"/>
      <c r="AIZ555" s="281"/>
      <c r="AJA555" s="281"/>
      <c r="AJB555" s="281"/>
      <c r="AJC555" s="281"/>
      <c r="AJD555" s="281"/>
      <c r="AJE555" s="281"/>
      <c r="AJF555" s="281"/>
      <c r="AJG555" s="281"/>
      <c r="AJH555" s="281"/>
      <c r="AJI555" s="281"/>
      <c r="AJJ555" s="281"/>
      <c r="AJK555" s="281"/>
      <c r="AJL555" s="281"/>
      <c r="AJM555" s="281"/>
      <c r="AJN555" s="281"/>
      <c r="AJO555" s="281"/>
      <c r="AJP555" s="281"/>
      <c r="AJQ555" s="281"/>
      <c r="AJR555" s="281"/>
      <c r="AJS555" s="281"/>
      <c r="AJT555" s="281"/>
      <c r="AJU555" s="281"/>
      <c r="AJV555" s="281"/>
      <c r="AJW555" s="281"/>
      <c r="AJX555" s="281"/>
      <c r="AJY555" s="281"/>
      <c r="AJZ555" s="281"/>
      <c r="AKA555" s="281"/>
      <c r="AKB555" s="281"/>
      <c r="AKC555" s="281"/>
      <c r="AKD555" s="281"/>
      <c r="AKE555" s="281"/>
      <c r="AKF555" s="281"/>
      <c r="AKG555" s="281"/>
      <c r="AKH555" s="281"/>
      <c r="AKI555" s="281"/>
      <c r="AKJ555" s="281"/>
      <c r="AKK555" s="281"/>
      <c r="AKL555" s="281"/>
      <c r="AKM555" s="281"/>
      <c r="AKN555" s="281"/>
      <c r="AKO555" s="281"/>
      <c r="AKP555" s="281"/>
      <c r="AKQ555" s="281"/>
      <c r="AKR555" s="281"/>
      <c r="AKS555" s="281"/>
      <c r="AKT555" s="281"/>
      <c r="AKU555" s="281"/>
      <c r="AKV555" s="281"/>
      <c r="AKW555" s="281"/>
      <c r="AKX555" s="281"/>
      <c r="AKY555" s="281"/>
      <c r="AKZ555" s="281"/>
      <c r="ALA555" s="281"/>
      <c r="ALB555" s="281"/>
      <c r="ALC555" s="281"/>
      <c r="ALD555" s="281"/>
      <c r="ALE555" s="281"/>
      <c r="ALF555" s="281"/>
      <c r="ALG555" s="281"/>
      <c r="ALH555" s="281"/>
      <c r="ALI555" s="281"/>
      <c r="ALJ555" s="281"/>
      <c r="ALK555" s="281"/>
      <c r="ALL555" s="281"/>
      <c r="ALM555" s="281"/>
      <c r="ALN555" s="281"/>
      <c r="ALO555" s="281"/>
      <c r="ALP555" s="281"/>
      <c r="ALQ555" s="281"/>
      <c r="ALR555" s="281"/>
      <c r="ALS555" s="281"/>
      <c r="ALT555" s="281"/>
      <c r="ALU555" s="281"/>
      <c r="ALV555" s="281"/>
      <c r="ALW555" s="281"/>
      <c r="ALX555" s="281"/>
      <c r="ALY555" s="281"/>
      <c r="ALZ555" s="281"/>
      <c r="AMA555" s="281"/>
    </row>
    <row r="556" spans="1:1015" s="756" customFormat="1" ht="28.5" customHeight="1" x14ac:dyDescent="0.2">
      <c r="A556" s="337">
        <f t="shared" si="0"/>
        <v>19</v>
      </c>
      <c r="B556" s="333" t="s">
        <v>613</v>
      </c>
      <c r="C556" s="334">
        <v>2021</v>
      </c>
      <c r="D556" s="366">
        <v>1265</v>
      </c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  <c r="AA556" s="281"/>
      <c r="AB556" s="281"/>
      <c r="AC556" s="281"/>
      <c r="AD556" s="281"/>
      <c r="AE556" s="281"/>
      <c r="AF556" s="281"/>
      <c r="AG556" s="281"/>
      <c r="AH556" s="281"/>
      <c r="AI556" s="281"/>
      <c r="AJ556" s="281"/>
      <c r="AK556" s="281"/>
      <c r="AL556" s="281"/>
      <c r="AM556" s="281"/>
      <c r="AN556" s="281"/>
      <c r="AO556" s="281"/>
      <c r="AP556" s="281"/>
      <c r="AQ556" s="281"/>
      <c r="AR556" s="281"/>
      <c r="AS556" s="281"/>
      <c r="AT556" s="281"/>
      <c r="AU556" s="281"/>
      <c r="AV556" s="281"/>
      <c r="AW556" s="281"/>
      <c r="AX556" s="281"/>
      <c r="AY556" s="281"/>
      <c r="AZ556" s="281"/>
      <c r="BA556" s="281"/>
      <c r="BB556" s="281"/>
      <c r="BC556" s="281"/>
      <c r="BD556" s="281"/>
      <c r="BE556" s="281"/>
      <c r="BF556" s="281"/>
      <c r="BG556" s="281"/>
      <c r="BH556" s="281"/>
      <c r="BI556" s="281"/>
      <c r="BJ556" s="281"/>
      <c r="BK556" s="281"/>
      <c r="BL556" s="281"/>
      <c r="BM556" s="281"/>
      <c r="BN556" s="281"/>
      <c r="BO556" s="281"/>
      <c r="BP556" s="281"/>
      <c r="BQ556" s="281"/>
      <c r="BR556" s="281"/>
      <c r="BS556" s="281"/>
      <c r="BT556" s="281"/>
      <c r="BU556" s="281"/>
      <c r="BV556" s="281"/>
      <c r="BW556" s="281"/>
      <c r="BX556" s="281"/>
      <c r="BY556" s="281"/>
      <c r="BZ556" s="281"/>
      <c r="CA556" s="281"/>
      <c r="CB556" s="281"/>
      <c r="CC556" s="281"/>
      <c r="CD556" s="281"/>
      <c r="CE556" s="281"/>
      <c r="CF556" s="281"/>
      <c r="CG556" s="281"/>
      <c r="CH556" s="281"/>
      <c r="CI556" s="281"/>
      <c r="CJ556" s="281"/>
      <c r="CK556" s="281"/>
      <c r="CL556" s="281"/>
      <c r="CM556" s="281"/>
      <c r="CN556" s="281"/>
      <c r="CO556" s="281"/>
      <c r="CP556" s="281"/>
      <c r="CQ556" s="281"/>
      <c r="CR556" s="281"/>
      <c r="CS556" s="281"/>
      <c r="CT556" s="281"/>
      <c r="CU556" s="281"/>
      <c r="CV556" s="281"/>
      <c r="CW556" s="281"/>
      <c r="CX556" s="281"/>
      <c r="CY556" s="281"/>
      <c r="CZ556" s="281"/>
      <c r="DA556" s="281"/>
      <c r="DB556" s="281"/>
      <c r="DC556" s="281"/>
      <c r="DD556" s="281"/>
      <c r="DE556" s="281"/>
      <c r="DF556" s="281"/>
      <c r="DG556" s="281"/>
      <c r="DH556" s="281"/>
      <c r="DI556" s="281"/>
      <c r="DJ556" s="281"/>
      <c r="DK556" s="281"/>
      <c r="DL556" s="281"/>
      <c r="DM556" s="281"/>
      <c r="DN556" s="281"/>
      <c r="DO556" s="281"/>
      <c r="DP556" s="281"/>
      <c r="DQ556" s="281"/>
      <c r="DR556" s="281"/>
      <c r="DS556" s="281"/>
      <c r="DT556" s="281"/>
      <c r="DU556" s="281"/>
      <c r="DV556" s="281"/>
      <c r="DW556" s="281"/>
      <c r="DX556" s="281"/>
      <c r="DY556" s="281"/>
      <c r="DZ556" s="281"/>
      <c r="EA556" s="281"/>
      <c r="EB556" s="281"/>
      <c r="EC556" s="281"/>
      <c r="ED556" s="281"/>
      <c r="EE556" s="281"/>
      <c r="EF556" s="281"/>
      <c r="EG556" s="281"/>
      <c r="EH556" s="281"/>
      <c r="EI556" s="281"/>
      <c r="EJ556" s="281"/>
      <c r="EK556" s="281"/>
      <c r="EL556" s="281"/>
      <c r="EM556" s="281"/>
      <c r="EN556" s="281"/>
      <c r="EO556" s="281"/>
      <c r="EP556" s="281"/>
      <c r="EQ556" s="281"/>
      <c r="ER556" s="281"/>
      <c r="ES556" s="281"/>
      <c r="ET556" s="281"/>
      <c r="EU556" s="281"/>
      <c r="EV556" s="281"/>
      <c r="EW556" s="281"/>
      <c r="EX556" s="281"/>
      <c r="EY556" s="281"/>
      <c r="EZ556" s="281"/>
      <c r="FA556" s="281"/>
      <c r="FB556" s="281"/>
      <c r="FC556" s="281"/>
      <c r="FD556" s="281"/>
      <c r="FE556" s="281"/>
      <c r="FF556" s="281"/>
      <c r="FG556" s="281"/>
      <c r="FH556" s="281"/>
      <c r="FI556" s="281"/>
      <c r="FJ556" s="281"/>
      <c r="FK556" s="281"/>
      <c r="FL556" s="281"/>
      <c r="FM556" s="281"/>
      <c r="FN556" s="281"/>
      <c r="FO556" s="281"/>
      <c r="FP556" s="281"/>
      <c r="FQ556" s="281"/>
      <c r="FR556" s="281"/>
      <c r="FS556" s="281"/>
      <c r="FT556" s="281"/>
      <c r="FU556" s="281"/>
      <c r="FV556" s="281"/>
      <c r="FW556" s="281"/>
      <c r="FX556" s="281"/>
      <c r="FY556" s="281"/>
      <c r="FZ556" s="281"/>
      <c r="GA556" s="281"/>
      <c r="GB556" s="281"/>
      <c r="GC556" s="281"/>
      <c r="GD556" s="281"/>
      <c r="GE556" s="281"/>
      <c r="GF556" s="281"/>
      <c r="GG556" s="281"/>
      <c r="GH556" s="281"/>
      <c r="GI556" s="281"/>
      <c r="GJ556" s="281"/>
      <c r="GK556" s="281"/>
      <c r="GL556" s="281"/>
      <c r="GM556" s="281"/>
      <c r="GN556" s="281"/>
      <c r="GO556" s="281"/>
      <c r="GP556" s="281"/>
      <c r="GQ556" s="281"/>
      <c r="GR556" s="281"/>
      <c r="GS556" s="281"/>
      <c r="GT556" s="281"/>
      <c r="GU556" s="281"/>
      <c r="GV556" s="281"/>
      <c r="GW556" s="281"/>
      <c r="GX556" s="281"/>
      <c r="GY556" s="281"/>
      <c r="GZ556" s="281"/>
      <c r="HA556" s="281"/>
      <c r="HB556" s="281"/>
      <c r="HC556" s="281"/>
      <c r="HD556" s="281"/>
      <c r="HE556" s="281"/>
      <c r="HF556" s="281"/>
      <c r="HG556" s="281"/>
      <c r="HH556" s="281"/>
      <c r="HI556" s="281"/>
      <c r="HJ556" s="281"/>
      <c r="HK556" s="281"/>
      <c r="HL556" s="281"/>
      <c r="HM556" s="281"/>
      <c r="HN556" s="281"/>
      <c r="HO556" s="281"/>
      <c r="HP556" s="281"/>
      <c r="HQ556" s="281"/>
      <c r="HR556" s="281"/>
      <c r="HS556" s="281"/>
      <c r="HT556" s="281"/>
      <c r="HU556" s="281"/>
      <c r="HV556" s="281"/>
      <c r="HW556" s="281"/>
      <c r="HX556" s="281"/>
      <c r="HY556" s="281"/>
      <c r="HZ556" s="281"/>
      <c r="IA556" s="281"/>
      <c r="IB556" s="281"/>
      <c r="IC556" s="281"/>
      <c r="ID556" s="281"/>
      <c r="IE556" s="281"/>
      <c r="IF556" s="281"/>
      <c r="IG556" s="281"/>
      <c r="IH556" s="281"/>
      <c r="II556" s="281"/>
      <c r="IJ556" s="281"/>
      <c r="IK556" s="281"/>
      <c r="IL556" s="281"/>
      <c r="IM556" s="281"/>
      <c r="IN556" s="281"/>
      <c r="IO556" s="281"/>
      <c r="IP556" s="281"/>
      <c r="IQ556" s="281"/>
      <c r="IR556" s="281"/>
      <c r="IS556" s="281"/>
      <c r="IT556" s="281"/>
      <c r="IU556" s="281"/>
      <c r="IV556" s="281"/>
      <c r="IW556" s="281"/>
      <c r="IX556" s="281"/>
      <c r="IY556" s="281"/>
      <c r="IZ556" s="281"/>
      <c r="JA556" s="281"/>
      <c r="JB556" s="281"/>
      <c r="JC556" s="281"/>
      <c r="JD556" s="281"/>
      <c r="JE556" s="281"/>
      <c r="JF556" s="281"/>
      <c r="JG556" s="281"/>
      <c r="JH556" s="281"/>
      <c r="JI556" s="281"/>
      <c r="JJ556" s="281"/>
      <c r="JK556" s="281"/>
      <c r="JL556" s="281"/>
      <c r="JM556" s="281"/>
      <c r="JN556" s="281"/>
      <c r="JO556" s="281"/>
      <c r="JP556" s="281"/>
      <c r="JQ556" s="281"/>
      <c r="JR556" s="281"/>
      <c r="JS556" s="281"/>
      <c r="JT556" s="281"/>
      <c r="JU556" s="281"/>
      <c r="JV556" s="281"/>
      <c r="JW556" s="281"/>
      <c r="JX556" s="281"/>
      <c r="JY556" s="281"/>
      <c r="JZ556" s="281"/>
      <c r="KA556" s="281"/>
      <c r="KB556" s="281"/>
      <c r="KC556" s="281"/>
      <c r="KD556" s="281"/>
      <c r="KE556" s="281"/>
      <c r="KF556" s="281"/>
      <c r="KG556" s="281"/>
      <c r="KH556" s="281"/>
      <c r="KI556" s="281"/>
      <c r="KJ556" s="281"/>
      <c r="KK556" s="281"/>
      <c r="KL556" s="281"/>
      <c r="KM556" s="281"/>
      <c r="KN556" s="281"/>
      <c r="KO556" s="281"/>
      <c r="KP556" s="281"/>
      <c r="KQ556" s="281"/>
      <c r="KR556" s="281"/>
      <c r="KS556" s="281"/>
      <c r="KT556" s="281"/>
      <c r="KU556" s="281"/>
      <c r="KV556" s="281"/>
      <c r="KW556" s="281"/>
      <c r="KX556" s="281"/>
      <c r="KY556" s="281"/>
      <c r="KZ556" s="281"/>
      <c r="LA556" s="281"/>
      <c r="LB556" s="281"/>
      <c r="LC556" s="281"/>
      <c r="LD556" s="281"/>
      <c r="LE556" s="281"/>
      <c r="LF556" s="281"/>
      <c r="LG556" s="281"/>
      <c r="LH556" s="281"/>
      <c r="LI556" s="281"/>
      <c r="LJ556" s="281"/>
      <c r="LK556" s="281"/>
      <c r="LL556" s="281"/>
      <c r="LM556" s="281"/>
      <c r="LN556" s="281"/>
      <c r="LO556" s="281"/>
      <c r="LP556" s="281"/>
      <c r="LQ556" s="281"/>
      <c r="LR556" s="281"/>
      <c r="LS556" s="281"/>
      <c r="LT556" s="281"/>
      <c r="LU556" s="281"/>
      <c r="LV556" s="281"/>
      <c r="LW556" s="281"/>
      <c r="LX556" s="281"/>
      <c r="LY556" s="281"/>
      <c r="LZ556" s="281"/>
      <c r="MA556" s="281"/>
      <c r="MB556" s="281"/>
      <c r="MC556" s="281"/>
      <c r="MD556" s="281"/>
      <c r="ME556" s="281"/>
      <c r="MF556" s="281"/>
      <c r="MG556" s="281"/>
      <c r="MH556" s="281"/>
      <c r="MI556" s="281"/>
      <c r="MJ556" s="281"/>
      <c r="MK556" s="281"/>
      <c r="ML556" s="281"/>
      <c r="MM556" s="281"/>
      <c r="MN556" s="281"/>
      <c r="MO556" s="281"/>
      <c r="MP556" s="281"/>
      <c r="MQ556" s="281"/>
      <c r="MR556" s="281"/>
      <c r="MS556" s="281"/>
      <c r="MT556" s="281"/>
      <c r="MU556" s="281"/>
      <c r="MV556" s="281"/>
      <c r="MW556" s="281"/>
      <c r="MX556" s="281"/>
      <c r="MY556" s="281"/>
      <c r="MZ556" s="281"/>
      <c r="NA556" s="281"/>
      <c r="NB556" s="281"/>
      <c r="NC556" s="281"/>
      <c r="ND556" s="281"/>
      <c r="NE556" s="281"/>
      <c r="NF556" s="281"/>
      <c r="NG556" s="281"/>
      <c r="NH556" s="281"/>
      <c r="NI556" s="281"/>
      <c r="NJ556" s="281"/>
      <c r="NK556" s="281"/>
      <c r="NL556" s="281"/>
      <c r="NM556" s="281"/>
      <c r="NN556" s="281"/>
      <c r="NO556" s="281"/>
      <c r="NP556" s="281"/>
      <c r="NQ556" s="281"/>
      <c r="NR556" s="281"/>
      <c r="NS556" s="281"/>
      <c r="NT556" s="281"/>
      <c r="NU556" s="281"/>
      <c r="NV556" s="281"/>
      <c r="NW556" s="281"/>
      <c r="NX556" s="281"/>
      <c r="NY556" s="281"/>
      <c r="NZ556" s="281"/>
      <c r="OA556" s="281"/>
      <c r="OB556" s="281"/>
      <c r="OC556" s="281"/>
      <c r="OD556" s="281"/>
      <c r="OE556" s="281"/>
      <c r="OF556" s="281"/>
      <c r="OG556" s="281"/>
      <c r="OH556" s="281"/>
      <c r="OI556" s="281"/>
      <c r="OJ556" s="281"/>
      <c r="OK556" s="281"/>
      <c r="OL556" s="281"/>
      <c r="OM556" s="281"/>
      <c r="ON556" s="281"/>
      <c r="OO556" s="281"/>
      <c r="OP556" s="281"/>
      <c r="OQ556" s="281"/>
      <c r="OR556" s="281"/>
      <c r="OS556" s="281"/>
      <c r="OT556" s="281"/>
      <c r="OU556" s="281"/>
      <c r="OV556" s="281"/>
      <c r="OW556" s="281"/>
      <c r="OX556" s="281"/>
      <c r="OY556" s="281"/>
      <c r="OZ556" s="281"/>
      <c r="PA556" s="281"/>
      <c r="PB556" s="281"/>
      <c r="PC556" s="281"/>
      <c r="PD556" s="281"/>
      <c r="PE556" s="281"/>
      <c r="PF556" s="281"/>
      <c r="PG556" s="281"/>
      <c r="PH556" s="281"/>
      <c r="PI556" s="281"/>
      <c r="PJ556" s="281"/>
      <c r="PK556" s="281"/>
      <c r="PL556" s="281"/>
      <c r="PM556" s="281"/>
      <c r="PN556" s="281"/>
      <c r="PO556" s="281"/>
      <c r="PP556" s="281"/>
      <c r="PQ556" s="281"/>
      <c r="PR556" s="281"/>
      <c r="PS556" s="281"/>
      <c r="PT556" s="281"/>
      <c r="PU556" s="281"/>
      <c r="PV556" s="281"/>
      <c r="PW556" s="281"/>
      <c r="PX556" s="281"/>
      <c r="PY556" s="281"/>
      <c r="PZ556" s="281"/>
      <c r="QA556" s="281"/>
      <c r="QB556" s="281"/>
      <c r="QC556" s="281"/>
      <c r="QD556" s="281"/>
      <c r="QE556" s="281"/>
      <c r="QF556" s="281"/>
      <c r="QG556" s="281"/>
      <c r="QH556" s="281"/>
      <c r="QI556" s="281"/>
      <c r="QJ556" s="281"/>
      <c r="QK556" s="281"/>
      <c r="QL556" s="281"/>
      <c r="QM556" s="281"/>
      <c r="QN556" s="281"/>
      <c r="QO556" s="281"/>
      <c r="QP556" s="281"/>
      <c r="QQ556" s="281"/>
      <c r="QR556" s="281"/>
      <c r="QS556" s="281"/>
      <c r="QT556" s="281"/>
      <c r="QU556" s="281"/>
      <c r="QV556" s="281"/>
      <c r="QW556" s="281"/>
      <c r="QX556" s="281"/>
      <c r="QY556" s="281"/>
      <c r="QZ556" s="281"/>
      <c r="RA556" s="281"/>
      <c r="RB556" s="281"/>
      <c r="RC556" s="281"/>
      <c r="RD556" s="281"/>
      <c r="RE556" s="281"/>
      <c r="RF556" s="281"/>
      <c r="RG556" s="281"/>
      <c r="RH556" s="281"/>
      <c r="RI556" s="281"/>
      <c r="RJ556" s="281"/>
      <c r="RK556" s="281"/>
      <c r="RL556" s="281"/>
      <c r="RM556" s="281"/>
      <c r="RN556" s="281"/>
      <c r="RO556" s="281"/>
      <c r="RP556" s="281"/>
      <c r="RQ556" s="281"/>
      <c r="RR556" s="281"/>
      <c r="RS556" s="281"/>
      <c r="RT556" s="281"/>
      <c r="RU556" s="281"/>
      <c r="RV556" s="281"/>
      <c r="RW556" s="281"/>
      <c r="RX556" s="281"/>
      <c r="RY556" s="281"/>
      <c r="RZ556" s="281"/>
      <c r="SA556" s="281"/>
      <c r="SB556" s="281"/>
      <c r="SC556" s="281"/>
      <c r="SD556" s="281"/>
      <c r="SE556" s="281"/>
      <c r="SF556" s="281"/>
      <c r="SG556" s="281"/>
      <c r="SH556" s="281"/>
      <c r="SI556" s="281"/>
      <c r="SJ556" s="281"/>
      <c r="SK556" s="281"/>
      <c r="SL556" s="281"/>
      <c r="SM556" s="281"/>
      <c r="SN556" s="281"/>
      <c r="SO556" s="281"/>
      <c r="SP556" s="281"/>
      <c r="SQ556" s="281"/>
      <c r="SR556" s="281"/>
      <c r="SS556" s="281"/>
      <c r="ST556" s="281"/>
      <c r="SU556" s="281"/>
      <c r="SV556" s="281"/>
      <c r="SW556" s="281"/>
      <c r="SX556" s="281"/>
      <c r="SY556" s="281"/>
      <c r="SZ556" s="281"/>
      <c r="TA556" s="281"/>
      <c r="TB556" s="281"/>
      <c r="TC556" s="281"/>
      <c r="TD556" s="281"/>
      <c r="TE556" s="281"/>
      <c r="TF556" s="281"/>
      <c r="TG556" s="281"/>
      <c r="TH556" s="281"/>
      <c r="TI556" s="281"/>
      <c r="TJ556" s="281"/>
      <c r="TK556" s="281"/>
      <c r="TL556" s="281"/>
      <c r="TM556" s="281"/>
      <c r="TN556" s="281"/>
      <c r="TO556" s="281"/>
      <c r="TP556" s="281"/>
      <c r="TQ556" s="281"/>
      <c r="TR556" s="281"/>
      <c r="TS556" s="281"/>
      <c r="TT556" s="281"/>
      <c r="TU556" s="281"/>
      <c r="TV556" s="281"/>
      <c r="TW556" s="281"/>
      <c r="TX556" s="281"/>
      <c r="TY556" s="281"/>
      <c r="TZ556" s="281"/>
      <c r="UA556" s="281"/>
      <c r="UB556" s="281"/>
      <c r="UC556" s="281"/>
      <c r="UD556" s="281"/>
      <c r="UE556" s="281"/>
      <c r="UF556" s="281"/>
      <c r="UG556" s="281"/>
      <c r="UH556" s="281"/>
      <c r="UI556" s="281"/>
      <c r="UJ556" s="281"/>
      <c r="UK556" s="281"/>
      <c r="UL556" s="281"/>
      <c r="UM556" s="281"/>
      <c r="UN556" s="281"/>
      <c r="UO556" s="281"/>
      <c r="UP556" s="281"/>
      <c r="UQ556" s="281"/>
      <c r="UR556" s="281"/>
      <c r="US556" s="281"/>
      <c r="UT556" s="281"/>
      <c r="UU556" s="281"/>
      <c r="UV556" s="281"/>
      <c r="UW556" s="281"/>
      <c r="UX556" s="281"/>
      <c r="UY556" s="281"/>
      <c r="UZ556" s="281"/>
      <c r="VA556" s="281"/>
      <c r="VB556" s="281"/>
      <c r="VC556" s="281"/>
      <c r="VD556" s="281"/>
      <c r="VE556" s="281"/>
      <c r="VF556" s="281"/>
      <c r="VG556" s="281"/>
      <c r="VH556" s="281"/>
      <c r="VI556" s="281"/>
      <c r="VJ556" s="281"/>
      <c r="VK556" s="281"/>
      <c r="VL556" s="281"/>
      <c r="VM556" s="281"/>
      <c r="VN556" s="281"/>
      <c r="VO556" s="281"/>
      <c r="VP556" s="281"/>
      <c r="VQ556" s="281"/>
      <c r="VR556" s="281"/>
      <c r="VS556" s="281"/>
      <c r="VT556" s="281"/>
      <c r="VU556" s="281"/>
      <c r="VV556" s="281"/>
      <c r="VW556" s="281"/>
      <c r="VX556" s="281"/>
      <c r="VY556" s="281"/>
      <c r="VZ556" s="281"/>
      <c r="WA556" s="281"/>
      <c r="WB556" s="281"/>
      <c r="WC556" s="281"/>
      <c r="WD556" s="281"/>
      <c r="WE556" s="281"/>
      <c r="WF556" s="281"/>
      <c r="WG556" s="281"/>
      <c r="WH556" s="281"/>
      <c r="WI556" s="281"/>
      <c r="WJ556" s="281"/>
      <c r="WK556" s="281"/>
      <c r="WL556" s="281"/>
      <c r="WM556" s="281"/>
      <c r="WN556" s="281"/>
      <c r="WO556" s="281"/>
      <c r="WP556" s="281"/>
      <c r="WQ556" s="281"/>
      <c r="WR556" s="281"/>
      <c r="WS556" s="281"/>
      <c r="WT556" s="281"/>
      <c r="WU556" s="281"/>
      <c r="WV556" s="281"/>
      <c r="WW556" s="281"/>
      <c r="WX556" s="281"/>
      <c r="WY556" s="281"/>
      <c r="WZ556" s="281"/>
      <c r="XA556" s="281"/>
      <c r="XB556" s="281"/>
      <c r="XC556" s="281"/>
      <c r="XD556" s="281"/>
      <c r="XE556" s="281"/>
      <c r="XF556" s="281"/>
      <c r="XG556" s="281"/>
      <c r="XH556" s="281"/>
      <c r="XI556" s="281"/>
      <c r="XJ556" s="281"/>
      <c r="XK556" s="281"/>
      <c r="XL556" s="281"/>
      <c r="XM556" s="281"/>
      <c r="XN556" s="281"/>
      <c r="XO556" s="281"/>
      <c r="XP556" s="281"/>
      <c r="XQ556" s="281"/>
      <c r="XR556" s="281"/>
      <c r="XS556" s="281"/>
      <c r="XT556" s="281"/>
      <c r="XU556" s="281"/>
      <c r="XV556" s="281"/>
      <c r="XW556" s="281"/>
      <c r="XX556" s="281"/>
      <c r="XY556" s="281"/>
      <c r="XZ556" s="281"/>
      <c r="YA556" s="281"/>
      <c r="YB556" s="281"/>
      <c r="YC556" s="281"/>
      <c r="YD556" s="281"/>
      <c r="YE556" s="281"/>
      <c r="YF556" s="281"/>
      <c r="YG556" s="281"/>
      <c r="YH556" s="281"/>
      <c r="YI556" s="281"/>
      <c r="YJ556" s="281"/>
      <c r="YK556" s="281"/>
      <c r="YL556" s="281"/>
      <c r="YM556" s="281"/>
      <c r="YN556" s="281"/>
      <c r="YO556" s="281"/>
      <c r="YP556" s="281"/>
      <c r="YQ556" s="281"/>
      <c r="YR556" s="281"/>
      <c r="YS556" s="281"/>
      <c r="YT556" s="281"/>
      <c r="YU556" s="281"/>
      <c r="YV556" s="281"/>
      <c r="YW556" s="281"/>
      <c r="YX556" s="281"/>
      <c r="YY556" s="281"/>
      <c r="YZ556" s="281"/>
      <c r="ZA556" s="281"/>
      <c r="ZB556" s="281"/>
      <c r="ZC556" s="281"/>
      <c r="ZD556" s="281"/>
      <c r="ZE556" s="281"/>
      <c r="ZF556" s="281"/>
      <c r="ZG556" s="281"/>
      <c r="ZH556" s="281"/>
      <c r="ZI556" s="281"/>
      <c r="ZJ556" s="281"/>
      <c r="ZK556" s="281"/>
      <c r="ZL556" s="281"/>
      <c r="ZM556" s="281"/>
      <c r="ZN556" s="281"/>
      <c r="ZO556" s="281"/>
      <c r="ZP556" s="281"/>
      <c r="ZQ556" s="281"/>
      <c r="ZR556" s="281"/>
      <c r="ZS556" s="281"/>
      <c r="ZT556" s="281"/>
      <c r="ZU556" s="281"/>
      <c r="ZV556" s="281"/>
      <c r="ZW556" s="281"/>
      <c r="ZX556" s="281"/>
      <c r="ZY556" s="281"/>
      <c r="ZZ556" s="281"/>
      <c r="AAA556" s="281"/>
      <c r="AAB556" s="281"/>
      <c r="AAC556" s="281"/>
      <c r="AAD556" s="281"/>
      <c r="AAE556" s="281"/>
      <c r="AAF556" s="281"/>
      <c r="AAG556" s="281"/>
      <c r="AAH556" s="281"/>
      <c r="AAI556" s="281"/>
      <c r="AAJ556" s="281"/>
      <c r="AAK556" s="281"/>
      <c r="AAL556" s="281"/>
      <c r="AAM556" s="281"/>
      <c r="AAN556" s="281"/>
      <c r="AAO556" s="281"/>
      <c r="AAP556" s="281"/>
      <c r="AAQ556" s="281"/>
      <c r="AAR556" s="281"/>
      <c r="AAS556" s="281"/>
      <c r="AAT556" s="281"/>
      <c r="AAU556" s="281"/>
      <c r="AAV556" s="281"/>
      <c r="AAW556" s="281"/>
      <c r="AAX556" s="281"/>
      <c r="AAY556" s="281"/>
      <c r="AAZ556" s="281"/>
      <c r="ABA556" s="281"/>
      <c r="ABB556" s="281"/>
      <c r="ABC556" s="281"/>
      <c r="ABD556" s="281"/>
      <c r="ABE556" s="281"/>
      <c r="ABF556" s="281"/>
      <c r="ABG556" s="281"/>
      <c r="ABH556" s="281"/>
      <c r="ABI556" s="281"/>
      <c r="ABJ556" s="281"/>
      <c r="ABK556" s="281"/>
      <c r="ABL556" s="281"/>
      <c r="ABM556" s="281"/>
      <c r="ABN556" s="281"/>
      <c r="ABO556" s="281"/>
      <c r="ABP556" s="281"/>
      <c r="ABQ556" s="281"/>
      <c r="ABR556" s="281"/>
      <c r="ABS556" s="281"/>
      <c r="ABT556" s="281"/>
      <c r="ABU556" s="281"/>
      <c r="ABV556" s="281"/>
      <c r="ABW556" s="281"/>
      <c r="ABX556" s="281"/>
      <c r="ABY556" s="281"/>
      <c r="ABZ556" s="281"/>
      <c r="ACA556" s="281"/>
      <c r="ACB556" s="281"/>
      <c r="ACC556" s="281"/>
      <c r="ACD556" s="281"/>
      <c r="ACE556" s="281"/>
      <c r="ACF556" s="281"/>
      <c r="ACG556" s="281"/>
      <c r="ACH556" s="281"/>
      <c r="ACI556" s="281"/>
      <c r="ACJ556" s="281"/>
      <c r="ACK556" s="281"/>
      <c r="ACL556" s="281"/>
      <c r="ACM556" s="281"/>
      <c r="ACN556" s="281"/>
      <c r="ACO556" s="281"/>
      <c r="ACP556" s="281"/>
      <c r="ACQ556" s="281"/>
      <c r="ACR556" s="281"/>
      <c r="ACS556" s="281"/>
      <c r="ACT556" s="281"/>
      <c r="ACU556" s="281"/>
      <c r="ACV556" s="281"/>
      <c r="ACW556" s="281"/>
      <c r="ACX556" s="281"/>
      <c r="ACY556" s="281"/>
      <c r="ACZ556" s="281"/>
      <c r="ADA556" s="281"/>
      <c r="ADB556" s="281"/>
      <c r="ADC556" s="281"/>
      <c r="ADD556" s="281"/>
      <c r="ADE556" s="281"/>
      <c r="ADF556" s="281"/>
      <c r="ADG556" s="281"/>
      <c r="ADH556" s="281"/>
      <c r="ADI556" s="281"/>
      <c r="ADJ556" s="281"/>
      <c r="ADK556" s="281"/>
      <c r="ADL556" s="281"/>
      <c r="ADM556" s="281"/>
      <c r="ADN556" s="281"/>
      <c r="ADO556" s="281"/>
      <c r="ADP556" s="281"/>
      <c r="ADQ556" s="281"/>
      <c r="ADR556" s="281"/>
      <c r="ADS556" s="281"/>
      <c r="ADT556" s="281"/>
      <c r="ADU556" s="281"/>
      <c r="ADV556" s="281"/>
      <c r="ADW556" s="281"/>
      <c r="ADX556" s="281"/>
      <c r="ADY556" s="281"/>
      <c r="ADZ556" s="281"/>
      <c r="AEA556" s="281"/>
      <c r="AEB556" s="281"/>
      <c r="AEC556" s="281"/>
      <c r="AED556" s="281"/>
      <c r="AEE556" s="281"/>
      <c r="AEF556" s="281"/>
      <c r="AEG556" s="281"/>
      <c r="AEH556" s="281"/>
      <c r="AEI556" s="281"/>
      <c r="AEJ556" s="281"/>
      <c r="AEK556" s="281"/>
      <c r="AEL556" s="281"/>
      <c r="AEM556" s="281"/>
      <c r="AEN556" s="281"/>
      <c r="AEO556" s="281"/>
      <c r="AEP556" s="281"/>
      <c r="AEQ556" s="281"/>
      <c r="AER556" s="281"/>
      <c r="AES556" s="281"/>
      <c r="AET556" s="281"/>
      <c r="AEU556" s="281"/>
      <c r="AEV556" s="281"/>
      <c r="AEW556" s="281"/>
      <c r="AEX556" s="281"/>
      <c r="AEY556" s="281"/>
      <c r="AEZ556" s="281"/>
      <c r="AFA556" s="281"/>
      <c r="AFB556" s="281"/>
      <c r="AFC556" s="281"/>
      <c r="AFD556" s="281"/>
      <c r="AFE556" s="281"/>
      <c r="AFF556" s="281"/>
      <c r="AFG556" s="281"/>
      <c r="AFH556" s="281"/>
      <c r="AFI556" s="281"/>
      <c r="AFJ556" s="281"/>
      <c r="AFK556" s="281"/>
      <c r="AFL556" s="281"/>
      <c r="AFM556" s="281"/>
      <c r="AFN556" s="281"/>
      <c r="AFO556" s="281"/>
      <c r="AFP556" s="281"/>
      <c r="AFQ556" s="281"/>
      <c r="AFR556" s="281"/>
      <c r="AFS556" s="281"/>
      <c r="AFT556" s="281"/>
      <c r="AFU556" s="281"/>
      <c r="AFV556" s="281"/>
      <c r="AFW556" s="281"/>
      <c r="AFX556" s="281"/>
      <c r="AFY556" s="281"/>
      <c r="AFZ556" s="281"/>
      <c r="AGA556" s="281"/>
      <c r="AGB556" s="281"/>
      <c r="AGC556" s="281"/>
      <c r="AGD556" s="281"/>
      <c r="AGE556" s="281"/>
      <c r="AGF556" s="281"/>
      <c r="AGG556" s="281"/>
      <c r="AGH556" s="281"/>
      <c r="AGI556" s="281"/>
      <c r="AGJ556" s="281"/>
      <c r="AGK556" s="281"/>
      <c r="AGL556" s="281"/>
      <c r="AGM556" s="281"/>
      <c r="AGN556" s="281"/>
      <c r="AGO556" s="281"/>
      <c r="AGP556" s="281"/>
      <c r="AGQ556" s="281"/>
      <c r="AGR556" s="281"/>
      <c r="AGS556" s="281"/>
      <c r="AGT556" s="281"/>
      <c r="AGU556" s="281"/>
      <c r="AGV556" s="281"/>
      <c r="AGW556" s="281"/>
      <c r="AGX556" s="281"/>
      <c r="AGY556" s="281"/>
      <c r="AGZ556" s="281"/>
      <c r="AHA556" s="281"/>
      <c r="AHB556" s="281"/>
      <c r="AHC556" s="281"/>
      <c r="AHD556" s="281"/>
      <c r="AHE556" s="281"/>
      <c r="AHF556" s="281"/>
      <c r="AHG556" s="281"/>
      <c r="AHH556" s="281"/>
      <c r="AHI556" s="281"/>
      <c r="AHJ556" s="281"/>
      <c r="AHK556" s="281"/>
      <c r="AHL556" s="281"/>
      <c r="AHM556" s="281"/>
      <c r="AHN556" s="281"/>
      <c r="AHO556" s="281"/>
      <c r="AHP556" s="281"/>
      <c r="AHQ556" s="281"/>
      <c r="AHR556" s="281"/>
      <c r="AHS556" s="281"/>
      <c r="AHT556" s="281"/>
      <c r="AHU556" s="281"/>
      <c r="AHV556" s="281"/>
      <c r="AHW556" s="281"/>
      <c r="AHX556" s="281"/>
      <c r="AHY556" s="281"/>
      <c r="AHZ556" s="281"/>
      <c r="AIA556" s="281"/>
      <c r="AIB556" s="281"/>
      <c r="AIC556" s="281"/>
      <c r="AID556" s="281"/>
      <c r="AIE556" s="281"/>
      <c r="AIF556" s="281"/>
      <c r="AIG556" s="281"/>
      <c r="AIH556" s="281"/>
      <c r="AII556" s="281"/>
      <c r="AIJ556" s="281"/>
      <c r="AIK556" s="281"/>
      <c r="AIL556" s="281"/>
      <c r="AIM556" s="281"/>
      <c r="AIN556" s="281"/>
      <c r="AIO556" s="281"/>
      <c r="AIP556" s="281"/>
      <c r="AIQ556" s="281"/>
      <c r="AIR556" s="281"/>
      <c r="AIS556" s="281"/>
      <c r="AIT556" s="281"/>
      <c r="AIU556" s="281"/>
      <c r="AIV556" s="281"/>
      <c r="AIW556" s="281"/>
      <c r="AIX556" s="281"/>
      <c r="AIY556" s="281"/>
      <c r="AIZ556" s="281"/>
      <c r="AJA556" s="281"/>
      <c r="AJB556" s="281"/>
      <c r="AJC556" s="281"/>
      <c r="AJD556" s="281"/>
      <c r="AJE556" s="281"/>
      <c r="AJF556" s="281"/>
      <c r="AJG556" s="281"/>
      <c r="AJH556" s="281"/>
      <c r="AJI556" s="281"/>
      <c r="AJJ556" s="281"/>
      <c r="AJK556" s="281"/>
      <c r="AJL556" s="281"/>
      <c r="AJM556" s="281"/>
      <c r="AJN556" s="281"/>
      <c r="AJO556" s="281"/>
      <c r="AJP556" s="281"/>
      <c r="AJQ556" s="281"/>
      <c r="AJR556" s="281"/>
      <c r="AJS556" s="281"/>
      <c r="AJT556" s="281"/>
      <c r="AJU556" s="281"/>
      <c r="AJV556" s="281"/>
      <c r="AJW556" s="281"/>
      <c r="AJX556" s="281"/>
      <c r="AJY556" s="281"/>
      <c r="AJZ556" s="281"/>
      <c r="AKA556" s="281"/>
      <c r="AKB556" s="281"/>
      <c r="AKC556" s="281"/>
      <c r="AKD556" s="281"/>
      <c r="AKE556" s="281"/>
      <c r="AKF556" s="281"/>
      <c r="AKG556" s="281"/>
      <c r="AKH556" s="281"/>
      <c r="AKI556" s="281"/>
      <c r="AKJ556" s="281"/>
      <c r="AKK556" s="281"/>
      <c r="AKL556" s="281"/>
      <c r="AKM556" s="281"/>
      <c r="AKN556" s="281"/>
      <c r="AKO556" s="281"/>
      <c r="AKP556" s="281"/>
      <c r="AKQ556" s="281"/>
      <c r="AKR556" s="281"/>
      <c r="AKS556" s="281"/>
      <c r="AKT556" s="281"/>
      <c r="AKU556" s="281"/>
      <c r="AKV556" s="281"/>
      <c r="AKW556" s="281"/>
      <c r="AKX556" s="281"/>
      <c r="AKY556" s="281"/>
      <c r="AKZ556" s="281"/>
      <c r="ALA556" s="281"/>
      <c r="ALB556" s="281"/>
      <c r="ALC556" s="281"/>
      <c r="ALD556" s="281"/>
      <c r="ALE556" s="281"/>
      <c r="ALF556" s="281"/>
      <c r="ALG556" s="281"/>
      <c r="ALH556" s="281"/>
      <c r="ALI556" s="281"/>
      <c r="ALJ556" s="281"/>
      <c r="ALK556" s="281"/>
      <c r="ALL556" s="281"/>
      <c r="ALM556" s="281"/>
      <c r="ALN556" s="281"/>
      <c r="ALO556" s="281"/>
      <c r="ALP556" s="281"/>
      <c r="ALQ556" s="281"/>
      <c r="ALR556" s="281"/>
      <c r="ALS556" s="281"/>
      <c r="ALT556" s="281"/>
      <c r="ALU556" s="281"/>
      <c r="ALV556" s="281"/>
      <c r="ALW556" s="281"/>
      <c r="ALX556" s="281"/>
      <c r="ALY556" s="281"/>
      <c r="ALZ556" s="281"/>
      <c r="AMA556" s="281"/>
    </row>
    <row r="557" spans="1:1015" s="756" customFormat="1" ht="28.5" customHeight="1" x14ac:dyDescent="0.2">
      <c r="A557" s="337">
        <f t="shared" si="0"/>
        <v>20</v>
      </c>
      <c r="B557" s="333" t="s">
        <v>614</v>
      </c>
      <c r="C557" s="334">
        <v>2022</v>
      </c>
      <c r="D557" s="366">
        <v>3950</v>
      </c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  <c r="AA557" s="281"/>
      <c r="AB557" s="281"/>
      <c r="AC557" s="281"/>
      <c r="AD557" s="281"/>
      <c r="AE557" s="281"/>
      <c r="AF557" s="281"/>
      <c r="AG557" s="281"/>
      <c r="AH557" s="281"/>
      <c r="AI557" s="281"/>
      <c r="AJ557" s="281"/>
      <c r="AK557" s="281"/>
      <c r="AL557" s="281"/>
      <c r="AM557" s="281"/>
      <c r="AN557" s="281"/>
      <c r="AO557" s="281"/>
      <c r="AP557" s="281"/>
      <c r="AQ557" s="281"/>
      <c r="AR557" s="281"/>
      <c r="AS557" s="281"/>
      <c r="AT557" s="281"/>
      <c r="AU557" s="281"/>
      <c r="AV557" s="281"/>
      <c r="AW557" s="281"/>
      <c r="AX557" s="281"/>
      <c r="AY557" s="281"/>
      <c r="AZ557" s="281"/>
      <c r="BA557" s="281"/>
      <c r="BB557" s="281"/>
      <c r="BC557" s="281"/>
      <c r="BD557" s="281"/>
      <c r="BE557" s="281"/>
      <c r="BF557" s="281"/>
      <c r="BG557" s="281"/>
      <c r="BH557" s="281"/>
      <c r="BI557" s="281"/>
      <c r="BJ557" s="281"/>
      <c r="BK557" s="281"/>
      <c r="BL557" s="281"/>
      <c r="BM557" s="281"/>
      <c r="BN557" s="281"/>
      <c r="BO557" s="281"/>
      <c r="BP557" s="281"/>
      <c r="BQ557" s="281"/>
      <c r="BR557" s="281"/>
      <c r="BS557" s="281"/>
      <c r="BT557" s="281"/>
      <c r="BU557" s="281"/>
      <c r="BV557" s="281"/>
      <c r="BW557" s="281"/>
      <c r="BX557" s="281"/>
      <c r="BY557" s="281"/>
      <c r="BZ557" s="281"/>
      <c r="CA557" s="281"/>
      <c r="CB557" s="281"/>
      <c r="CC557" s="281"/>
      <c r="CD557" s="281"/>
      <c r="CE557" s="281"/>
      <c r="CF557" s="281"/>
      <c r="CG557" s="281"/>
      <c r="CH557" s="281"/>
      <c r="CI557" s="281"/>
      <c r="CJ557" s="281"/>
      <c r="CK557" s="281"/>
      <c r="CL557" s="281"/>
      <c r="CM557" s="281"/>
      <c r="CN557" s="281"/>
      <c r="CO557" s="281"/>
      <c r="CP557" s="281"/>
      <c r="CQ557" s="281"/>
      <c r="CR557" s="281"/>
      <c r="CS557" s="281"/>
      <c r="CT557" s="281"/>
      <c r="CU557" s="281"/>
      <c r="CV557" s="281"/>
      <c r="CW557" s="281"/>
      <c r="CX557" s="281"/>
      <c r="CY557" s="281"/>
      <c r="CZ557" s="281"/>
      <c r="DA557" s="281"/>
      <c r="DB557" s="281"/>
      <c r="DC557" s="281"/>
      <c r="DD557" s="281"/>
      <c r="DE557" s="281"/>
      <c r="DF557" s="281"/>
      <c r="DG557" s="281"/>
      <c r="DH557" s="281"/>
      <c r="DI557" s="281"/>
      <c r="DJ557" s="281"/>
      <c r="DK557" s="281"/>
      <c r="DL557" s="281"/>
      <c r="DM557" s="281"/>
      <c r="DN557" s="281"/>
      <c r="DO557" s="281"/>
      <c r="DP557" s="281"/>
      <c r="DQ557" s="281"/>
      <c r="DR557" s="281"/>
      <c r="DS557" s="281"/>
      <c r="DT557" s="281"/>
      <c r="DU557" s="281"/>
      <c r="DV557" s="281"/>
      <c r="DW557" s="281"/>
      <c r="DX557" s="281"/>
      <c r="DY557" s="281"/>
      <c r="DZ557" s="281"/>
      <c r="EA557" s="281"/>
      <c r="EB557" s="281"/>
      <c r="EC557" s="281"/>
      <c r="ED557" s="281"/>
      <c r="EE557" s="281"/>
      <c r="EF557" s="281"/>
      <c r="EG557" s="281"/>
      <c r="EH557" s="281"/>
      <c r="EI557" s="281"/>
      <c r="EJ557" s="281"/>
      <c r="EK557" s="281"/>
      <c r="EL557" s="281"/>
      <c r="EM557" s="281"/>
      <c r="EN557" s="281"/>
      <c r="EO557" s="281"/>
      <c r="EP557" s="281"/>
      <c r="EQ557" s="281"/>
      <c r="ER557" s="281"/>
      <c r="ES557" s="281"/>
      <c r="ET557" s="281"/>
      <c r="EU557" s="281"/>
      <c r="EV557" s="281"/>
      <c r="EW557" s="281"/>
      <c r="EX557" s="281"/>
      <c r="EY557" s="281"/>
      <c r="EZ557" s="281"/>
      <c r="FA557" s="281"/>
      <c r="FB557" s="281"/>
      <c r="FC557" s="281"/>
      <c r="FD557" s="281"/>
      <c r="FE557" s="281"/>
      <c r="FF557" s="281"/>
      <c r="FG557" s="281"/>
      <c r="FH557" s="281"/>
      <c r="FI557" s="281"/>
      <c r="FJ557" s="281"/>
      <c r="FK557" s="281"/>
      <c r="FL557" s="281"/>
      <c r="FM557" s="281"/>
      <c r="FN557" s="281"/>
      <c r="FO557" s="281"/>
      <c r="FP557" s="281"/>
      <c r="FQ557" s="281"/>
      <c r="FR557" s="281"/>
      <c r="FS557" s="281"/>
      <c r="FT557" s="281"/>
      <c r="FU557" s="281"/>
      <c r="FV557" s="281"/>
      <c r="FW557" s="281"/>
      <c r="FX557" s="281"/>
      <c r="FY557" s="281"/>
      <c r="FZ557" s="281"/>
      <c r="GA557" s="281"/>
      <c r="GB557" s="281"/>
      <c r="GC557" s="281"/>
      <c r="GD557" s="281"/>
      <c r="GE557" s="281"/>
      <c r="GF557" s="281"/>
      <c r="GG557" s="281"/>
      <c r="GH557" s="281"/>
      <c r="GI557" s="281"/>
      <c r="GJ557" s="281"/>
      <c r="GK557" s="281"/>
      <c r="GL557" s="281"/>
      <c r="GM557" s="281"/>
      <c r="GN557" s="281"/>
      <c r="GO557" s="281"/>
      <c r="GP557" s="281"/>
      <c r="GQ557" s="281"/>
      <c r="GR557" s="281"/>
      <c r="GS557" s="281"/>
      <c r="GT557" s="281"/>
      <c r="GU557" s="281"/>
      <c r="GV557" s="281"/>
      <c r="GW557" s="281"/>
      <c r="GX557" s="281"/>
      <c r="GY557" s="281"/>
      <c r="GZ557" s="281"/>
      <c r="HA557" s="281"/>
      <c r="HB557" s="281"/>
      <c r="HC557" s="281"/>
      <c r="HD557" s="281"/>
      <c r="HE557" s="281"/>
      <c r="HF557" s="281"/>
      <c r="HG557" s="281"/>
      <c r="HH557" s="281"/>
      <c r="HI557" s="281"/>
      <c r="HJ557" s="281"/>
      <c r="HK557" s="281"/>
      <c r="HL557" s="281"/>
      <c r="HM557" s="281"/>
      <c r="HN557" s="281"/>
      <c r="HO557" s="281"/>
      <c r="HP557" s="281"/>
      <c r="HQ557" s="281"/>
      <c r="HR557" s="281"/>
      <c r="HS557" s="281"/>
      <c r="HT557" s="281"/>
      <c r="HU557" s="281"/>
      <c r="HV557" s="281"/>
      <c r="HW557" s="281"/>
      <c r="HX557" s="281"/>
      <c r="HY557" s="281"/>
      <c r="HZ557" s="281"/>
      <c r="IA557" s="281"/>
      <c r="IB557" s="281"/>
      <c r="IC557" s="281"/>
      <c r="ID557" s="281"/>
      <c r="IE557" s="281"/>
      <c r="IF557" s="281"/>
      <c r="IG557" s="281"/>
      <c r="IH557" s="281"/>
      <c r="II557" s="281"/>
      <c r="IJ557" s="281"/>
      <c r="IK557" s="281"/>
      <c r="IL557" s="281"/>
      <c r="IM557" s="281"/>
      <c r="IN557" s="281"/>
      <c r="IO557" s="281"/>
      <c r="IP557" s="281"/>
      <c r="IQ557" s="281"/>
      <c r="IR557" s="281"/>
      <c r="IS557" s="281"/>
      <c r="IT557" s="281"/>
      <c r="IU557" s="281"/>
      <c r="IV557" s="281"/>
      <c r="IW557" s="281"/>
      <c r="IX557" s="281"/>
      <c r="IY557" s="281"/>
      <c r="IZ557" s="281"/>
      <c r="JA557" s="281"/>
      <c r="JB557" s="281"/>
      <c r="JC557" s="281"/>
      <c r="JD557" s="281"/>
      <c r="JE557" s="281"/>
      <c r="JF557" s="281"/>
      <c r="JG557" s="281"/>
      <c r="JH557" s="281"/>
      <c r="JI557" s="281"/>
      <c r="JJ557" s="281"/>
      <c r="JK557" s="281"/>
      <c r="JL557" s="281"/>
      <c r="JM557" s="281"/>
      <c r="JN557" s="281"/>
      <c r="JO557" s="281"/>
      <c r="JP557" s="281"/>
      <c r="JQ557" s="281"/>
      <c r="JR557" s="281"/>
      <c r="JS557" s="281"/>
      <c r="JT557" s="281"/>
      <c r="JU557" s="281"/>
      <c r="JV557" s="281"/>
      <c r="JW557" s="281"/>
      <c r="JX557" s="281"/>
      <c r="JY557" s="281"/>
      <c r="JZ557" s="281"/>
      <c r="KA557" s="281"/>
      <c r="KB557" s="281"/>
      <c r="KC557" s="281"/>
      <c r="KD557" s="281"/>
      <c r="KE557" s="281"/>
      <c r="KF557" s="281"/>
      <c r="KG557" s="281"/>
      <c r="KH557" s="281"/>
      <c r="KI557" s="281"/>
      <c r="KJ557" s="281"/>
      <c r="KK557" s="281"/>
      <c r="KL557" s="281"/>
      <c r="KM557" s="281"/>
      <c r="KN557" s="281"/>
      <c r="KO557" s="281"/>
      <c r="KP557" s="281"/>
      <c r="KQ557" s="281"/>
      <c r="KR557" s="281"/>
      <c r="KS557" s="281"/>
      <c r="KT557" s="281"/>
      <c r="KU557" s="281"/>
      <c r="KV557" s="281"/>
      <c r="KW557" s="281"/>
      <c r="KX557" s="281"/>
      <c r="KY557" s="281"/>
      <c r="KZ557" s="281"/>
      <c r="LA557" s="281"/>
      <c r="LB557" s="281"/>
      <c r="LC557" s="281"/>
      <c r="LD557" s="281"/>
      <c r="LE557" s="281"/>
      <c r="LF557" s="281"/>
      <c r="LG557" s="281"/>
      <c r="LH557" s="281"/>
      <c r="LI557" s="281"/>
      <c r="LJ557" s="281"/>
      <c r="LK557" s="281"/>
      <c r="LL557" s="281"/>
      <c r="LM557" s="281"/>
      <c r="LN557" s="281"/>
      <c r="LO557" s="281"/>
      <c r="LP557" s="281"/>
      <c r="LQ557" s="281"/>
      <c r="LR557" s="281"/>
      <c r="LS557" s="281"/>
      <c r="LT557" s="281"/>
      <c r="LU557" s="281"/>
      <c r="LV557" s="281"/>
      <c r="LW557" s="281"/>
      <c r="LX557" s="281"/>
      <c r="LY557" s="281"/>
      <c r="LZ557" s="281"/>
      <c r="MA557" s="281"/>
      <c r="MB557" s="281"/>
      <c r="MC557" s="281"/>
      <c r="MD557" s="281"/>
      <c r="ME557" s="281"/>
      <c r="MF557" s="281"/>
      <c r="MG557" s="281"/>
      <c r="MH557" s="281"/>
      <c r="MI557" s="281"/>
      <c r="MJ557" s="281"/>
      <c r="MK557" s="281"/>
      <c r="ML557" s="281"/>
      <c r="MM557" s="281"/>
      <c r="MN557" s="281"/>
      <c r="MO557" s="281"/>
      <c r="MP557" s="281"/>
      <c r="MQ557" s="281"/>
      <c r="MR557" s="281"/>
      <c r="MS557" s="281"/>
      <c r="MT557" s="281"/>
      <c r="MU557" s="281"/>
      <c r="MV557" s="281"/>
      <c r="MW557" s="281"/>
      <c r="MX557" s="281"/>
      <c r="MY557" s="281"/>
      <c r="MZ557" s="281"/>
      <c r="NA557" s="281"/>
      <c r="NB557" s="281"/>
      <c r="NC557" s="281"/>
      <c r="ND557" s="281"/>
      <c r="NE557" s="281"/>
      <c r="NF557" s="281"/>
      <c r="NG557" s="281"/>
      <c r="NH557" s="281"/>
      <c r="NI557" s="281"/>
      <c r="NJ557" s="281"/>
      <c r="NK557" s="281"/>
      <c r="NL557" s="281"/>
      <c r="NM557" s="281"/>
      <c r="NN557" s="281"/>
      <c r="NO557" s="281"/>
      <c r="NP557" s="281"/>
      <c r="NQ557" s="281"/>
      <c r="NR557" s="281"/>
      <c r="NS557" s="281"/>
      <c r="NT557" s="281"/>
      <c r="NU557" s="281"/>
      <c r="NV557" s="281"/>
      <c r="NW557" s="281"/>
      <c r="NX557" s="281"/>
      <c r="NY557" s="281"/>
      <c r="NZ557" s="281"/>
      <c r="OA557" s="281"/>
      <c r="OB557" s="281"/>
      <c r="OC557" s="281"/>
      <c r="OD557" s="281"/>
      <c r="OE557" s="281"/>
      <c r="OF557" s="281"/>
      <c r="OG557" s="281"/>
      <c r="OH557" s="281"/>
      <c r="OI557" s="281"/>
      <c r="OJ557" s="281"/>
      <c r="OK557" s="281"/>
      <c r="OL557" s="281"/>
      <c r="OM557" s="281"/>
      <c r="ON557" s="281"/>
      <c r="OO557" s="281"/>
      <c r="OP557" s="281"/>
      <c r="OQ557" s="281"/>
      <c r="OR557" s="281"/>
      <c r="OS557" s="281"/>
      <c r="OT557" s="281"/>
      <c r="OU557" s="281"/>
      <c r="OV557" s="281"/>
      <c r="OW557" s="281"/>
      <c r="OX557" s="281"/>
      <c r="OY557" s="281"/>
      <c r="OZ557" s="281"/>
      <c r="PA557" s="281"/>
      <c r="PB557" s="281"/>
      <c r="PC557" s="281"/>
      <c r="PD557" s="281"/>
      <c r="PE557" s="281"/>
      <c r="PF557" s="281"/>
      <c r="PG557" s="281"/>
      <c r="PH557" s="281"/>
      <c r="PI557" s="281"/>
      <c r="PJ557" s="281"/>
      <c r="PK557" s="281"/>
      <c r="PL557" s="281"/>
      <c r="PM557" s="281"/>
      <c r="PN557" s="281"/>
      <c r="PO557" s="281"/>
      <c r="PP557" s="281"/>
      <c r="PQ557" s="281"/>
      <c r="PR557" s="281"/>
      <c r="PS557" s="281"/>
      <c r="PT557" s="281"/>
      <c r="PU557" s="281"/>
      <c r="PV557" s="281"/>
      <c r="PW557" s="281"/>
      <c r="PX557" s="281"/>
      <c r="PY557" s="281"/>
      <c r="PZ557" s="281"/>
      <c r="QA557" s="281"/>
      <c r="QB557" s="281"/>
      <c r="QC557" s="281"/>
      <c r="QD557" s="281"/>
      <c r="QE557" s="281"/>
      <c r="QF557" s="281"/>
      <c r="QG557" s="281"/>
      <c r="QH557" s="281"/>
      <c r="QI557" s="281"/>
      <c r="QJ557" s="281"/>
      <c r="QK557" s="281"/>
      <c r="QL557" s="281"/>
      <c r="QM557" s="281"/>
      <c r="QN557" s="281"/>
      <c r="QO557" s="281"/>
      <c r="QP557" s="281"/>
      <c r="QQ557" s="281"/>
      <c r="QR557" s="281"/>
      <c r="QS557" s="281"/>
      <c r="QT557" s="281"/>
      <c r="QU557" s="281"/>
      <c r="QV557" s="281"/>
      <c r="QW557" s="281"/>
      <c r="QX557" s="281"/>
      <c r="QY557" s="281"/>
      <c r="QZ557" s="281"/>
      <c r="RA557" s="281"/>
      <c r="RB557" s="281"/>
      <c r="RC557" s="281"/>
      <c r="RD557" s="281"/>
      <c r="RE557" s="281"/>
      <c r="RF557" s="281"/>
      <c r="RG557" s="281"/>
      <c r="RH557" s="281"/>
      <c r="RI557" s="281"/>
      <c r="RJ557" s="281"/>
      <c r="RK557" s="281"/>
      <c r="RL557" s="281"/>
      <c r="RM557" s="281"/>
      <c r="RN557" s="281"/>
      <c r="RO557" s="281"/>
      <c r="RP557" s="281"/>
      <c r="RQ557" s="281"/>
      <c r="RR557" s="281"/>
      <c r="RS557" s="281"/>
      <c r="RT557" s="281"/>
      <c r="RU557" s="281"/>
      <c r="RV557" s="281"/>
      <c r="RW557" s="281"/>
      <c r="RX557" s="281"/>
      <c r="RY557" s="281"/>
      <c r="RZ557" s="281"/>
      <c r="SA557" s="281"/>
      <c r="SB557" s="281"/>
      <c r="SC557" s="281"/>
      <c r="SD557" s="281"/>
      <c r="SE557" s="281"/>
      <c r="SF557" s="281"/>
      <c r="SG557" s="281"/>
      <c r="SH557" s="281"/>
      <c r="SI557" s="281"/>
      <c r="SJ557" s="281"/>
      <c r="SK557" s="281"/>
      <c r="SL557" s="281"/>
      <c r="SM557" s="281"/>
      <c r="SN557" s="281"/>
      <c r="SO557" s="281"/>
      <c r="SP557" s="281"/>
      <c r="SQ557" s="281"/>
      <c r="SR557" s="281"/>
      <c r="SS557" s="281"/>
      <c r="ST557" s="281"/>
      <c r="SU557" s="281"/>
      <c r="SV557" s="281"/>
      <c r="SW557" s="281"/>
      <c r="SX557" s="281"/>
      <c r="SY557" s="281"/>
      <c r="SZ557" s="281"/>
      <c r="TA557" s="281"/>
      <c r="TB557" s="281"/>
      <c r="TC557" s="281"/>
      <c r="TD557" s="281"/>
      <c r="TE557" s="281"/>
      <c r="TF557" s="281"/>
      <c r="TG557" s="281"/>
      <c r="TH557" s="281"/>
      <c r="TI557" s="281"/>
      <c r="TJ557" s="281"/>
      <c r="TK557" s="281"/>
      <c r="TL557" s="281"/>
      <c r="TM557" s="281"/>
      <c r="TN557" s="281"/>
      <c r="TO557" s="281"/>
      <c r="TP557" s="281"/>
      <c r="TQ557" s="281"/>
      <c r="TR557" s="281"/>
      <c r="TS557" s="281"/>
      <c r="TT557" s="281"/>
      <c r="TU557" s="281"/>
      <c r="TV557" s="281"/>
      <c r="TW557" s="281"/>
      <c r="TX557" s="281"/>
      <c r="TY557" s="281"/>
      <c r="TZ557" s="281"/>
      <c r="UA557" s="281"/>
      <c r="UB557" s="281"/>
      <c r="UC557" s="281"/>
      <c r="UD557" s="281"/>
      <c r="UE557" s="281"/>
      <c r="UF557" s="281"/>
      <c r="UG557" s="281"/>
      <c r="UH557" s="281"/>
      <c r="UI557" s="281"/>
      <c r="UJ557" s="281"/>
      <c r="UK557" s="281"/>
      <c r="UL557" s="281"/>
      <c r="UM557" s="281"/>
      <c r="UN557" s="281"/>
      <c r="UO557" s="281"/>
      <c r="UP557" s="281"/>
      <c r="UQ557" s="281"/>
      <c r="UR557" s="281"/>
      <c r="US557" s="281"/>
      <c r="UT557" s="281"/>
      <c r="UU557" s="281"/>
      <c r="UV557" s="281"/>
      <c r="UW557" s="281"/>
      <c r="UX557" s="281"/>
      <c r="UY557" s="281"/>
      <c r="UZ557" s="281"/>
      <c r="VA557" s="281"/>
      <c r="VB557" s="281"/>
      <c r="VC557" s="281"/>
      <c r="VD557" s="281"/>
      <c r="VE557" s="281"/>
      <c r="VF557" s="281"/>
      <c r="VG557" s="281"/>
      <c r="VH557" s="281"/>
      <c r="VI557" s="281"/>
      <c r="VJ557" s="281"/>
      <c r="VK557" s="281"/>
      <c r="VL557" s="281"/>
      <c r="VM557" s="281"/>
      <c r="VN557" s="281"/>
      <c r="VO557" s="281"/>
      <c r="VP557" s="281"/>
      <c r="VQ557" s="281"/>
      <c r="VR557" s="281"/>
      <c r="VS557" s="281"/>
      <c r="VT557" s="281"/>
      <c r="VU557" s="281"/>
      <c r="VV557" s="281"/>
      <c r="VW557" s="281"/>
      <c r="VX557" s="281"/>
      <c r="VY557" s="281"/>
      <c r="VZ557" s="281"/>
      <c r="WA557" s="281"/>
      <c r="WB557" s="281"/>
      <c r="WC557" s="281"/>
      <c r="WD557" s="281"/>
      <c r="WE557" s="281"/>
      <c r="WF557" s="281"/>
      <c r="WG557" s="281"/>
      <c r="WH557" s="281"/>
      <c r="WI557" s="281"/>
      <c r="WJ557" s="281"/>
      <c r="WK557" s="281"/>
      <c r="WL557" s="281"/>
      <c r="WM557" s="281"/>
      <c r="WN557" s="281"/>
      <c r="WO557" s="281"/>
      <c r="WP557" s="281"/>
      <c r="WQ557" s="281"/>
      <c r="WR557" s="281"/>
      <c r="WS557" s="281"/>
      <c r="WT557" s="281"/>
      <c r="WU557" s="281"/>
      <c r="WV557" s="281"/>
      <c r="WW557" s="281"/>
      <c r="WX557" s="281"/>
      <c r="WY557" s="281"/>
      <c r="WZ557" s="281"/>
      <c r="XA557" s="281"/>
      <c r="XB557" s="281"/>
      <c r="XC557" s="281"/>
      <c r="XD557" s="281"/>
      <c r="XE557" s="281"/>
      <c r="XF557" s="281"/>
      <c r="XG557" s="281"/>
      <c r="XH557" s="281"/>
      <c r="XI557" s="281"/>
      <c r="XJ557" s="281"/>
      <c r="XK557" s="281"/>
      <c r="XL557" s="281"/>
      <c r="XM557" s="281"/>
      <c r="XN557" s="281"/>
      <c r="XO557" s="281"/>
      <c r="XP557" s="281"/>
      <c r="XQ557" s="281"/>
      <c r="XR557" s="281"/>
      <c r="XS557" s="281"/>
      <c r="XT557" s="281"/>
      <c r="XU557" s="281"/>
      <c r="XV557" s="281"/>
      <c r="XW557" s="281"/>
      <c r="XX557" s="281"/>
      <c r="XY557" s="281"/>
      <c r="XZ557" s="281"/>
      <c r="YA557" s="281"/>
      <c r="YB557" s="281"/>
      <c r="YC557" s="281"/>
      <c r="YD557" s="281"/>
      <c r="YE557" s="281"/>
      <c r="YF557" s="281"/>
      <c r="YG557" s="281"/>
      <c r="YH557" s="281"/>
      <c r="YI557" s="281"/>
      <c r="YJ557" s="281"/>
      <c r="YK557" s="281"/>
      <c r="YL557" s="281"/>
      <c r="YM557" s="281"/>
      <c r="YN557" s="281"/>
      <c r="YO557" s="281"/>
      <c r="YP557" s="281"/>
      <c r="YQ557" s="281"/>
      <c r="YR557" s="281"/>
      <c r="YS557" s="281"/>
      <c r="YT557" s="281"/>
      <c r="YU557" s="281"/>
      <c r="YV557" s="281"/>
      <c r="YW557" s="281"/>
      <c r="YX557" s="281"/>
      <c r="YY557" s="281"/>
      <c r="YZ557" s="281"/>
      <c r="ZA557" s="281"/>
      <c r="ZB557" s="281"/>
      <c r="ZC557" s="281"/>
      <c r="ZD557" s="281"/>
      <c r="ZE557" s="281"/>
      <c r="ZF557" s="281"/>
      <c r="ZG557" s="281"/>
      <c r="ZH557" s="281"/>
      <c r="ZI557" s="281"/>
      <c r="ZJ557" s="281"/>
      <c r="ZK557" s="281"/>
      <c r="ZL557" s="281"/>
      <c r="ZM557" s="281"/>
      <c r="ZN557" s="281"/>
      <c r="ZO557" s="281"/>
      <c r="ZP557" s="281"/>
      <c r="ZQ557" s="281"/>
      <c r="ZR557" s="281"/>
      <c r="ZS557" s="281"/>
      <c r="ZT557" s="281"/>
      <c r="ZU557" s="281"/>
      <c r="ZV557" s="281"/>
      <c r="ZW557" s="281"/>
      <c r="ZX557" s="281"/>
      <c r="ZY557" s="281"/>
      <c r="ZZ557" s="281"/>
      <c r="AAA557" s="281"/>
      <c r="AAB557" s="281"/>
      <c r="AAC557" s="281"/>
      <c r="AAD557" s="281"/>
      <c r="AAE557" s="281"/>
      <c r="AAF557" s="281"/>
      <c r="AAG557" s="281"/>
      <c r="AAH557" s="281"/>
      <c r="AAI557" s="281"/>
      <c r="AAJ557" s="281"/>
      <c r="AAK557" s="281"/>
      <c r="AAL557" s="281"/>
      <c r="AAM557" s="281"/>
      <c r="AAN557" s="281"/>
      <c r="AAO557" s="281"/>
      <c r="AAP557" s="281"/>
      <c r="AAQ557" s="281"/>
      <c r="AAR557" s="281"/>
      <c r="AAS557" s="281"/>
      <c r="AAT557" s="281"/>
      <c r="AAU557" s="281"/>
      <c r="AAV557" s="281"/>
      <c r="AAW557" s="281"/>
      <c r="AAX557" s="281"/>
      <c r="AAY557" s="281"/>
      <c r="AAZ557" s="281"/>
      <c r="ABA557" s="281"/>
      <c r="ABB557" s="281"/>
      <c r="ABC557" s="281"/>
      <c r="ABD557" s="281"/>
      <c r="ABE557" s="281"/>
      <c r="ABF557" s="281"/>
      <c r="ABG557" s="281"/>
      <c r="ABH557" s="281"/>
      <c r="ABI557" s="281"/>
      <c r="ABJ557" s="281"/>
      <c r="ABK557" s="281"/>
      <c r="ABL557" s="281"/>
      <c r="ABM557" s="281"/>
      <c r="ABN557" s="281"/>
      <c r="ABO557" s="281"/>
      <c r="ABP557" s="281"/>
      <c r="ABQ557" s="281"/>
      <c r="ABR557" s="281"/>
      <c r="ABS557" s="281"/>
      <c r="ABT557" s="281"/>
      <c r="ABU557" s="281"/>
      <c r="ABV557" s="281"/>
      <c r="ABW557" s="281"/>
      <c r="ABX557" s="281"/>
      <c r="ABY557" s="281"/>
      <c r="ABZ557" s="281"/>
      <c r="ACA557" s="281"/>
      <c r="ACB557" s="281"/>
      <c r="ACC557" s="281"/>
      <c r="ACD557" s="281"/>
      <c r="ACE557" s="281"/>
      <c r="ACF557" s="281"/>
      <c r="ACG557" s="281"/>
      <c r="ACH557" s="281"/>
      <c r="ACI557" s="281"/>
      <c r="ACJ557" s="281"/>
      <c r="ACK557" s="281"/>
      <c r="ACL557" s="281"/>
      <c r="ACM557" s="281"/>
      <c r="ACN557" s="281"/>
      <c r="ACO557" s="281"/>
      <c r="ACP557" s="281"/>
      <c r="ACQ557" s="281"/>
      <c r="ACR557" s="281"/>
      <c r="ACS557" s="281"/>
      <c r="ACT557" s="281"/>
      <c r="ACU557" s="281"/>
      <c r="ACV557" s="281"/>
      <c r="ACW557" s="281"/>
      <c r="ACX557" s="281"/>
      <c r="ACY557" s="281"/>
      <c r="ACZ557" s="281"/>
      <c r="ADA557" s="281"/>
      <c r="ADB557" s="281"/>
      <c r="ADC557" s="281"/>
      <c r="ADD557" s="281"/>
      <c r="ADE557" s="281"/>
      <c r="ADF557" s="281"/>
      <c r="ADG557" s="281"/>
      <c r="ADH557" s="281"/>
      <c r="ADI557" s="281"/>
      <c r="ADJ557" s="281"/>
      <c r="ADK557" s="281"/>
      <c r="ADL557" s="281"/>
      <c r="ADM557" s="281"/>
      <c r="ADN557" s="281"/>
      <c r="ADO557" s="281"/>
      <c r="ADP557" s="281"/>
      <c r="ADQ557" s="281"/>
      <c r="ADR557" s="281"/>
      <c r="ADS557" s="281"/>
      <c r="ADT557" s="281"/>
      <c r="ADU557" s="281"/>
      <c r="ADV557" s="281"/>
      <c r="ADW557" s="281"/>
      <c r="ADX557" s="281"/>
      <c r="ADY557" s="281"/>
      <c r="ADZ557" s="281"/>
      <c r="AEA557" s="281"/>
      <c r="AEB557" s="281"/>
      <c r="AEC557" s="281"/>
      <c r="AED557" s="281"/>
      <c r="AEE557" s="281"/>
      <c r="AEF557" s="281"/>
      <c r="AEG557" s="281"/>
      <c r="AEH557" s="281"/>
      <c r="AEI557" s="281"/>
      <c r="AEJ557" s="281"/>
      <c r="AEK557" s="281"/>
      <c r="AEL557" s="281"/>
      <c r="AEM557" s="281"/>
      <c r="AEN557" s="281"/>
      <c r="AEO557" s="281"/>
      <c r="AEP557" s="281"/>
      <c r="AEQ557" s="281"/>
      <c r="AER557" s="281"/>
      <c r="AES557" s="281"/>
      <c r="AET557" s="281"/>
      <c r="AEU557" s="281"/>
      <c r="AEV557" s="281"/>
      <c r="AEW557" s="281"/>
      <c r="AEX557" s="281"/>
      <c r="AEY557" s="281"/>
      <c r="AEZ557" s="281"/>
      <c r="AFA557" s="281"/>
      <c r="AFB557" s="281"/>
      <c r="AFC557" s="281"/>
      <c r="AFD557" s="281"/>
      <c r="AFE557" s="281"/>
      <c r="AFF557" s="281"/>
      <c r="AFG557" s="281"/>
      <c r="AFH557" s="281"/>
      <c r="AFI557" s="281"/>
      <c r="AFJ557" s="281"/>
      <c r="AFK557" s="281"/>
      <c r="AFL557" s="281"/>
      <c r="AFM557" s="281"/>
      <c r="AFN557" s="281"/>
      <c r="AFO557" s="281"/>
      <c r="AFP557" s="281"/>
      <c r="AFQ557" s="281"/>
      <c r="AFR557" s="281"/>
      <c r="AFS557" s="281"/>
      <c r="AFT557" s="281"/>
      <c r="AFU557" s="281"/>
      <c r="AFV557" s="281"/>
      <c r="AFW557" s="281"/>
      <c r="AFX557" s="281"/>
      <c r="AFY557" s="281"/>
      <c r="AFZ557" s="281"/>
      <c r="AGA557" s="281"/>
      <c r="AGB557" s="281"/>
      <c r="AGC557" s="281"/>
      <c r="AGD557" s="281"/>
      <c r="AGE557" s="281"/>
      <c r="AGF557" s="281"/>
      <c r="AGG557" s="281"/>
      <c r="AGH557" s="281"/>
      <c r="AGI557" s="281"/>
      <c r="AGJ557" s="281"/>
      <c r="AGK557" s="281"/>
      <c r="AGL557" s="281"/>
      <c r="AGM557" s="281"/>
      <c r="AGN557" s="281"/>
      <c r="AGO557" s="281"/>
      <c r="AGP557" s="281"/>
      <c r="AGQ557" s="281"/>
      <c r="AGR557" s="281"/>
      <c r="AGS557" s="281"/>
      <c r="AGT557" s="281"/>
      <c r="AGU557" s="281"/>
      <c r="AGV557" s="281"/>
      <c r="AGW557" s="281"/>
      <c r="AGX557" s="281"/>
      <c r="AGY557" s="281"/>
      <c r="AGZ557" s="281"/>
      <c r="AHA557" s="281"/>
      <c r="AHB557" s="281"/>
      <c r="AHC557" s="281"/>
      <c r="AHD557" s="281"/>
      <c r="AHE557" s="281"/>
      <c r="AHF557" s="281"/>
      <c r="AHG557" s="281"/>
      <c r="AHH557" s="281"/>
      <c r="AHI557" s="281"/>
      <c r="AHJ557" s="281"/>
      <c r="AHK557" s="281"/>
      <c r="AHL557" s="281"/>
      <c r="AHM557" s="281"/>
      <c r="AHN557" s="281"/>
      <c r="AHO557" s="281"/>
      <c r="AHP557" s="281"/>
      <c r="AHQ557" s="281"/>
      <c r="AHR557" s="281"/>
      <c r="AHS557" s="281"/>
      <c r="AHT557" s="281"/>
      <c r="AHU557" s="281"/>
      <c r="AHV557" s="281"/>
      <c r="AHW557" s="281"/>
      <c r="AHX557" s="281"/>
      <c r="AHY557" s="281"/>
      <c r="AHZ557" s="281"/>
      <c r="AIA557" s="281"/>
      <c r="AIB557" s="281"/>
      <c r="AIC557" s="281"/>
      <c r="AID557" s="281"/>
      <c r="AIE557" s="281"/>
      <c r="AIF557" s="281"/>
      <c r="AIG557" s="281"/>
      <c r="AIH557" s="281"/>
      <c r="AII557" s="281"/>
      <c r="AIJ557" s="281"/>
      <c r="AIK557" s="281"/>
      <c r="AIL557" s="281"/>
      <c r="AIM557" s="281"/>
      <c r="AIN557" s="281"/>
      <c r="AIO557" s="281"/>
      <c r="AIP557" s="281"/>
      <c r="AIQ557" s="281"/>
      <c r="AIR557" s="281"/>
      <c r="AIS557" s="281"/>
      <c r="AIT557" s="281"/>
      <c r="AIU557" s="281"/>
      <c r="AIV557" s="281"/>
      <c r="AIW557" s="281"/>
      <c r="AIX557" s="281"/>
      <c r="AIY557" s="281"/>
      <c r="AIZ557" s="281"/>
      <c r="AJA557" s="281"/>
      <c r="AJB557" s="281"/>
      <c r="AJC557" s="281"/>
      <c r="AJD557" s="281"/>
      <c r="AJE557" s="281"/>
      <c r="AJF557" s="281"/>
      <c r="AJG557" s="281"/>
      <c r="AJH557" s="281"/>
      <c r="AJI557" s="281"/>
      <c r="AJJ557" s="281"/>
      <c r="AJK557" s="281"/>
      <c r="AJL557" s="281"/>
      <c r="AJM557" s="281"/>
      <c r="AJN557" s="281"/>
      <c r="AJO557" s="281"/>
      <c r="AJP557" s="281"/>
      <c r="AJQ557" s="281"/>
      <c r="AJR557" s="281"/>
      <c r="AJS557" s="281"/>
      <c r="AJT557" s="281"/>
      <c r="AJU557" s="281"/>
      <c r="AJV557" s="281"/>
      <c r="AJW557" s="281"/>
      <c r="AJX557" s="281"/>
      <c r="AJY557" s="281"/>
      <c r="AJZ557" s="281"/>
      <c r="AKA557" s="281"/>
      <c r="AKB557" s="281"/>
      <c r="AKC557" s="281"/>
      <c r="AKD557" s="281"/>
      <c r="AKE557" s="281"/>
      <c r="AKF557" s="281"/>
      <c r="AKG557" s="281"/>
      <c r="AKH557" s="281"/>
      <c r="AKI557" s="281"/>
      <c r="AKJ557" s="281"/>
      <c r="AKK557" s="281"/>
      <c r="AKL557" s="281"/>
      <c r="AKM557" s="281"/>
      <c r="AKN557" s="281"/>
      <c r="AKO557" s="281"/>
      <c r="AKP557" s="281"/>
      <c r="AKQ557" s="281"/>
      <c r="AKR557" s="281"/>
      <c r="AKS557" s="281"/>
      <c r="AKT557" s="281"/>
      <c r="AKU557" s="281"/>
      <c r="AKV557" s="281"/>
      <c r="AKW557" s="281"/>
      <c r="AKX557" s="281"/>
      <c r="AKY557" s="281"/>
      <c r="AKZ557" s="281"/>
      <c r="ALA557" s="281"/>
      <c r="ALB557" s="281"/>
      <c r="ALC557" s="281"/>
      <c r="ALD557" s="281"/>
      <c r="ALE557" s="281"/>
      <c r="ALF557" s="281"/>
      <c r="ALG557" s="281"/>
      <c r="ALH557" s="281"/>
      <c r="ALI557" s="281"/>
      <c r="ALJ557" s="281"/>
      <c r="ALK557" s="281"/>
      <c r="ALL557" s="281"/>
      <c r="ALM557" s="281"/>
      <c r="ALN557" s="281"/>
      <c r="ALO557" s="281"/>
      <c r="ALP557" s="281"/>
      <c r="ALQ557" s="281"/>
      <c r="ALR557" s="281"/>
      <c r="ALS557" s="281"/>
      <c r="ALT557" s="281"/>
      <c r="ALU557" s="281"/>
      <c r="ALV557" s="281"/>
      <c r="ALW557" s="281"/>
      <c r="ALX557" s="281"/>
      <c r="ALY557" s="281"/>
      <c r="ALZ557" s="281"/>
      <c r="AMA557" s="281"/>
    </row>
    <row r="558" spans="1:1015" s="756" customFormat="1" ht="28.5" customHeight="1" x14ac:dyDescent="0.2">
      <c r="A558" s="337">
        <f t="shared" si="0"/>
        <v>21</v>
      </c>
      <c r="B558" s="333" t="s">
        <v>615</v>
      </c>
      <c r="C558" s="334">
        <v>2022</v>
      </c>
      <c r="D558" s="366">
        <v>26166</v>
      </c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  <c r="AA558" s="281"/>
      <c r="AB558" s="281"/>
      <c r="AC558" s="281"/>
      <c r="AD558" s="281"/>
      <c r="AE558" s="281"/>
      <c r="AF558" s="281"/>
      <c r="AG558" s="281"/>
      <c r="AH558" s="281"/>
      <c r="AI558" s="281"/>
      <c r="AJ558" s="281"/>
      <c r="AK558" s="281"/>
      <c r="AL558" s="281"/>
      <c r="AM558" s="281"/>
      <c r="AN558" s="281"/>
      <c r="AO558" s="281"/>
      <c r="AP558" s="281"/>
      <c r="AQ558" s="281"/>
      <c r="AR558" s="281"/>
      <c r="AS558" s="281"/>
      <c r="AT558" s="281"/>
      <c r="AU558" s="281"/>
      <c r="AV558" s="281"/>
      <c r="AW558" s="281"/>
      <c r="AX558" s="281"/>
      <c r="AY558" s="281"/>
      <c r="AZ558" s="281"/>
      <c r="BA558" s="281"/>
      <c r="BB558" s="281"/>
      <c r="BC558" s="281"/>
      <c r="BD558" s="281"/>
      <c r="BE558" s="281"/>
      <c r="BF558" s="281"/>
      <c r="BG558" s="281"/>
      <c r="BH558" s="281"/>
      <c r="BI558" s="281"/>
      <c r="BJ558" s="281"/>
      <c r="BK558" s="281"/>
      <c r="BL558" s="281"/>
      <c r="BM558" s="281"/>
      <c r="BN558" s="281"/>
      <c r="BO558" s="281"/>
      <c r="BP558" s="281"/>
      <c r="BQ558" s="281"/>
      <c r="BR558" s="281"/>
      <c r="BS558" s="281"/>
      <c r="BT558" s="281"/>
      <c r="BU558" s="281"/>
      <c r="BV558" s="281"/>
      <c r="BW558" s="281"/>
      <c r="BX558" s="281"/>
      <c r="BY558" s="281"/>
      <c r="BZ558" s="281"/>
      <c r="CA558" s="281"/>
      <c r="CB558" s="281"/>
      <c r="CC558" s="281"/>
      <c r="CD558" s="281"/>
      <c r="CE558" s="281"/>
      <c r="CF558" s="281"/>
      <c r="CG558" s="281"/>
      <c r="CH558" s="281"/>
      <c r="CI558" s="281"/>
      <c r="CJ558" s="281"/>
      <c r="CK558" s="281"/>
      <c r="CL558" s="281"/>
      <c r="CM558" s="281"/>
      <c r="CN558" s="281"/>
      <c r="CO558" s="281"/>
      <c r="CP558" s="281"/>
      <c r="CQ558" s="281"/>
      <c r="CR558" s="281"/>
      <c r="CS558" s="281"/>
      <c r="CT558" s="281"/>
      <c r="CU558" s="281"/>
      <c r="CV558" s="281"/>
      <c r="CW558" s="281"/>
      <c r="CX558" s="281"/>
      <c r="CY558" s="281"/>
      <c r="CZ558" s="281"/>
      <c r="DA558" s="281"/>
      <c r="DB558" s="281"/>
      <c r="DC558" s="281"/>
      <c r="DD558" s="281"/>
      <c r="DE558" s="281"/>
      <c r="DF558" s="281"/>
      <c r="DG558" s="281"/>
      <c r="DH558" s="281"/>
      <c r="DI558" s="281"/>
      <c r="DJ558" s="281"/>
      <c r="DK558" s="281"/>
      <c r="DL558" s="281"/>
      <c r="DM558" s="281"/>
      <c r="DN558" s="281"/>
      <c r="DO558" s="281"/>
      <c r="DP558" s="281"/>
      <c r="DQ558" s="281"/>
      <c r="DR558" s="281"/>
      <c r="DS558" s="281"/>
      <c r="DT558" s="281"/>
      <c r="DU558" s="281"/>
      <c r="DV558" s="281"/>
      <c r="DW558" s="281"/>
      <c r="DX558" s="281"/>
      <c r="DY558" s="281"/>
      <c r="DZ558" s="281"/>
      <c r="EA558" s="281"/>
      <c r="EB558" s="281"/>
      <c r="EC558" s="281"/>
      <c r="ED558" s="281"/>
      <c r="EE558" s="281"/>
      <c r="EF558" s="281"/>
      <c r="EG558" s="281"/>
      <c r="EH558" s="281"/>
      <c r="EI558" s="281"/>
      <c r="EJ558" s="281"/>
      <c r="EK558" s="281"/>
      <c r="EL558" s="281"/>
      <c r="EM558" s="281"/>
      <c r="EN558" s="281"/>
      <c r="EO558" s="281"/>
      <c r="EP558" s="281"/>
      <c r="EQ558" s="281"/>
      <c r="ER558" s="281"/>
      <c r="ES558" s="281"/>
      <c r="ET558" s="281"/>
      <c r="EU558" s="281"/>
      <c r="EV558" s="281"/>
      <c r="EW558" s="281"/>
      <c r="EX558" s="281"/>
      <c r="EY558" s="281"/>
      <c r="EZ558" s="281"/>
      <c r="FA558" s="281"/>
      <c r="FB558" s="281"/>
      <c r="FC558" s="281"/>
      <c r="FD558" s="281"/>
      <c r="FE558" s="281"/>
      <c r="FF558" s="281"/>
      <c r="FG558" s="281"/>
      <c r="FH558" s="281"/>
      <c r="FI558" s="281"/>
      <c r="FJ558" s="281"/>
      <c r="FK558" s="281"/>
      <c r="FL558" s="281"/>
      <c r="FM558" s="281"/>
      <c r="FN558" s="281"/>
      <c r="FO558" s="281"/>
      <c r="FP558" s="281"/>
      <c r="FQ558" s="281"/>
      <c r="FR558" s="281"/>
      <c r="FS558" s="281"/>
      <c r="FT558" s="281"/>
      <c r="FU558" s="281"/>
      <c r="FV558" s="281"/>
      <c r="FW558" s="281"/>
      <c r="FX558" s="281"/>
      <c r="FY558" s="281"/>
      <c r="FZ558" s="281"/>
      <c r="GA558" s="281"/>
      <c r="GB558" s="281"/>
      <c r="GC558" s="281"/>
      <c r="GD558" s="281"/>
      <c r="GE558" s="281"/>
      <c r="GF558" s="281"/>
      <c r="GG558" s="281"/>
      <c r="GH558" s="281"/>
      <c r="GI558" s="281"/>
      <c r="GJ558" s="281"/>
      <c r="GK558" s="281"/>
      <c r="GL558" s="281"/>
      <c r="GM558" s="281"/>
      <c r="GN558" s="281"/>
      <c r="GO558" s="281"/>
      <c r="GP558" s="281"/>
      <c r="GQ558" s="281"/>
      <c r="GR558" s="281"/>
      <c r="GS558" s="281"/>
      <c r="GT558" s="281"/>
      <c r="GU558" s="281"/>
      <c r="GV558" s="281"/>
      <c r="GW558" s="281"/>
      <c r="GX558" s="281"/>
      <c r="GY558" s="281"/>
      <c r="GZ558" s="281"/>
      <c r="HA558" s="281"/>
      <c r="HB558" s="281"/>
      <c r="HC558" s="281"/>
      <c r="HD558" s="281"/>
      <c r="HE558" s="281"/>
      <c r="HF558" s="281"/>
      <c r="HG558" s="281"/>
      <c r="HH558" s="281"/>
      <c r="HI558" s="281"/>
      <c r="HJ558" s="281"/>
      <c r="HK558" s="281"/>
      <c r="HL558" s="281"/>
      <c r="HM558" s="281"/>
      <c r="HN558" s="281"/>
      <c r="HO558" s="281"/>
      <c r="HP558" s="281"/>
      <c r="HQ558" s="281"/>
      <c r="HR558" s="281"/>
      <c r="HS558" s="281"/>
      <c r="HT558" s="281"/>
      <c r="HU558" s="281"/>
      <c r="HV558" s="281"/>
      <c r="HW558" s="281"/>
      <c r="HX558" s="281"/>
      <c r="HY558" s="281"/>
      <c r="HZ558" s="281"/>
      <c r="IA558" s="281"/>
      <c r="IB558" s="281"/>
      <c r="IC558" s="281"/>
      <c r="ID558" s="281"/>
      <c r="IE558" s="281"/>
      <c r="IF558" s="281"/>
      <c r="IG558" s="281"/>
      <c r="IH558" s="281"/>
      <c r="II558" s="281"/>
      <c r="IJ558" s="281"/>
      <c r="IK558" s="281"/>
      <c r="IL558" s="281"/>
      <c r="IM558" s="281"/>
      <c r="IN558" s="281"/>
      <c r="IO558" s="281"/>
      <c r="IP558" s="281"/>
      <c r="IQ558" s="281"/>
      <c r="IR558" s="281"/>
      <c r="IS558" s="281"/>
      <c r="IT558" s="281"/>
      <c r="IU558" s="281"/>
      <c r="IV558" s="281"/>
      <c r="IW558" s="281"/>
      <c r="IX558" s="281"/>
      <c r="IY558" s="281"/>
      <c r="IZ558" s="281"/>
      <c r="JA558" s="281"/>
      <c r="JB558" s="281"/>
      <c r="JC558" s="281"/>
      <c r="JD558" s="281"/>
      <c r="JE558" s="281"/>
      <c r="JF558" s="281"/>
      <c r="JG558" s="281"/>
      <c r="JH558" s="281"/>
      <c r="JI558" s="281"/>
      <c r="JJ558" s="281"/>
      <c r="JK558" s="281"/>
      <c r="JL558" s="281"/>
      <c r="JM558" s="281"/>
      <c r="JN558" s="281"/>
      <c r="JO558" s="281"/>
      <c r="JP558" s="281"/>
      <c r="JQ558" s="281"/>
      <c r="JR558" s="281"/>
      <c r="JS558" s="281"/>
      <c r="JT558" s="281"/>
      <c r="JU558" s="281"/>
      <c r="JV558" s="281"/>
      <c r="JW558" s="281"/>
      <c r="JX558" s="281"/>
      <c r="JY558" s="281"/>
      <c r="JZ558" s="281"/>
      <c r="KA558" s="281"/>
      <c r="KB558" s="281"/>
      <c r="KC558" s="281"/>
      <c r="KD558" s="281"/>
      <c r="KE558" s="281"/>
      <c r="KF558" s="281"/>
      <c r="KG558" s="281"/>
      <c r="KH558" s="281"/>
      <c r="KI558" s="281"/>
      <c r="KJ558" s="281"/>
      <c r="KK558" s="281"/>
      <c r="KL558" s="281"/>
      <c r="KM558" s="281"/>
      <c r="KN558" s="281"/>
      <c r="KO558" s="281"/>
      <c r="KP558" s="281"/>
      <c r="KQ558" s="281"/>
      <c r="KR558" s="281"/>
      <c r="KS558" s="281"/>
      <c r="KT558" s="281"/>
      <c r="KU558" s="281"/>
      <c r="KV558" s="281"/>
      <c r="KW558" s="281"/>
      <c r="KX558" s="281"/>
      <c r="KY558" s="281"/>
      <c r="KZ558" s="281"/>
      <c r="LA558" s="281"/>
      <c r="LB558" s="281"/>
      <c r="LC558" s="281"/>
      <c r="LD558" s="281"/>
      <c r="LE558" s="281"/>
      <c r="LF558" s="281"/>
      <c r="LG558" s="281"/>
      <c r="LH558" s="281"/>
      <c r="LI558" s="281"/>
      <c r="LJ558" s="281"/>
      <c r="LK558" s="281"/>
      <c r="LL558" s="281"/>
      <c r="LM558" s="281"/>
      <c r="LN558" s="281"/>
      <c r="LO558" s="281"/>
      <c r="LP558" s="281"/>
      <c r="LQ558" s="281"/>
      <c r="LR558" s="281"/>
      <c r="LS558" s="281"/>
      <c r="LT558" s="281"/>
      <c r="LU558" s="281"/>
      <c r="LV558" s="281"/>
      <c r="LW558" s="281"/>
      <c r="LX558" s="281"/>
      <c r="LY558" s="281"/>
      <c r="LZ558" s="281"/>
      <c r="MA558" s="281"/>
      <c r="MB558" s="281"/>
      <c r="MC558" s="281"/>
      <c r="MD558" s="281"/>
      <c r="ME558" s="281"/>
      <c r="MF558" s="281"/>
      <c r="MG558" s="281"/>
      <c r="MH558" s="281"/>
      <c r="MI558" s="281"/>
      <c r="MJ558" s="281"/>
      <c r="MK558" s="281"/>
      <c r="ML558" s="281"/>
      <c r="MM558" s="281"/>
      <c r="MN558" s="281"/>
      <c r="MO558" s="281"/>
      <c r="MP558" s="281"/>
      <c r="MQ558" s="281"/>
      <c r="MR558" s="281"/>
      <c r="MS558" s="281"/>
      <c r="MT558" s="281"/>
      <c r="MU558" s="281"/>
      <c r="MV558" s="281"/>
      <c r="MW558" s="281"/>
      <c r="MX558" s="281"/>
      <c r="MY558" s="281"/>
      <c r="MZ558" s="281"/>
      <c r="NA558" s="281"/>
      <c r="NB558" s="281"/>
      <c r="NC558" s="281"/>
      <c r="ND558" s="281"/>
      <c r="NE558" s="281"/>
      <c r="NF558" s="281"/>
      <c r="NG558" s="281"/>
      <c r="NH558" s="281"/>
      <c r="NI558" s="281"/>
      <c r="NJ558" s="281"/>
      <c r="NK558" s="281"/>
      <c r="NL558" s="281"/>
      <c r="NM558" s="281"/>
      <c r="NN558" s="281"/>
      <c r="NO558" s="281"/>
      <c r="NP558" s="281"/>
      <c r="NQ558" s="281"/>
      <c r="NR558" s="281"/>
      <c r="NS558" s="281"/>
      <c r="NT558" s="281"/>
      <c r="NU558" s="281"/>
      <c r="NV558" s="281"/>
      <c r="NW558" s="281"/>
      <c r="NX558" s="281"/>
      <c r="NY558" s="281"/>
      <c r="NZ558" s="281"/>
      <c r="OA558" s="281"/>
      <c r="OB558" s="281"/>
      <c r="OC558" s="281"/>
      <c r="OD558" s="281"/>
      <c r="OE558" s="281"/>
      <c r="OF558" s="281"/>
      <c r="OG558" s="281"/>
      <c r="OH558" s="281"/>
      <c r="OI558" s="281"/>
      <c r="OJ558" s="281"/>
      <c r="OK558" s="281"/>
      <c r="OL558" s="281"/>
      <c r="OM558" s="281"/>
      <c r="ON558" s="281"/>
      <c r="OO558" s="281"/>
      <c r="OP558" s="281"/>
      <c r="OQ558" s="281"/>
      <c r="OR558" s="281"/>
      <c r="OS558" s="281"/>
      <c r="OT558" s="281"/>
      <c r="OU558" s="281"/>
      <c r="OV558" s="281"/>
      <c r="OW558" s="281"/>
      <c r="OX558" s="281"/>
      <c r="OY558" s="281"/>
      <c r="OZ558" s="281"/>
      <c r="PA558" s="281"/>
      <c r="PB558" s="281"/>
      <c r="PC558" s="281"/>
      <c r="PD558" s="281"/>
      <c r="PE558" s="281"/>
      <c r="PF558" s="281"/>
      <c r="PG558" s="281"/>
      <c r="PH558" s="281"/>
      <c r="PI558" s="281"/>
      <c r="PJ558" s="281"/>
      <c r="PK558" s="281"/>
      <c r="PL558" s="281"/>
      <c r="PM558" s="281"/>
      <c r="PN558" s="281"/>
      <c r="PO558" s="281"/>
      <c r="PP558" s="281"/>
      <c r="PQ558" s="281"/>
      <c r="PR558" s="281"/>
      <c r="PS558" s="281"/>
      <c r="PT558" s="281"/>
      <c r="PU558" s="281"/>
      <c r="PV558" s="281"/>
      <c r="PW558" s="281"/>
      <c r="PX558" s="281"/>
      <c r="PY558" s="281"/>
      <c r="PZ558" s="281"/>
      <c r="QA558" s="281"/>
      <c r="QB558" s="281"/>
      <c r="QC558" s="281"/>
      <c r="QD558" s="281"/>
      <c r="QE558" s="281"/>
      <c r="QF558" s="281"/>
      <c r="QG558" s="281"/>
      <c r="QH558" s="281"/>
      <c r="QI558" s="281"/>
      <c r="QJ558" s="281"/>
      <c r="QK558" s="281"/>
      <c r="QL558" s="281"/>
      <c r="QM558" s="281"/>
      <c r="QN558" s="281"/>
      <c r="QO558" s="281"/>
      <c r="QP558" s="281"/>
      <c r="QQ558" s="281"/>
      <c r="QR558" s="281"/>
      <c r="QS558" s="281"/>
      <c r="QT558" s="281"/>
      <c r="QU558" s="281"/>
      <c r="QV558" s="281"/>
      <c r="QW558" s="281"/>
      <c r="QX558" s="281"/>
      <c r="QY558" s="281"/>
      <c r="QZ558" s="281"/>
      <c r="RA558" s="281"/>
      <c r="RB558" s="281"/>
      <c r="RC558" s="281"/>
      <c r="RD558" s="281"/>
      <c r="RE558" s="281"/>
      <c r="RF558" s="281"/>
      <c r="RG558" s="281"/>
      <c r="RH558" s="281"/>
      <c r="RI558" s="281"/>
      <c r="RJ558" s="281"/>
      <c r="RK558" s="281"/>
      <c r="RL558" s="281"/>
      <c r="RM558" s="281"/>
      <c r="RN558" s="281"/>
      <c r="RO558" s="281"/>
      <c r="RP558" s="281"/>
      <c r="RQ558" s="281"/>
      <c r="RR558" s="281"/>
      <c r="RS558" s="281"/>
      <c r="RT558" s="281"/>
      <c r="RU558" s="281"/>
      <c r="RV558" s="281"/>
      <c r="RW558" s="281"/>
      <c r="RX558" s="281"/>
      <c r="RY558" s="281"/>
      <c r="RZ558" s="281"/>
      <c r="SA558" s="281"/>
      <c r="SB558" s="281"/>
      <c r="SC558" s="281"/>
      <c r="SD558" s="281"/>
      <c r="SE558" s="281"/>
      <c r="SF558" s="281"/>
      <c r="SG558" s="281"/>
      <c r="SH558" s="281"/>
      <c r="SI558" s="281"/>
      <c r="SJ558" s="281"/>
      <c r="SK558" s="281"/>
      <c r="SL558" s="281"/>
      <c r="SM558" s="281"/>
      <c r="SN558" s="281"/>
      <c r="SO558" s="281"/>
      <c r="SP558" s="281"/>
      <c r="SQ558" s="281"/>
      <c r="SR558" s="281"/>
      <c r="SS558" s="281"/>
      <c r="ST558" s="281"/>
      <c r="SU558" s="281"/>
      <c r="SV558" s="281"/>
      <c r="SW558" s="281"/>
      <c r="SX558" s="281"/>
      <c r="SY558" s="281"/>
      <c r="SZ558" s="281"/>
      <c r="TA558" s="281"/>
      <c r="TB558" s="281"/>
      <c r="TC558" s="281"/>
      <c r="TD558" s="281"/>
      <c r="TE558" s="281"/>
      <c r="TF558" s="281"/>
      <c r="TG558" s="281"/>
      <c r="TH558" s="281"/>
      <c r="TI558" s="281"/>
      <c r="TJ558" s="281"/>
      <c r="TK558" s="281"/>
      <c r="TL558" s="281"/>
      <c r="TM558" s="281"/>
      <c r="TN558" s="281"/>
      <c r="TO558" s="281"/>
      <c r="TP558" s="281"/>
      <c r="TQ558" s="281"/>
      <c r="TR558" s="281"/>
      <c r="TS558" s="281"/>
      <c r="TT558" s="281"/>
      <c r="TU558" s="281"/>
      <c r="TV558" s="281"/>
      <c r="TW558" s="281"/>
      <c r="TX558" s="281"/>
      <c r="TY558" s="281"/>
      <c r="TZ558" s="281"/>
      <c r="UA558" s="281"/>
      <c r="UB558" s="281"/>
      <c r="UC558" s="281"/>
      <c r="UD558" s="281"/>
      <c r="UE558" s="281"/>
      <c r="UF558" s="281"/>
      <c r="UG558" s="281"/>
      <c r="UH558" s="281"/>
      <c r="UI558" s="281"/>
      <c r="UJ558" s="281"/>
      <c r="UK558" s="281"/>
      <c r="UL558" s="281"/>
      <c r="UM558" s="281"/>
      <c r="UN558" s="281"/>
      <c r="UO558" s="281"/>
      <c r="UP558" s="281"/>
      <c r="UQ558" s="281"/>
      <c r="UR558" s="281"/>
      <c r="US558" s="281"/>
      <c r="UT558" s="281"/>
      <c r="UU558" s="281"/>
      <c r="UV558" s="281"/>
      <c r="UW558" s="281"/>
      <c r="UX558" s="281"/>
      <c r="UY558" s="281"/>
      <c r="UZ558" s="281"/>
      <c r="VA558" s="281"/>
      <c r="VB558" s="281"/>
      <c r="VC558" s="281"/>
      <c r="VD558" s="281"/>
      <c r="VE558" s="281"/>
      <c r="VF558" s="281"/>
      <c r="VG558" s="281"/>
      <c r="VH558" s="281"/>
      <c r="VI558" s="281"/>
      <c r="VJ558" s="281"/>
      <c r="VK558" s="281"/>
      <c r="VL558" s="281"/>
      <c r="VM558" s="281"/>
      <c r="VN558" s="281"/>
      <c r="VO558" s="281"/>
      <c r="VP558" s="281"/>
      <c r="VQ558" s="281"/>
      <c r="VR558" s="281"/>
      <c r="VS558" s="281"/>
      <c r="VT558" s="281"/>
      <c r="VU558" s="281"/>
      <c r="VV558" s="281"/>
      <c r="VW558" s="281"/>
      <c r="VX558" s="281"/>
      <c r="VY558" s="281"/>
      <c r="VZ558" s="281"/>
      <c r="WA558" s="281"/>
      <c r="WB558" s="281"/>
      <c r="WC558" s="281"/>
      <c r="WD558" s="281"/>
      <c r="WE558" s="281"/>
      <c r="WF558" s="281"/>
      <c r="WG558" s="281"/>
      <c r="WH558" s="281"/>
      <c r="WI558" s="281"/>
      <c r="WJ558" s="281"/>
      <c r="WK558" s="281"/>
      <c r="WL558" s="281"/>
      <c r="WM558" s="281"/>
      <c r="WN558" s="281"/>
      <c r="WO558" s="281"/>
      <c r="WP558" s="281"/>
      <c r="WQ558" s="281"/>
      <c r="WR558" s="281"/>
      <c r="WS558" s="281"/>
      <c r="WT558" s="281"/>
      <c r="WU558" s="281"/>
      <c r="WV558" s="281"/>
      <c r="WW558" s="281"/>
      <c r="WX558" s="281"/>
      <c r="WY558" s="281"/>
      <c r="WZ558" s="281"/>
      <c r="XA558" s="281"/>
      <c r="XB558" s="281"/>
      <c r="XC558" s="281"/>
      <c r="XD558" s="281"/>
      <c r="XE558" s="281"/>
      <c r="XF558" s="281"/>
      <c r="XG558" s="281"/>
      <c r="XH558" s="281"/>
      <c r="XI558" s="281"/>
      <c r="XJ558" s="281"/>
      <c r="XK558" s="281"/>
      <c r="XL558" s="281"/>
      <c r="XM558" s="281"/>
      <c r="XN558" s="281"/>
      <c r="XO558" s="281"/>
      <c r="XP558" s="281"/>
      <c r="XQ558" s="281"/>
      <c r="XR558" s="281"/>
      <c r="XS558" s="281"/>
      <c r="XT558" s="281"/>
      <c r="XU558" s="281"/>
      <c r="XV558" s="281"/>
      <c r="XW558" s="281"/>
      <c r="XX558" s="281"/>
      <c r="XY558" s="281"/>
      <c r="XZ558" s="281"/>
      <c r="YA558" s="281"/>
      <c r="YB558" s="281"/>
      <c r="YC558" s="281"/>
      <c r="YD558" s="281"/>
      <c r="YE558" s="281"/>
      <c r="YF558" s="281"/>
      <c r="YG558" s="281"/>
      <c r="YH558" s="281"/>
      <c r="YI558" s="281"/>
      <c r="YJ558" s="281"/>
      <c r="YK558" s="281"/>
      <c r="YL558" s="281"/>
      <c r="YM558" s="281"/>
      <c r="YN558" s="281"/>
      <c r="YO558" s="281"/>
      <c r="YP558" s="281"/>
      <c r="YQ558" s="281"/>
      <c r="YR558" s="281"/>
      <c r="YS558" s="281"/>
      <c r="YT558" s="281"/>
      <c r="YU558" s="281"/>
      <c r="YV558" s="281"/>
      <c r="YW558" s="281"/>
      <c r="YX558" s="281"/>
      <c r="YY558" s="281"/>
      <c r="YZ558" s="281"/>
      <c r="ZA558" s="281"/>
      <c r="ZB558" s="281"/>
      <c r="ZC558" s="281"/>
      <c r="ZD558" s="281"/>
      <c r="ZE558" s="281"/>
      <c r="ZF558" s="281"/>
      <c r="ZG558" s="281"/>
      <c r="ZH558" s="281"/>
      <c r="ZI558" s="281"/>
      <c r="ZJ558" s="281"/>
      <c r="ZK558" s="281"/>
      <c r="ZL558" s="281"/>
      <c r="ZM558" s="281"/>
      <c r="ZN558" s="281"/>
      <c r="ZO558" s="281"/>
      <c r="ZP558" s="281"/>
      <c r="ZQ558" s="281"/>
      <c r="ZR558" s="281"/>
      <c r="ZS558" s="281"/>
      <c r="ZT558" s="281"/>
      <c r="ZU558" s="281"/>
      <c r="ZV558" s="281"/>
      <c r="ZW558" s="281"/>
      <c r="ZX558" s="281"/>
      <c r="ZY558" s="281"/>
      <c r="ZZ558" s="281"/>
      <c r="AAA558" s="281"/>
      <c r="AAB558" s="281"/>
      <c r="AAC558" s="281"/>
      <c r="AAD558" s="281"/>
      <c r="AAE558" s="281"/>
      <c r="AAF558" s="281"/>
      <c r="AAG558" s="281"/>
      <c r="AAH558" s="281"/>
      <c r="AAI558" s="281"/>
      <c r="AAJ558" s="281"/>
      <c r="AAK558" s="281"/>
      <c r="AAL558" s="281"/>
      <c r="AAM558" s="281"/>
      <c r="AAN558" s="281"/>
      <c r="AAO558" s="281"/>
      <c r="AAP558" s="281"/>
      <c r="AAQ558" s="281"/>
      <c r="AAR558" s="281"/>
      <c r="AAS558" s="281"/>
      <c r="AAT558" s="281"/>
      <c r="AAU558" s="281"/>
      <c r="AAV558" s="281"/>
      <c r="AAW558" s="281"/>
      <c r="AAX558" s="281"/>
      <c r="AAY558" s="281"/>
      <c r="AAZ558" s="281"/>
      <c r="ABA558" s="281"/>
      <c r="ABB558" s="281"/>
      <c r="ABC558" s="281"/>
      <c r="ABD558" s="281"/>
      <c r="ABE558" s="281"/>
      <c r="ABF558" s="281"/>
      <c r="ABG558" s="281"/>
      <c r="ABH558" s="281"/>
      <c r="ABI558" s="281"/>
      <c r="ABJ558" s="281"/>
      <c r="ABK558" s="281"/>
      <c r="ABL558" s="281"/>
      <c r="ABM558" s="281"/>
      <c r="ABN558" s="281"/>
      <c r="ABO558" s="281"/>
      <c r="ABP558" s="281"/>
      <c r="ABQ558" s="281"/>
      <c r="ABR558" s="281"/>
      <c r="ABS558" s="281"/>
      <c r="ABT558" s="281"/>
      <c r="ABU558" s="281"/>
      <c r="ABV558" s="281"/>
      <c r="ABW558" s="281"/>
      <c r="ABX558" s="281"/>
      <c r="ABY558" s="281"/>
      <c r="ABZ558" s="281"/>
      <c r="ACA558" s="281"/>
      <c r="ACB558" s="281"/>
      <c r="ACC558" s="281"/>
      <c r="ACD558" s="281"/>
      <c r="ACE558" s="281"/>
      <c r="ACF558" s="281"/>
      <c r="ACG558" s="281"/>
      <c r="ACH558" s="281"/>
      <c r="ACI558" s="281"/>
      <c r="ACJ558" s="281"/>
      <c r="ACK558" s="281"/>
      <c r="ACL558" s="281"/>
      <c r="ACM558" s="281"/>
      <c r="ACN558" s="281"/>
      <c r="ACO558" s="281"/>
      <c r="ACP558" s="281"/>
      <c r="ACQ558" s="281"/>
      <c r="ACR558" s="281"/>
      <c r="ACS558" s="281"/>
      <c r="ACT558" s="281"/>
      <c r="ACU558" s="281"/>
      <c r="ACV558" s="281"/>
      <c r="ACW558" s="281"/>
      <c r="ACX558" s="281"/>
      <c r="ACY558" s="281"/>
      <c r="ACZ558" s="281"/>
      <c r="ADA558" s="281"/>
      <c r="ADB558" s="281"/>
      <c r="ADC558" s="281"/>
      <c r="ADD558" s="281"/>
      <c r="ADE558" s="281"/>
      <c r="ADF558" s="281"/>
      <c r="ADG558" s="281"/>
      <c r="ADH558" s="281"/>
      <c r="ADI558" s="281"/>
      <c r="ADJ558" s="281"/>
      <c r="ADK558" s="281"/>
      <c r="ADL558" s="281"/>
      <c r="ADM558" s="281"/>
      <c r="ADN558" s="281"/>
      <c r="ADO558" s="281"/>
      <c r="ADP558" s="281"/>
      <c r="ADQ558" s="281"/>
      <c r="ADR558" s="281"/>
      <c r="ADS558" s="281"/>
      <c r="ADT558" s="281"/>
      <c r="ADU558" s="281"/>
      <c r="ADV558" s="281"/>
      <c r="ADW558" s="281"/>
      <c r="ADX558" s="281"/>
      <c r="ADY558" s="281"/>
      <c r="ADZ558" s="281"/>
      <c r="AEA558" s="281"/>
      <c r="AEB558" s="281"/>
      <c r="AEC558" s="281"/>
      <c r="AED558" s="281"/>
      <c r="AEE558" s="281"/>
      <c r="AEF558" s="281"/>
      <c r="AEG558" s="281"/>
      <c r="AEH558" s="281"/>
      <c r="AEI558" s="281"/>
      <c r="AEJ558" s="281"/>
      <c r="AEK558" s="281"/>
      <c r="AEL558" s="281"/>
      <c r="AEM558" s="281"/>
      <c r="AEN558" s="281"/>
      <c r="AEO558" s="281"/>
      <c r="AEP558" s="281"/>
      <c r="AEQ558" s="281"/>
      <c r="AER558" s="281"/>
      <c r="AES558" s="281"/>
      <c r="AET558" s="281"/>
      <c r="AEU558" s="281"/>
      <c r="AEV558" s="281"/>
      <c r="AEW558" s="281"/>
      <c r="AEX558" s="281"/>
      <c r="AEY558" s="281"/>
      <c r="AEZ558" s="281"/>
      <c r="AFA558" s="281"/>
      <c r="AFB558" s="281"/>
      <c r="AFC558" s="281"/>
      <c r="AFD558" s="281"/>
      <c r="AFE558" s="281"/>
      <c r="AFF558" s="281"/>
      <c r="AFG558" s="281"/>
      <c r="AFH558" s="281"/>
      <c r="AFI558" s="281"/>
      <c r="AFJ558" s="281"/>
      <c r="AFK558" s="281"/>
      <c r="AFL558" s="281"/>
      <c r="AFM558" s="281"/>
      <c r="AFN558" s="281"/>
      <c r="AFO558" s="281"/>
      <c r="AFP558" s="281"/>
      <c r="AFQ558" s="281"/>
      <c r="AFR558" s="281"/>
      <c r="AFS558" s="281"/>
      <c r="AFT558" s="281"/>
      <c r="AFU558" s="281"/>
      <c r="AFV558" s="281"/>
      <c r="AFW558" s="281"/>
      <c r="AFX558" s="281"/>
      <c r="AFY558" s="281"/>
      <c r="AFZ558" s="281"/>
      <c r="AGA558" s="281"/>
      <c r="AGB558" s="281"/>
      <c r="AGC558" s="281"/>
      <c r="AGD558" s="281"/>
      <c r="AGE558" s="281"/>
      <c r="AGF558" s="281"/>
      <c r="AGG558" s="281"/>
      <c r="AGH558" s="281"/>
      <c r="AGI558" s="281"/>
      <c r="AGJ558" s="281"/>
      <c r="AGK558" s="281"/>
      <c r="AGL558" s="281"/>
      <c r="AGM558" s="281"/>
      <c r="AGN558" s="281"/>
      <c r="AGO558" s="281"/>
      <c r="AGP558" s="281"/>
      <c r="AGQ558" s="281"/>
      <c r="AGR558" s="281"/>
      <c r="AGS558" s="281"/>
      <c r="AGT558" s="281"/>
      <c r="AGU558" s="281"/>
      <c r="AGV558" s="281"/>
      <c r="AGW558" s="281"/>
      <c r="AGX558" s="281"/>
      <c r="AGY558" s="281"/>
      <c r="AGZ558" s="281"/>
      <c r="AHA558" s="281"/>
      <c r="AHB558" s="281"/>
      <c r="AHC558" s="281"/>
      <c r="AHD558" s="281"/>
      <c r="AHE558" s="281"/>
      <c r="AHF558" s="281"/>
      <c r="AHG558" s="281"/>
      <c r="AHH558" s="281"/>
      <c r="AHI558" s="281"/>
      <c r="AHJ558" s="281"/>
      <c r="AHK558" s="281"/>
      <c r="AHL558" s="281"/>
      <c r="AHM558" s="281"/>
      <c r="AHN558" s="281"/>
      <c r="AHO558" s="281"/>
      <c r="AHP558" s="281"/>
      <c r="AHQ558" s="281"/>
      <c r="AHR558" s="281"/>
      <c r="AHS558" s="281"/>
      <c r="AHT558" s="281"/>
      <c r="AHU558" s="281"/>
      <c r="AHV558" s="281"/>
      <c r="AHW558" s="281"/>
      <c r="AHX558" s="281"/>
      <c r="AHY558" s="281"/>
      <c r="AHZ558" s="281"/>
      <c r="AIA558" s="281"/>
      <c r="AIB558" s="281"/>
      <c r="AIC558" s="281"/>
      <c r="AID558" s="281"/>
      <c r="AIE558" s="281"/>
      <c r="AIF558" s="281"/>
      <c r="AIG558" s="281"/>
      <c r="AIH558" s="281"/>
      <c r="AII558" s="281"/>
      <c r="AIJ558" s="281"/>
      <c r="AIK558" s="281"/>
      <c r="AIL558" s="281"/>
      <c r="AIM558" s="281"/>
      <c r="AIN558" s="281"/>
      <c r="AIO558" s="281"/>
      <c r="AIP558" s="281"/>
      <c r="AIQ558" s="281"/>
      <c r="AIR558" s="281"/>
      <c r="AIS558" s="281"/>
      <c r="AIT558" s="281"/>
      <c r="AIU558" s="281"/>
      <c r="AIV558" s="281"/>
      <c r="AIW558" s="281"/>
      <c r="AIX558" s="281"/>
      <c r="AIY558" s="281"/>
      <c r="AIZ558" s="281"/>
      <c r="AJA558" s="281"/>
      <c r="AJB558" s="281"/>
      <c r="AJC558" s="281"/>
      <c r="AJD558" s="281"/>
      <c r="AJE558" s="281"/>
      <c r="AJF558" s="281"/>
      <c r="AJG558" s="281"/>
      <c r="AJH558" s="281"/>
      <c r="AJI558" s="281"/>
      <c r="AJJ558" s="281"/>
      <c r="AJK558" s="281"/>
      <c r="AJL558" s="281"/>
      <c r="AJM558" s="281"/>
      <c r="AJN558" s="281"/>
      <c r="AJO558" s="281"/>
      <c r="AJP558" s="281"/>
      <c r="AJQ558" s="281"/>
      <c r="AJR558" s="281"/>
      <c r="AJS558" s="281"/>
      <c r="AJT558" s="281"/>
      <c r="AJU558" s="281"/>
      <c r="AJV558" s="281"/>
      <c r="AJW558" s="281"/>
      <c r="AJX558" s="281"/>
      <c r="AJY558" s="281"/>
      <c r="AJZ558" s="281"/>
      <c r="AKA558" s="281"/>
      <c r="AKB558" s="281"/>
      <c r="AKC558" s="281"/>
      <c r="AKD558" s="281"/>
      <c r="AKE558" s="281"/>
      <c r="AKF558" s="281"/>
      <c r="AKG558" s="281"/>
      <c r="AKH558" s="281"/>
      <c r="AKI558" s="281"/>
      <c r="AKJ558" s="281"/>
      <c r="AKK558" s="281"/>
      <c r="AKL558" s="281"/>
      <c r="AKM558" s="281"/>
      <c r="AKN558" s="281"/>
      <c r="AKO558" s="281"/>
      <c r="AKP558" s="281"/>
      <c r="AKQ558" s="281"/>
      <c r="AKR558" s="281"/>
      <c r="AKS558" s="281"/>
      <c r="AKT558" s="281"/>
      <c r="AKU558" s="281"/>
      <c r="AKV558" s="281"/>
      <c r="AKW558" s="281"/>
      <c r="AKX558" s="281"/>
      <c r="AKY558" s="281"/>
      <c r="AKZ558" s="281"/>
      <c r="ALA558" s="281"/>
      <c r="ALB558" s="281"/>
      <c r="ALC558" s="281"/>
      <c r="ALD558" s="281"/>
      <c r="ALE558" s="281"/>
      <c r="ALF558" s="281"/>
      <c r="ALG558" s="281"/>
      <c r="ALH558" s="281"/>
      <c r="ALI558" s="281"/>
      <c r="ALJ558" s="281"/>
      <c r="ALK558" s="281"/>
      <c r="ALL558" s="281"/>
      <c r="ALM558" s="281"/>
      <c r="ALN558" s="281"/>
      <c r="ALO558" s="281"/>
      <c r="ALP558" s="281"/>
      <c r="ALQ558" s="281"/>
      <c r="ALR558" s="281"/>
      <c r="ALS558" s="281"/>
      <c r="ALT558" s="281"/>
      <c r="ALU558" s="281"/>
      <c r="ALV558" s="281"/>
      <c r="ALW558" s="281"/>
      <c r="ALX558" s="281"/>
      <c r="ALY558" s="281"/>
      <c r="ALZ558" s="281"/>
      <c r="AMA558" s="281"/>
    </row>
    <row r="559" spans="1:1015" s="756" customFormat="1" ht="28.5" customHeight="1" x14ac:dyDescent="0.2">
      <c r="A559" s="337">
        <f t="shared" si="0"/>
        <v>22</v>
      </c>
      <c r="B559" s="333" t="s">
        <v>616</v>
      </c>
      <c r="C559" s="334">
        <v>2022</v>
      </c>
      <c r="D559" s="366">
        <v>2265</v>
      </c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  <c r="AC559" s="281"/>
      <c r="AD559" s="281"/>
      <c r="AE559" s="281"/>
      <c r="AF559" s="281"/>
      <c r="AG559" s="281"/>
      <c r="AH559" s="281"/>
      <c r="AI559" s="281"/>
      <c r="AJ559" s="281"/>
      <c r="AK559" s="281"/>
      <c r="AL559" s="281"/>
      <c r="AM559" s="281"/>
      <c r="AN559" s="281"/>
      <c r="AO559" s="281"/>
      <c r="AP559" s="281"/>
      <c r="AQ559" s="281"/>
      <c r="AR559" s="281"/>
      <c r="AS559" s="281"/>
      <c r="AT559" s="281"/>
      <c r="AU559" s="281"/>
      <c r="AV559" s="281"/>
      <c r="AW559" s="281"/>
      <c r="AX559" s="281"/>
      <c r="AY559" s="281"/>
      <c r="AZ559" s="281"/>
      <c r="BA559" s="281"/>
      <c r="BB559" s="281"/>
      <c r="BC559" s="281"/>
      <c r="BD559" s="281"/>
      <c r="BE559" s="281"/>
      <c r="BF559" s="281"/>
      <c r="BG559" s="281"/>
      <c r="BH559" s="281"/>
      <c r="BI559" s="281"/>
      <c r="BJ559" s="281"/>
      <c r="BK559" s="281"/>
      <c r="BL559" s="281"/>
      <c r="BM559" s="281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1"/>
      <c r="CB559" s="281"/>
      <c r="CC559" s="281"/>
      <c r="CD559" s="281"/>
      <c r="CE559" s="281"/>
      <c r="CF559" s="281"/>
      <c r="CG559" s="281"/>
      <c r="CH559" s="281"/>
      <c r="CI559" s="281"/>
      <c r="CJ559" s="281"/>
      <c r="CK559" s="281"/>
      <c r="CL559" s="281"/>
      <c r="CM559" s="281"/>
      <c r="CN559" s="281"/>
      <c r="CO559" s="281"/>
      <c r="CP559" s="281"/>
      <c r="CQ559" s="281"/>
      <c r="CR559" s="281"/>
      <c r="CS559" s="281"/>
      <c r="CT559" s="281"/>
      <c r="CU559" s="281"/>
      <c r="CV559" s="281"/>
      <c r="CW559" s="281"/>
      <c r="CX559" s="281"/>
      <c r="CY559" s="281"/>
      <c r="CZ559" s="281"/>
      <c r="DA559" s="281"/>
      <c r="DB559" s="281"/>
      <c r="DC559" s="281"/>
      <c r="DD559" s="281"/>
      <c r="DE559" s="281"/>
      <c r="DF559" s="281"/>
      <c r="DG559" s="281"/>
      <c r="DH559" s="281"/>
      <c r="DI559" s="281"/>
      <c r="DJ559" s="281"/>
      <c r="DK559" s="281"/>
      <c r="DL559" s="281"/>
      <c r="DM559" s="281"/>
      <c r="DN559" s="281"/>
      <c r="DO559" s="281"/>
      <c r="DP559" s="281"/>
      <c r="DQ559" s="281"/>
      <c r="DR559" s="281"/>
      <c r="DS559" s="281"/>
      <c r="DT559" s="281"/>
      <c r="DU559" s="281"/>
      <c r="DV559" s="281"/>
      <c r="DW559" s="281"/>
      <c r="DX559" s="281"/>
      <c r="DY559" s="281"/>
      <c r="DZ559" s="281"/>
      <c r="EA559" s="281"/>
      <c r="EB559" s="281"/>
      <c r="EC559" s="281"/>
      <c r="ED559" s="281"/>
      <c r="EE559" s="281"/>
      <c r="EF559" s="281"/>
      <c r="EG559" s="281"/>
      <c r="EH559" s="281"/>
      <c r="EI559" s="281"/>
      <c r="EJ559" s="281"/>
      <c r="EK559" s="281"/>
      <c r="EL559" s="281"/>
      <c r="EM559" s="281"/>
      <c r="EN559" s="281"/>
      <c r="EO559" s="281"/>
      <c r="EP559" s="281"/>
      <c r="EQ559" s="281"/>
      <c r="ER559" s="281"/>
      <c r="ES559" s="281"/>
      <c r="ET559" s="281"/>
      <c r="EU559" s="281"/>
      <c r="EV559" s="281"/>
      <c r="EW559" s="281"/>
      <c r="EX559" s="281"/>
      <c r="EY559" s="281"/>
      <c r="EZ559" s="281"/>
      <c r="FA559" s="281"/>
      <c r="FB559" s="281"/>
      <c r="FC559" s="281"/>
      <c r="FD559" s="281"/>
      <c r="FE559" s="281"/>
      <c r="FF559" s="281"/>
      <c r="FG559" s="281"/>
      <c r="FH559" s="281"/>
      <c r="FI559" s="281"/>
      <c r="FJ559" s="281"/>
      <c r="FK559" s="281"/>
      <c r="FL559" s="281"/>
      <c r="FM559" s="281"/>
      <c r="FN559" s="281"/>
      <c r="FO559" s="281"/>
      <c r="FP559" s="281"/>
      <c r="FQ559" s="281"/>
      <c r="FR559" s="281"/>
      <c r="FS559" s="281"/>
      <c r="FT559" s="281"/>
      <c r="FU559" s="281"/>
      <c r="FV559" s="281"/>
      <c r="FW559" s="281"/>
      <c r="FX559" s="281"/>
      <c r="FY559" s="281"/>
      <c r="FZ559" s="281"/>
      <c r="GA559" s="281"/>
      <c r="GB559" s="281"/>
      <c r="GC559" s="281"/>
      <c r="GD559" s="281"/>
      <c r="GE559" s="281"/>
      <c r="GF559" s="281"/>
      <c r="GG559" s="281"/>
      <c r="GH559" s="281"/>
      <c r="GI559" s="281"/>
      <c r="GJ559" s="281"/>
      <c r="GK559" s="281"/>
      <c r="GL559" s="281"/>
      <c r="GM559" s="281"/>
      <c r="GN559" s="281"/>
      <c r="GO559" s="281"/>
      <c r="GP559" s="281"/>
      <c r="GQ559" s="281"/>
      <c r="GR559" s="281"/>
      <c r="GS559" s="281"/>
      <c r="GT559" s="281"/>
      <c r="GU559" s="281"/>
      <c r="GV559" s="281"/>
      <c r="GW559" s="281"/>
      <c r="GX559" s="281"/>
      <c r="GY559" s="281"/>
      <c r="GZ559" s="281"/>
      <c r="HA559" s="281"/>
      <c r="HB559" s="281"/>
      <c r="HC559" s="281"/>
      <c r="HD559" s="281"/>
      <c r="HE559" s="281"/>
      <c r="HF559" s="281"/>
      <c r="HG559" s="281"/>
      <c r="HH559" s="281"/>
      <c r="HI559" s="281"/>
      <c r="HJ559" s="281"/>
      <c r="HK559" s="281"/>
      <c r="HL559" s="281"/>
      <c r="HM559" s="281"/>
      <c r="HN559" s="281"/>
      <c r="HO559" s="281"/>
      <c r="HP559" s="281"/>
      <c r="HQ559" s="281"/>
      <c r="HR559" s="281"/>
      <c r="HS559" s="281"/>
      <c r="HT559" s="281"/>
      <c r="HU559" s="281"/>
      <c r="HV559" s="281"/>
      <c r="HW559" s="281"/>
      <c r="HX559" s="281"/>
      <c r="HY559" s="281"/>
      <c r="HZ559" s="281"/>
      <c r="IA559" s="281"/>
      <c r="IB559" s="281"/>
      <c r="IC559" s="281"/>
      <c r="ID559" s="281"/>
      <c r="IE559" s="281"/>
      <c r="IF559" s="281"/>
      <c r="IG559" s="281"/>
      <c r="IH559" s="281"/>
      <c r="II559" s="281"/>
      <c r="IJ559" s="281"/>
      <c r="IK559" s="281"/>
      <c r="IL559" s="281"/>
      <c r="IM559" s="281"/>
      <c r="IN559" s="281"/>
      <c r="IO559" s="281"/>
      <c r="IP559" s="281"/>
      <c r="IQ559" s="281"/>
      <c r="IR559" s="281"/>
      <c r="IS559" s="281"/>
      <c r="IT559" s="281"/>
      <c r="IU559" s="281"/>
      <c r="IV559" s="281"/>
      <c r="IW559" s="281"/>
      <c r="IX559" s="281"/>
      <c r="IY559" s="281"/>
      <c r="IZ559" s="281"/>
      <c r="JA559" s="281"/>
      <c r="JB559" s="281"/>
      <c r="JC559" s="281"/>
      <c r="JD559" s="281"/>
      <c r="JE559" s="281"/>
      <c r="JF559" s="281"/>
      <c r="JG559" s="281"/>
      <c r="JH559" s="281"/>
      <c r="JI559" s="281"/>
      <c r="JJ559" s="281"/>
      <c r="JK559" s="281"/>
      <c r="JL559" s="281"/>
      <c r="JM559" s="281"/>
      <c r="JN559" s="281"/>
      <c r="JO559" s="281"/>
      <c r="JP559" s="281"/>
      <c r="JQ559" s="281"/>
      <c r="JR559" s="281"/>
      <c r="JS559" s="281"/>
      <c r="JT559" s="281"/>
      <c r="JU559" s="281"/>
      <c r="JV559" s="281"/>
      <c r="JW559" s="281"/>
      <c r="JX559" s="281"/>
      <c r="JY559" s="281"/>
      <c r="JZ559" s="281"/>
      <c r="KA559" s="281"/>
      <c r="KB559" s="281"/>
      <c r="KC559" s="281"/>
      <c r="KD559" s="281"/>
      <c r="KE559" s="281"/>
      <c r="KF559" s="281"/>
      <c r="KG559" s="281"/>
      <c r="KH559" s="281"/>
      <c r="KI559" s="281"/>
      <c r="KJ559" s="281"/>
      <c r="KK559" s="281"/>
      <c r="KL559" s="281"/>
      <c r="KM559" s="281"/>
      <c r="KN559" s="281"/>
      <c r="KO559" s="281"/>
      <c r="KP559" s="281"/>
      <c r="KQ559" s="281"/>
      <c r="KR559" s="281"/>
      <c r="KS559" s="281"/>
      <c r="KT559" s="281"/>
      <c r="KU559" s="281"/>
      <c r="KV559" s="281"/>
      <c r="KW559" s="281"/>
      <c r="KX559" s="281"/>
      <c r="KY559" s="281"/>
      <c r="KZ559" s="281"/>
      <c r="LA559" s="281"/>
      <c r="LB559" s="281"/>
      <c r="LC559" s="281"/>
      <c r="LD559" s="281"/>
      <c r="LE559" s="281"/>
      <c r="LF559" s="281"/>
      <c r="LG559" s="281"/>
      <c r="LH559" s="281"/>
      <c r="LI559" s="281"/>
      <c r="LJ559" s="281"/>
      <c r="LK559" s="281"/>
      <c r="LL559" s="281"/>
      <c r="LM559" s="281"/>
      <c r="LN559" s="281"/>
      <c r="LO559" s="281"/>
      <c r="LP559" s="281"/>
      <c r="LQ559" s="281"/>
      <c r="LR559" s="281"/>
      <c r="LS559" s="281"/>
      <c r="LT559" s="281"/>
      <c r="LU559" s="281"/>
      <c r="LV559" s="281"/>
      <c r="LW559" s="281"/>
      <c r="LX559" s="281"/>
      <c r="LY559" s="281"/>
      <c r="LZ559" s="281"/>
      <c r="MA559" s="281"/>
      <c r="MB559" s="281"/>
      <c r="MC559" s="281"/>
      <c r="MD559" s="281"/>
      <c r="ME559" s="281"/>
      <c r="MF559" s="281"/>
      <c r="MG559" s="281"/>
      <c r="MH559" s="281"/>
      <c r="MI559" s="281"/>
      <c r="MJ559" s="281"/>
      <c r="MK559" s="281"/>
      <c r="ML559" s="281"/>
      <c r="MM559" s="281"/>
      <c r="MN559" s="281"/>
      <c r="MO559" s="281"/>
      <c r="MP559" s="281"/>
      <c r="MQ559" s="281"/>
      <c r="MR559" s="281"/>
      <c r="MS559" s="281"/>
      <c r="MT559" s="281"/>
      <c r="MU559" s="281"/>
      <c r="MV559" s="281"/>
      <c r="MW559" s="281"/>
      <c r="MX559" s="281"/>
      <c r="MY559" s="281"/>
      <c r="MZ559" s="281"/>
      <c r="NA559" s="281"/>
      <c r="NB559" s="281"/>
      <c r="NC559" s="281"/>
      <c r="ND559" s="281"/>
      <c r="NE559" s="281"/>
      <c r="NF559" s="281"/>
      <c r="NG559" s="281"/>
      <c r="NH559" s="281"/>
      <c r="NI559" s="281"/>
      <c r="NJ559" s="281"/>
      <c r="NK559" s="281"/>
      <c r="NL559" s="281"/>
      <c r="NM559" s="281"/>
      <c r="NN559" s="281"/>
      <c r="NO559" s="281"/>
      <c r="NP559" s="281"/>
      <c r="NQ559" s="281"/>
      <c r="NR559" s="281"/>
      <c r="NS559" s="281"/>
      <c r="NT559" s="281"/>
      <c r="NU559" s="281"/>
      <c r="NV559" s="281"/>
      <c r="NW559" s="281"/>
      <c r="NX559" s="281"/>
      <c r="NY559" s="281"/>
      <c r="NZ559" s="281"/>
      <c r="OA559" s="281"/>
      <c r="OB559" s="281"/>
      <c r="OC559" s="281"/>
      <c r="OD559" s="281"/>
      <c r="OE559" s="281"/>
      <c r="OF559" s="281"/>
      <c r="OG559" s="281"/>
      <c r="OH559" s="281"/>
      <c r="OI559" s="281"/>
      <c r="OJ559" s="281"/>
      <c r="OK559" s="281"/>
      <c r="OL559" s="281"/>
      <c r="OM559" s="281"/>
      <c r="ON559" s="281"/>
      <c r="OO559" s="281"/>
      <c r="OP559" s="281"/>
      <c r="OQ559" s="281"/>
      <c r="OR559" s="281"/>
      <c r="OS559" s="281"/>
      <c r="OT559" s="281"/>
      <c r="OU559" s="281"/>
      <c r="OV559" s="281"/>
      <c r="OW559" s="281"/>
      <c r="OX559" s="281"/>
      <c r="OY559" s="281"/>
      <c r="OZ559" s="281"/>
      <c r="PA559" s="281"/>
      <c r="PB559" s="281"/>
      <c r="PC559" s="281"/>
      <c r="PD559" s="281"/>
      <c r="PE559" s="281"/>
      <c r="PF559" s="281"/>
      <c r="PG559" s="281"/>
      <c r="PH559" s="281"/>
      <c r="PI559" s="281"/>
      <c r="PJ559" s="281"/>
      <c r="PK559" s="281"/>
      <c r="PL559" s="281"/>
      <c r="PM559" s="281"/>
      <c r="PN559" s="281"/>
      <c r="PO559" s="281"/>
      <c r="PP559" s="281"/>
      <c r="PQ559" s="281"/>
      <c r="PR559" s="281"/>
      <c r="PS559" s="281"/>
      <c r="PT559" s="281"/>
      <c r="PU559" s="281"/>
      <c r="PV559" s="281"/>
      <c r="PW559" s="281"/>
      <c r="PX559" s="281"/>
      <c r="PY559" s="281"/>
      <c r="PZ559" s="281"/>
      <c r="QA559" s="281"/>
      <c r="QB559" s="281"/>
      <c r="QC559" s="281"/>
      <c r="QD559" s="281"/>
      <c r="QE559" s="281"/>
      <c r="QF559" s="281"/>
      <c r="QG559" s="281"/>
      <c r="QH559" s="281"/>
      <c r="QI559" s="281"/>
      <c r="QJ559" s="281"/>
      <c r="QK559" s="281"/>
      <c r="QL559" s="281"/>
      <c r="QM559" s="281"/>
      <c r="QN559" s="281"/>
      <c r="QO559" s="281"/>
      <c r="QP559" s="281"/>
      <c r="QQ559" s="281"/>
      <c r="QR559" s="281"/>
      <c r="QS559" s="281"/>
      <c r="QT559" s="281"/>
      <c r="QU559" s="281"/>
      <c r="QV559" s="281"/>
      <c r="QW559" s="281"/>
      <c r="QX559" s="281"/>
      <c r="QY559" s="281"/>
      <c r="QZ559" s="281"/>
      <c r="RA559" s="281"/>
      <c r="RB559" s="281"/>
      <c r="RC559" s="281"/>
      <c r="RD559" s="281"/>
      <c r="RE559" s="281"/>
      <c r="RF559" s="281"/>
      <c r="RG559" s="281"/>
      <c r="RH559" s="281"/>
      <c r="RI559" s="281"/>
      <c r="RJ559" s="281"/>
      <c r="RK559" s="281"/>
      <c r="RL559" s="281"/>
      <c r="RM559" s="281"/>
      <c r="RN559" s="281"/>
      <c r="RO559" s="281"/>
      <c r="RP559" s="281"/>
      <c r="RQ559" s="281"/>
      <c r="RR559" s="281"/>
      <c r="RS559" s="281"/>
      <c r="RT559" s="281"/>
      <c r="RU559" s="281"/>
      <c r="RV559" s="281"/>
      <c r="RW559" s="281"/>
      <c r="RX559" s="281"/>
      <c r="RY559" s="281"/>
      <c r="RZ559" s="281"/>
      <c r="SA559" s="281"/>
      <c r="SB559" s="281"/>
      <c r="SC559" s="281"/>
      <c r="SD559" s="281"/>
      <c r="SE559" s="281"/>
      <c r="SF559" s="281"/>
      <c r="SG559" s="281"/>
      <c r="SH559" s="281"/>
      <c r="SI559" s="281"/>
      <c r="SJ559" s="281"/>
      <c r="SK559" s="281"/>
      <c r="SL559" s="281"/>
      <c r="SM559" s="281"/>
      <c r="SN559" s="281"/>
      <c r="SO559" s="281"/>
      <c r="SP559" s="281"/>
      <c r="SQ559" s="281"/>
      <c r="SR559" s="281"/>
      <c r="SS559" s="281"/>
      <c r="ST559" s="281"/>
      <c r="SU559" s="281"/>
      <c r="SV559" s="281"/>
      <c r="SW559" s="281"/>
      <c r="SX559" s="281"/>
      <c r="SY559" s="281"/>
      <c r="SZ559" s="281"/>
      <c r="TA559" s="281"/>
      <c r="TB559" s="281"/>
      <c r="TC559" s="281"/>
      <c r="TD559" s="281"/>
      <c r="TE559" s="281"/>
      <c r="TF559" s="281"/>
      <c r="TG559" s="281"/>
      <c r="TH559" s="281"/>
      <c r="TI559" s="281"/>
      <c r="TJ559" s="281"/>
      <c r="TK559" s="281"/>
      <c r="TL559" s="281"/>
      <c r="TM559" s="281"/>
      <c r="TN559" s="281"/>
      <c r="TO559" s="281"/>
      <c r="TP559" s="281"/>
      <c r="TQ559" s="281"/>
      <c r="TR559" s="281"/>
      <c r="TS559" s="281"/>
      <c r="TT559" s="281"/>
      <c r="TU559" s="281"/>
      <c r="TV559" s="281"/>
      <c r="TW559" s="281"/>
      <c r="TX559" s="281"/>
      <c r="TY559" s="281"/>
      <c r="TZ559" s="281"/>
      <c r="UA559" s="281"/>
      <c r="UB559" s="281"/>
      <c r="UC559" s="281"/>
      <c r="UD559" s="281"/>
      <c r="UE559" s="281"/>
      <c r="UF559" s="281"/>
      <c r="UG559" s="281"/>
      <c r="UH559" s="281"/>
      <c r="UI559" s="281"/>
      <c r="UJ559" s="281"/>
      <c r="UK559" s="281"/>
      <c r="UL559" s="281"/>
      <c r="UM559" s="281"/>
      <c r="UN559" s="281"/>
      <c r="UO559" s="281"/>
      <c r="UP559" s="281"/>
      <c r="UQ559" s="281"/>
      <c r="UR559" s="281"/>
      <c r="US559" s="281"/>
      <c r="UT559" s="281"/>
      <c r="UU559" s="281"/>
      <c r="UV559" s="281"/>
      <c r="UW559" s="281"/>
      <c r="UX559" s="281"/>
      <c r="UY559" s="281"/>
      <c r="UZ559" s="281"/>
      <c r="VA559" s="281"/>
      <c r="VB559" s="281"/>
      <c r="VC559" s="281"/>
      <c r="VD559" s="281"/>
      <c r="VE559" s="281"/>
      <c r="VF559" s="281"/>
      <c r="VG559" s="281"/>
      <c r="VH559" s="281"/>
      <c r="VI559" s="281"/>
      <c r="VJ559" s="281"/>
      <c r="VK559" s="281"/>
      <c r="VL559" s="281"/>
      <c r="VM559" s="281"/>
      <c r="VN559" s="281"/>
      <c r="VO559" s="281"/>
      <c r="VP559" s="281"/>
      <c r="VQ559" s="281"/>
      <c r="VR559" s="281"/>
      <c r="VS559" s="281"/>
      <c r="VT559" s="281"/>
      <c r="VU559" s="281"/>
      <c r="VV559" s="281"/>
      <c r="VW559" s="281"/>
      <c r="VX559" s="281"/>
      <c r="VY559" s="281"/>
      <c r="VZ559" s="281"/>
      <c r="WA559" s="281"/>
      <c r="WB559" s="281"/>
      <c r="WC559" s="281"/>
      <c r="WD559" s="281"/>
      <c r="WE559" s="281"/>
      <c r="WF559" s="281"/>
      <c r="WG559" s="281"/>
      <c r="WH559" s="281"/>
      <c r="WI559" s="281"/>
      <c r="WJ559" s="281"/>
      <c r="WK559" s="281"/>
      <c r="WL559" s="281"/>
      <c r="WM559" s="281"/>
      <c r="WN559" s="281"/>
      <c r="WO559" s="281"/>
      <c r="WP559" s="281"/>
      <c r="WQ559" s="281"/>
      <c r="WR559" s="281"/>
      <c r="WS559" s="281"/>
      <c r="WT559" s="281"/>
      <c r="WU559" s="281"/>
      <c r="WV559" s="281"/>
      <c r="WW559" s="281"/>
      <c r="WX559" s="281"/>
      <c r="WY559" s="281"/>
      <c r="WZ559" s="281"/>
      <c r="XA559" s="281"/>
      <c r="XB559" s="281"/>
      <c r="XC559" s="281"/>
      <c r="XD559" s="281"/>
      <c r="XE559" s="281"/>
      <c r="XF559" s="281"/>
      <c r="XG559" s="281"/>
      <c r="XH559" s="281"/>
      <c r="XI559" s="281"/>
      <c r="XJ559" s="281"/>
      <c r="XK559" s="281"/>
      <c r="XL559" s="281"/>
      <c r="XM559" s="281"/>
      <c r="XN559" s="281"/>
      <c r="XO559" s="281"/>
      <c r="XP559" s="281"/>
      <c r="XQ559" s="281"/>
      <c r="XR559" s="281"/>
      <c r="XS559" s="281"/>
      <c r="XT559" s="281"/>
      <c r="XU559" s="281"/>
      <c r="XV559" s="281"/>
      <c r="XW559" s="281"/>
      <c r="XX559" s="281"/>
      <c r="XY559" s="281"/>
      <c r="XZ559" s="281"/>
      <c r="YA559" s="281"/>
      <c r="YB559" s="281"/>
      <c r="YC559" s="281"/>
      <c r="YD559" s="281"/>
      <c r="YE559" s="281"/>
      <c r="YF559" s="281"/>
      <c r="YG559" s="281"/>
      <c r="YH559" s="281"/>
      <c r="YI559" s="281"/>
      <c r="YJ559" s="281"/>
      <c r="YK559" s="281"/>
      <c r="YL559" s="281"/>
      <c r="YM559" s="281"/>
      <c r="YN559" s="281"/>
      <c r="YO559" s="281"/>
      <c r="YP559" s="281"/>
      <c r="YQ559" s="281"/>
      <c r="YR559" s="281"/>
      <c r="YS559" s="281"/>
      <c r="YT559" s="281"/>
      <c r="YU559" s="281"/>
      <c r="YV559" s="281"/>
      <c r="YW559" s="281"/>
      <c r="YX559" s="281"/>
      <c r="YY559" s="281"/>
      <c r="YZ559" s="281"/>
      <c r="ZA559" s="281"/>
      <c r="ZB559" s="281"/>
      <c r="ZC559" s="281"/>
      <c r="ZD559" s="281"/>
      <c r="ZE559" s="281"/>
      <c r="ZF559" s="281"/>
      <c r="ZG559" s="281"/>
      <c r="ZH559" s="281"/>
      <c r="ZI559" s="281"/>
      <c r="ZJ559" s="281"/>
      <c r="ZK559" s="281"/>
      <c r="ZL559" s="281"/>
      <c r="ZM559" s="281"/>
      <c r="ZN559" s="281"/>
      <c r="ZO559" s="281"/>
      <c r="ZP559" s="281"/>
      <c r="ZQ559" s="281"/>
      <c r="ZR559" s="281"/>
      <c r="ZS559" s="281"/>
      <c r="ZT559" s="281"/>
      <c r="ZU559" s="281"/>
      <c r="ZV559" s="281"/>
      <c r="ZW559" s="281"/>
      <c r="ZX559" s="281"/>
      <c r="ZY559" s="281"/>
      <c r="ZZ559" s="281"/>
      <c r="AAA559" s="281"/>
      <c r="AAB559" s="281"/>
      <c r="AAC559" s="281"/>
      <c r="AAD559" s="281"/>
      <c r="AAE559" s="281"/>
      <c r="AAF559" s="281"/>
      <c r="AAG559" s="281"/>
      <c r="AAH559" s="281"/>
      <c r="AAI559" s="281"/>
      <c r="AAJ559" s="281"/>
      <c r="AAK559" s="281"/>
      <c r="AAL559" s="281"/>
      <c r="AAM559" s="281"/>
      <c r="AAN559" s="281"/>
      <c r="AAO559" s="281"/>
      <c r="AAP559" s="281"/>
      <c r="AAQ559" s="281"/>
      <c r="AAR559" s="281"/>
      <c r="AAS559" s="281"/>
      <c r="AAT559" s="281"/>
      <c r="AAU559" s="281"/>
      <c r="AAV559" s="281"/>
      <c r="AAW559" s="281"/>
      <c r="AAX559" s="281"/>
      <c r="AAY559" s="281"/>
      <c r="AAZ559" s="281"/>
      <c r="ABA559" s="281"/>
      <c r="ABB559" s="281"/>
      <c r="ABC559" s="281"/>
      <c r="ABD559" s="281"/>
      <c r="ABE559" s="281"/>
      <c r="ABF559" s="281"/>
      <c r="ABG559" s="281"/>
      <c r="ABH559" s="281"/>
      <c r="ABI559" s="281"/>
      <c r="ABJ559" s="281"/>
      <c r="ABK559" s="281"/>
      <c r="ABL559" s="281"/>
      <c r="ABM559" s="281"/>
      <c r="ABN559" s="281"/>
      <c r="ABO559" s="281"/>
      <c r="ABP559" s="281"/>
      <c r="ABQ559" s="281"/>
      <c r="ABR559" s="281"/>
      <c r="ABS559" s="281"/>
      <c r="ABT559" s="281"/>
      <c r="ABU559" s="281"/>
      <c r="ABV559" s="281"/>
      <c r="ABW559" s="281"/>
      <c r="ABX559" s="281"/>
      <c r="ABY559" s="281"/>
      <c r="ABZ559" s="281"/>
      <c r="ACA559" s="281"/>
      <c r="ACB559" s="281"/>
      <c r="ACC559" s="281"/>
      <c r="ACD559" s="281"/>
      <c r="ACE559" s="281"/>
      <c r="ACF559" s="281"/>
      <c r="ACG559" s="281"/>
      <c r="ACH559" s="281"/>
      <c r="ACI559" s="281"/>
      <c r="ACJ559" s="281"/>
      <c r="ACK559" s="281"/>
      <c r="ACL559" s="281"/>
      <c r="ACM559" s="281"/>
      <c r="ACN559" s="281"/>
      <c r="ACO559" s="281"/>
      <c r="ACP559" s="281"/>
      <c r="ACQ559" s="281"/>
      <c r="ACR559" s="281"/>
      <c r="ACS559" s="281"/>
      <c r="ACT559" s="281"/>
      <c r="ACU559" s="281"/>
      <c r="ACV559" s="281"/>
      <c r="ACW559" s="281"/>
      <c r="ACX559" s="281"/>
      <c r="ACY559" s="281"/>
      <c r="ACZ559" s="281"/>
      <c r="ADA559" s="281"/>
      <c r="ADB559" s="281"/>
      <c r="ADC559" s="281"/>
      <c r="ADD559" s="281"/>
      <c r="ADE559" s="281"/>
      <c r="ADF559" s="281"/>
      <c r="ADG559" s="281"/>
      <c r="ADH559" s="281"/>
      <c r="ADI559" s="281"/>
      <c r="ADJ559" s="281"/>
      <c r="ADK559" s="281"/>
      <c r="ADL559" s="281"/>
      <c r="ADM559" s="281"/>
      <c r="ADN559" s="281"/>
      <c r="ADO559" s="281"/>
      <c r="ADP559" s="281"/>
      <c r="ADQ559" s="281"/>
      <c r="ADR559" s="281"/>
      <c r="ADS559" s="281"/>
      <c r="ADT559" s="281"/>
      <c r="ADU559" s="281"/>
      <c r="ADV559" s="281"/>
      <c r="ADW559" s="281"/>
      <c r="ADX559" s="281"/>
      <c r="ADY559" s="281"/>
      <c r="ADZ559" s="281"/>
      <c r="AEA559" s="281"/>
      <c r="AEB559" s="281"/>
      <c r="AEC559" s="281"/>
      <c r="AED559" s="281"/>
      <c r="AEE559" s="281"/>
      <c r="AEF559" s="281"/>
      <c r="AEG559" s="281"/>
      <c r="AEH559" s="281"/>
      <c r="AEI559" s="281"/>
      <c r="AEJ559" s="281"/>
      <c r="AEK559" s="281"/>
      <c r="AEL559" s="281"/>
      <c r="AEM559" s="281"/>
      <c r="AEN559" s="281"/>
      <c r="AEO559" s="281"/>
      <c r="AEP559" s="281"/>
      <c r="AEQ559" s="281"/>
      <c r="AER559" s="281"/>
      <c r="AES559" s="281"/>
      <c r="AET559" s="281"/>
      <c r="AEU559" s="281"/>
      <c r="AEV559" s="281"/>
      <c r="AEW559" s="281"/>
      <c r="AEX559" s="281"/>
      <c r="AEY559" s="281"/>
      <c r="AEZ559" s="281"/>
      <c r="AFA559" s="281"/>
      <c r="AFB559" s="281"/>
      <c r="AFC559" s="281"/>
      <c r="AFD559" s="281"/>
      <c r="AFE559" s="281"/>
      <c r="AFF559" s="281"/>
      <c r="AFG559" s="281"/>
      <c r="AFH559" s="281"/>
      <c r="AFI559" s="281"/>
      <c r="AFJ559" s="281"/>
      <c r="AFK559" s="281"/>
      <c r="AFL559" s="281"/>
      <c r="AFM559" s="281"/>
      <c r="AFN559" s="281"/>
      <c r="AFO559" s="281"/>
      <c r="AFP559" s="281"/>
      <c r="AFQ559" s="281"/>
      <c r="AFR559" s="281"/>
      <c r="AFS559" s="281"/>
      <c r="AFT559" s="281"/>
      <c r="AFU559" s="281"/>
      <c r="AFV559" s="281"/>
      <c r="AFW559" s="281"/>
      <c r="AFX559" s="281"/>
      <c r="AFY559" s="281"/>
      <c r="AFZ559" s="281"/>
      <c r="AGA559" s="281"/>
      <c r="AGB559" s="281"/>
      <c r="AGC559" s="281"/>
      <c r="AGD559" s="281"/>
      <c r="AGE559" s="281"/>
      <c r="AGF559" s="281"/>
      <c r="AGG559" s="281"/>
      <c r="AGH559" s="281"/>
      <c r="AGI559" s="281"/>
      <c r="AGJ559" s="281"/>
      <c r="AGK559" s="281"/>
      <c r="AGL559" s="281"/>
      <c r="AGM559" s="281"/>
      <c r="AGN559" s="281"/>
      <c r="AGO559" s="281"/>
      <c r="AGP559" s="281"/>
      <c r="AGQ559" s="281"/>
      <c r="AGR559" s="281"/>
      <c r="AGS559" s="281"/>
      <c r="AGT559" s="281"/>
      <c r="AGU559" s="281"/>
      <c r="AGV559" s="281"/>
      <c r="AGW559" s="281"/>
      <c r="AGX559" s="281"/>
      <c r="AGY559" s="281"/>
      <c r="AGZ559" s="281"/>
      <c r="AHA559" s="281"/>
      <c r="AHB559" s="281"/>
      <c r="AHC559" s="281"/>
      <c r="AHD559" s="281"/>
      <c r="AHE559" s="281"/>
      <c r="AHF559" s="281"/>
      <c r="AHG559" s="281"/>
      <c r="AHH559" s="281"/>
      <c r="AHI559" s="281"/>
      <c r="AHJ559" s="281"/>
      <c r="AHK559" s="281"/>
      <c r="AHL559" s="281"/>
      <c r="AHM559" s="281"/>
      <c r="AHN559" s="281"/>
      <c r="AHO559" s="281"/>
      <c r="AHP559" s="281"/>
      <c r="AHQ559" s="281"/>
      <c r="AHR559" s="281"/>
      <c r="AHS559" s="281"/>
      <c r="AHT559" s="281"/>
      <c r="AHU559" s="281"/>
      <c r="AHV559" s="281"/>
      <c r="AHW559" s="281"/>
      <c r="AHX559" s="281"/>
      <c r="AHY559" s="281"/>
      <c r="AHZ559" s="281"/>
      <c r="AIA559" s="281"/>
      <c r="AIB559" s="281"/>
      <c r="AIC559" s="281"/>
      <c r="AID559" s="281"/>
      <c r="AIE559" s="281"/>
      <c r="AIF559" s="281"/>
      <c r="AIG559" s="281"/>
      <c r="AIH559" s="281"/>
      <c r="AII559" s="281"/>
      <c r="AIJ559" s="281"/>
      <c r="AIK559" s="281"/>
      <c r="AIL559" s="281"/>
      <c r="AIM559" s="281"/>
      <c r="AIN559" s="281"/>
      <c r="AIO559" s="281"/>
      <c r="AIP559" s="281"/>
      <c r="AIQ559" s="281"/>
      <c r="AIR559" s="281"/>
      <c r="AIS559" s="281"/>
      <c r="AIT559" s="281"/>
      <c r="AIU559" s="281"/>
      <c r="AIV559" s="281"/>
      <c r="AIW559" s="281"/>
      <c r="AIX559" s="281"/>
      <c r="AIY559" s="281"/>
      <c r="AIZ559" s="281"/>
      <c r="AJA559" s="281"/>
      <c r="AJB559" s="281"/>
      <c r="AJC559" s="281"/>
      <c r="AJD559" s="281"/>
      <c r="AJE559" s="281"/>
      <c r="AJF559" s="281"/>
      <c r="AJG559" s="281"/>
      <c r="AJH559" s="281"/>
      <c r="AJI559" s="281"/>
      <c r="AJJ559" s="281"/>
      <c r="AJK559" s="281"/>
      <c r="AJL559" s="281"/>
      <c r="AJM559" s="281"/>
      <c r="AJN559" s="281"/>
      <c r="AJO559" s="281"/>
      <c r="AJP559" s="281"/>
      <c r="AJQ559" s="281"/>
      <c r="AJR559" s="281"/>
      <c r="AJS559" s="281"/>
      <c r="AJT559" s="281"/>
      <c r="AJU559" s="281"/>
      <c r="AJV559" s="281"/>
      <c r="AJW559" s="281"/>
      <c r="AJX559" s="281"/>
      <c r="AJY559" s="281"/>
      <c r="AJZ559" s="281"/>
      <c r="AKA559" s="281"/>
      <c r="AKB559" s="281"/>
      <c r="AKC559" s="281"/>
      <c r="AKD559" s="281"/>
      <c r="AKE559" s="281"/>
      <c r="AKF559" s="281"/>
      <c r="AKG559" s="281"/>
      <c r="AKH559" s="281"/>
      <c r="AKI559" s="281"/>
      <c r="AKJ559" s="281"/>
      <c r="AKK559" s="281"/>
      <c r="AKL559" s="281"/>
      <c r="AKM559" s="281"/>
      <c r="AKN559" s="281"/>
      <c r="AKO559" s="281"/>
      <c r="AKP559" s="281"/>
      <c r="AKQ559" s="281"/>
      <c r="AKR559" s="281"/>
      <c r="AKS559" s="281"/>
      <c r="AKT559" s="281"/>
      <c r="AKU559" s="281"/>
      <c r="AKV559" s="281"/>
      <c r="AKW559" s="281"/>
      <c r="AKX559" s="281"/>
      <c r="AKY559" s="281"/>
      <c r="AKZ559" s="281"/>
      <c r="ALA559" s="281"/>
      <c r="ALB559" s="281"/>
      <c r="ALC559" s="281"/>
      <c r="ALD559" s="281"/>
      <c r="ALE559" s="281"/>
      <c r="ALF559" s="281"/>
      <c r="ALG559" s="281"/>
      <c r="ALH559" s="281"/>
      <c r="ALI559" s="281"/>
      <c r="ALJ559" s="281"/>
      <c r="ALK559" s="281"/>
      <c r="ALL559" s="281"/>
      <c r="ALM559" s="281"/>
      <c r="ALN559" s="281"/>
      <c r="ALO559" s="281"/>
      <c r="ALP559" s="281"/>
      <c r="ALQ559" s="281"/>
      <c r="ALR559" s="281"/>
      <c r="ALS559" s="281"/>
      <c r="ALT559" s="281"/>
      <c r="ALU559" s="281"/>
      <c r="ALV559" s="281"/>
      <c r="ALW559" s="281"/>
      <c r="ALX559" s="281"/>
      <c r="ALY559" s="281"/>
      <c r="ALZ559" s="281"/>
      <c r="AMA559" s="281"/>
    </row>
    <row r="560" spans="1:1015" s="756" customFormat="1" ht="28.5" customHeight="1" x14ac:dyDescent="0.2">
      <c r="A560" s="337">
        <f t="shared" si="0"/>
        <v>23</v>
      </c>
      <c r="B560" s="333" t="s">
        <v>617</v>
      </c>
      <c r="C560" s="334">
        <v>2022</v>
      </c>
      <c r="D560" s="366">
        <v>3949</v>
      </c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  <c r="AA560" s="281"/>
      <c r="AB560" s="281"/>
      <c r="AC560" s="281"/>
      <c r="AD560" s="281"/>
      <c r="AE560" s="281"/>
      <c r="AF560" s="281"/>
      <c r="AG560" s="281"/>
      <c r="AH560" s="281"/>
      <c r="AI560" s="281"/>
      <c r="AJ560" s="281"/>
      <c r="AK560" s="281"/>
      <c r="AL560" s="281"/>
      <c r="AM560" s="281"/>
      <c r="AN560" s="281"/>
      <c r="AO560" s="281"/>
      <c r="AP560" s="281"/>
      <c r="AQ560" s="281"/>
      <c r="AR560" s="281"/>
      <c r="AS560" s="281"/>
      <c r="AT560" s="281"/>
      <c r="AU560" s="281"/>
      <c r="AV560" s="281"/>
      <c r="AW560" s="281"/>
      <c r="AX560" s="281"/>
      <c r="AY560" s="281"/>
      <c r="AZ560" s="281"/>
      <c r="BA560" s="281"/>
      <c r="BB560" s="281"/>
      <c r="BC560" s="281"/>
      <c r="BD560" s="281"/>
      <c r="BE560" s="281"/>
      <c r="BF560" s="281"/>
      <c r="BG560" s="281"/>
      <c r="BH560" s="281"/>
      <c r="BI560" s="281"/>
      <c r="BJ560" s="281"/>
      <c r="BK560" s="281"/>
      <c r="BL560" s="281"/>
      <c r="BM560" s="281"/>
      <c r="BN560" s="281"/>
      <c r="BO560" s="281"/>
      <c r="BP560" s="281"/>
      <c r="BQ560" s="281"/>
      <c r="BR560" s="281"/>
      <c r="BS560" s="281"/>
      <c r="BT560" s="281"/>
      <c r="BU560" s="281"/>
      <c r="BV560" s="281"/>
      <c r="BW560" s="281"/>
      <c r="BX560" s="281"/>
      <c r="BY560" s="281"/>
      <c r="BZ560" s="281"/>
      <c r="CA560" s="281"/>
      <c r="CB560" s="281"/>
      <c r="CC560" s="281"/>
      <c r="CD560" s="281"/>
      <c r="CE560" s="281"/>
      <c r="CF560" s="281"/>
      <c r="CG560" s="281"/>
      <c r="CH560" s="281"/>
      <c r="CI560" s="281"/>
      <c r="CJ560" s="281"/>
      <c r="CK560" s="281"/>
      <c r="CL560" s="281"/>
      <c r="CM560" s="281"/>
      <c r="CN560" s="281"/>
      <c r="CO560" s="281"/>
      <c r="CP560" s="281"/>
      <c r="CQ560" s="281"/>
      <c r="CR560" s="281"/>
      <c r="CS560" s="281"/>
      <c r="CT560" s="281"/>
      <c r="CU560" s="281"/>
      <c r="CV560" s="281"/>
      <c r="CW560" s="281"/>
      <c r="CX560" s="281"/>
      <c r="CY560" s="281"/>
      <c r="CZ560" s="281"/>
      <c r="DA560" s="281"/>
      <c r="DB560" s="281"/>
      <c r="DC560" s="281"/>
      <c r="DD560" s="281"/>
      <c r="DE560" s="281"/>
      <c r="DF560" s="281"/>
      <c r="DG560" s="281"/>
      <c r="DH560" s="281"/>
      <c r="DI560" s="281"/>
      <c r="DJ560" s="281"/>
      <c r="DK560" s="281"/>
      <c r="DL560" s="281"/>
      <c r="DM560" s="281"/>
      <c r="DN560" s="281"/>
      <c r="DO560" s="281"/>
      <c r="DP560" s="281"/>
      <c r="DQ560" s="281"/>
      <c r="DR560" s="281"/>
      <c r="DS560" s="281"/>
      <c r="DT560" s="281"/>
      <c r="DU560" s="281"/>
      <c r="DV560" s="281"/>
      <c r="DW560" s="281"/>
      <c r="DX560" s="281"/>
      <c r="DY560" s="281"/>
      <c r="DZ560" s="281"/>
      <c r="EA560" s="281"/>
      <c r="EB560" s="281"/>
      <c r="EC560" s="281"/>
      <c r="ED560" s="281"/>
      <c r="EE560" s="281"/>
      <c r="EF560" s="281"/>
      <c r="EG560" s="281"/>
      <c r="EH560" s="281"/>
      <c r="EI560" s="281"/>
      <c r="EJ560" s="281"/>
      <c r="EK560" s="281"/>
      <c r="EL560" s="281"/>
      <c r="EM560" s="281"/>
      <c r="EN560" s="281"/>
      <c r="EO560" s="281"/>
      <c r="EP560" s="281"/>
      <c r="EQ560" s="281"/>
      <c r="ER560" s="281"/>
      <c r="ES560" s="281"/>
      <c r="ET560" s="281"/>
      <c r="EU560" s="281"/>
      <c r="EV560" s="281"/>
      <c r="EW560" s="281"/>
      <c r="EX560" s="281"/>
      <c r="EY560" s="281"/>
      <c r="EZ560" s="281"/>
      <c r="FA560" s="281"/>
      <c r="FB560" s="281"/>
      <c r="FC560" s="281"/>
      <c r="FD560" s="281"/>
      <c r="FE560" s="281"/>
      <c r="FF560" s="281"/>
      <c r="FG560" s="281"/>
      <c r="FH560" s="281"/>
      <c r="FI560" s="281"/>
      <c r="FJ560" s="281"/>
      <c r="FK560" s="281"/>
      <c r="FL560" s="281"/>
      <c r="FM560" s="281"/>
      <c r="FN560" s="281"/>
      <c r="FO560" s="281"/>
      <c r="FP560" s="281"/>
      <c r="FQ560" s="281"/>
      <c r="FR560" s="281"/>
      <c r="FS560" s="281"/>
      <c r="FT560" s="281"/>
      <c r="FU560" s="281"/>
      <c r="FV560" s="281"/>
      <c r="FW560" s="281"/>
      <c r="FX560" s="281"/>
      <c r="FY560" s="281"/>
      <c r="FZ560" s="281"/>
      <c r="GA560" s="281"/>
      <c r="GB560" s="281"/>
      <c r="GC560" s="281"/>
      <c r="GD560" s="281"/>
      <c r="GE560" s="281"/>
      <c r="GF560" s="281"/>
      <c r="GG560" s="281"/>
      <c r="GH560" s="281"/>
      <c r="GI560" s="281"/>
      <c r="GJ560" s="281"/>
      <c r="GK560" s="281"/>
      <c r="GL560" s="281"/>
      <c r="GM560" s="281"/>
      <c r="GN560" s="281"/>
      <c r="GO560" s="281"/>
      <c r="GP560" s="281"/>
      <c r="GQ560" s="281"/>
      <c r="GR560" s="281"/>
      <c r="GS560" s="281"/>
      <c r="GT560" s="281"/>
      <c r="GU560" s="281"/>
      <c r="GV560" s="281"/>
      <c r="GW560" s="281"/>
      <c r="GX560" s="281"/>
      <c r="GY560" s="281"/>
      <c r="GZ560" s="281"/>
      <c r="HA560" s="281"/>
      <c r="HB560" s="281"/>
      <c r="HC560" s="281"/>
      <c r="HD560" s="281"/>
      <c r="HE560" s="281"/>
      <c r="HF560" s="281"/>
      <c r="HG560" s="281"/>
      <c r="HH560" s="281"/>
      <c r="HI560" s="281"/>
      <c r="HJ560" s="281"/>
      <c r="HK560" s="281"/>
      <c r="HL560" s="281"/>
      <c r="HM560" s="281"/>
      <c r="HN560" s="281"/>
      <c r="HO560" s="281"/>
      <c r="HP560" s="281"/>
      <c r="HQ560" s="281"/>
      <c r="HR560" s="281"/>
      <c r="HS560" s="281"/>
      <c r="HT560" s="281"/>
      <c r="HU560" s="281"/>
      <c r="HV560" s="281"/>
      <c r="HW560" s="281"/>
      <c r="HX560" s="281"/>
      <c r="HY560" s="281"/>
      <c r="HZ560" s="281"/>
      <c r="IA560" s="281"/>
      <c r="IB560" s="281"/>
      <c r="IC560" s="281"/>
      <c r="ID560" s="281"/>
      <c r="IE560" s="281"/>
      <c r="IF560" s="281"/>
      <c r="IG560" s="281"/>
      <c r="IH560" s="281"/>
      <c r="II560" s="281"/>
      <c r="IJ560" s="281"/>
      <c r="IK560" s="281"/>
      <c r="IL560" s="281"/>
      <c r="IM560" s="281"/>
      <c r="IN560" s="281"/>
      <c r="IO560" s="281"/>
      <c r="IP560" s="281"/>
      <c r="IQ560" s="281"/>
      <c r="IR560" s="281"/>
      <c r="IS560" s="281"/>
      <c r="IT560" s="281"/>
      <c r="IU560" s="281"/>
      <c r="IV560" s="281"/>
      <c r="IW560" s="281"/>
      <c r="IX560" s="281"/>
      <c r="IY560" s="281"/>
      <c r="IZ560" s="281"/>
      <c r="JA560" s="281"/>
      <c r="JB560" s="281"/>
      <c r="JC560" s="281"/>
      <c r="JD560" s="281"/>
      <c r="JE560" s="281"/>
      <c r="JF560" s="281"/>
      <c r="JG560" s="281"/>
      <c r="JH560" s="281"/>
      <c r="JI560" s="281"/>
      <c r="JJ560" s="281"/>
      <c r="JK560" s="281"/>
      <c r="JL560" s="281"/>
      <c r="JM560" s="281"/>
      <c r="JN560" s="281"/>
      <c r="JO560" s="281"/>
      <c r="JP560" s="281"/>
      <c r="JQ560" s="281"/>
      <c r="JR560" s="281"/>
      <c r="JS560" s="281"/>
      <c r="JT560" s="281"/>
      <c r="JU560" s="281"/>
      <c r="JV560" s="281"/>
      <c r="JW560" s="281"/>
      <c r="JX560" s="281"/>
      <c r="JY560" s="281"/>
      <c r="JZ560" s="281"/>
      <c r="KA560" s="281"/>
      <c r="KB560" s="281"/>
      <c r="KC560" s="281"/>
      <c r="KD560" s="281"/>
      <c r="KE560" s="281"/>
      <c r="KF560" s="281"/>
      <c r="KG560" s="281"/>
      <c r="KH560" s="281"/>
      <c r="KI560" s="281"/>
      <c r="KJ560" s="281"/>
      <c r="KK560" s="281"/>
      <c r="KL560" s="281"/>
      <c r="KM560" s="281"/>
      <c r="KN560" s="281"/>
      <c r="KO560" s="281"/>
      <c r="KP560" s="281"/>
      <c r="KQ560" s="281"/>
      <c r="KR560" s="281"/>
      <c r="KS560" s="281"/>
      <c r="KT560" s="281"/>
      <c r="KU560" s="281"/>
      <c r="KV560" s="281"/>
      <c r="KW560" s="281"/>
      <c r="KX560" s="281"/>
      <c r="KY560" s="281"/>
      <c r="KZ560" s="281"/>
      <c r="LA560" s="281"/>
      <c r="LB560" s="281"/>
      <c r="LC560" s="281"/>
      <c r="LD560" s="281"/>
      <c r="LE560" s="281"/>
      <c r="LF560" s="281"/>
      <c r="LG560" s="281"/>
      <c r="LH560" s="281"/>
      <c r="LI560" s="281"/>
      <c r="LJ560" s="281"/>
      <c r="LK560" s="281"/>
      <c r="LL560" s="281"/>
      <c r="LM560" s="281"/>
      <c r="LN560" s="281"/>
      <c r="LO560" s="281"/>
      <c r="LP560" s="281"/>
      <c r="LQ560" s="281"/>
      <c r="LR560" s="281"/>
      <c r="LS560" s="281"/>
      <c r="LT560" s="281"/>
      <c r="LU560" s="281"/>
      <c r="LV560" s="281"/>
      <c r="LW560" s="281"/>
      <c r="LX560" s="281"/>
      <c r="LY560" s="281"/>
      <c r="LZ560" s="281"/>
      <c r="MA560" s="281"/>
      <c r="MB560" s="281"/>
      <c r="MC560" s="281"/>
      <c r="MD560" s="281"/>
      <c r="ME560" s="281"/>
      <c r="MF560" s="281"/>
      <c r="MG560" s="281"/>
      <c r="MH560" s="281"/>
      <c r="MI560" s="281"/>
      <c r="MJ560" s="281"/>
      <c r="MK560" s="281"/>
      <c r="ML560" s="281"/>
      <c r="MM560" s="281"/>
      <c r="MN560" s="281"/>
      <c r="MO560" s="281"/>
      <c r="MP560" s="281"/>
      <c r="MQ560" s="281"/>
      <c r="MR560" s="281"/>
      <c r="MS560" s="281"/>
      <c r="MT560" s="281"/>
      <c r="MU560" s="281"/>
      <c r="MV560" s="281"/>
      <c r="MW560" s="281"/>
      <c r="MX560" s="281"/>
      <c r="MY560" s="281"/>
      <c r="MZ560" s="281"/>
      <c r="NA560" s="281"/>
      <c r="NB560" s="281"/>
      <c r="NC560" s="281"/>
      <c r="ND560" s="281"/>
      <c r="NE560" s="281"/>
      <c r="NF560" s="281"/>
      <c r="NG560" s="281"/>
      <c r="NH560" s="281"/>
      <c r="NI560" s="281"/>
      <c r="NJ560" s="281"/>
      <c r="NK560" s="281"/>
      <c r="NL560" s="281"/>
      <c r="NM560" s="281"/>
      <c r="NN560" s="281"/>
      <c r="NO560" s="281"/>
      <c r="NP560" s="281"/>
      <c r="NQ560" s="281"/>
      <c r="NR560" s="281"/>
      <c r="NS560" s="281"/>
      <c r="NT560" s="281"/>
      <c r="NU560" s="281"/>
      <c r="NV560" s="281"/>
      <c r="NW560" s="281"/>
      <c r="NX560" s="281"/>
      <c r="NY560" s="281"/>
      <c r="NZ560" s="281"/>
      <c r="OA560" s="281"/>
      <c r="OB560" s="281"/>
      <c r="OC560" s="281"/>
      <c r="OD560" s="281"/>
      <c r="OE560" s="281"/>
      <c r="OF560" s="281"/>
      <c r="OG560" s="281"/>
      <c r="OH560" s="281"/>
      <c r="OI560" s="281"/>
      <c r="OJ560" s="281"/>
      <c r="OK560" s="281"/>
      <c r="OL560" s="281"/>
      <c r="OM560" s="281"/>
      <c r="ON560" s="281"/>
      <c r="OO560" s="281"/>
      <c r="OP560" s="281"/>
      <c r="OQ560" s="281"/>
      <c r="OR560" s="281"/>
      <c r="OS560" s="281"/>
      <c r="OT560" s="281"/>
      <c r="OU560" s="281"/>
      <c r="OV560" s="281"/>
      <c r="OW560" s="281"/>
      <c r="OX560" s="281"/>
      <c r="OY560" s="281"/>
      <c r="OZ560" s="281"/>
      <c r="PA560" s="281"/>
      <c r="PB560" s="281"/>
      <c r="PC560" s="281"/>
      <c r="PD560" s="281"/>
      <c r="PE560" s="281"/>
      <c r="PF560" s="281"/>
      <c r="PG560" s="281"/>
      <c r="PH560" s="281"/>
      <c r="PI560" s="281"/>
      <c r="PJ560" s="281"/>
      <c r="PK560" s="281"/>
      <c r="PL560" s="281"/>
      <c r="PM560" s="281"/>
      <c r="PN560" s="281"/>
      <c r="PO560" s="281"/>
      <c r="PP560" s="281"/>
      <c r="PQ560" s="281"/>
      <c r="PR560" s="281"/>
      <c r="PS560" s="281"/>
      <c r="PT560" s="281"/>
      <c r="PU560" s="281"/>
      <c r="PV560" s="281"/>
      <c r="PW560" s="281"/>
      <c r="PX560" s="281"/>
      <c r="PY560" s="281"/>
      <c r="PZ560" s="281"/>
      <c r="QA560" s="281"/>
      <c r="QB560" s="281"/>
      <c r="QC560" s="281"/>
      <c r="QD560" s="281"/>
      <c r="QE560" s="281"/>
      <c r="QF560" s="281"/>
      <c r="QG560" s="281"/>
      <c r="QH560" s="281"/>
      <c r="QI560" s="281"/>
      <c r="QJ560" s="281"/>
      <c r="QK560" s="281"/>
      <c r="QL560" s="281"/>
      <c r="QM560" s="281"/>
      <c r="QN560" s="281"/>
      <c r="QO560" s="281"/>
      <c r="QP560" s="281"/>
      <c r="QQ560" s="281"/>
      <c r="QR560" s="281"/>
      <c r="QS560" s="281"/>
      <c r="QT560" s="281"/>
      <c r="QU560" s="281"/>
      <c r="QV560" s="281"/>
      <c r="QW560" s="281"/>
      <c r="QX560" s="281"/>
      <c r="QY560" s="281"/>
      <c r="QZ560" s="281"/>
      <c r="RA560" s="281"/>
      <c r="RB560" s="281"/>
      <c r="RC560" s="281"/>
      <c r="RD560" s="281"/>
      <c r="RE560" s="281"/>
      <c r="RF560" s="281"/>
      <c r="RG560" s="281"/>
      <c r="RH560" s="281"/>
      <c r="RI560" s="281"/>
      <c r="RJ560" s="281"/>
      <c r="RK560" s="281"/>
      <c r="RL560" s="281"/>
      <c r="RM560" s="281"/>
      <c r="RN560" s="281"/>
      <c r="RO560" s="281"/>
      <c r="RP560" s="281"/>
      <c r="RQ560" s="281"/>
      <c r="RR560" s="281"/>
      <c r="RS560" s="281"/>
      <c r="RT560" s="281"/>
      <c r="RU560" s="281"/>
      <c r="RV560" s="281"/>
      <c r="RW560" s="281"/>
      <c r="RX560" s="281"/>
      <c r="RY560" s="281"/>
      <c r="RZ560" s="281"/>
      <c r="SA560" s="281"/>
      <c r="SB560" s="281"/>
      <c r="SC560" s="281"/>
      <c r="SD560" s="281"/>
      <c r="SE560" s="281"/>
      <c r="SF560" s="281"/>
      <c r="SG560" s="281"/>
      <c r="SH560" s="281"/>
      <c r="SI560" s="281"/>
      <c r="SJ560" s="281"/>
      <c r="SK560" s="281"/>
      <c r="SL560" s="281"/>
      <c r="SM560" s="281"/>
      <c r="SN560" s="281"/>
      <c r="SO560" s="281"/>
      <c r="SP560" s="281"/>
      <c r="SQ560" s="281"/>
      <c r="SR560" s="281"/>
      <c r="SS560" s="281"/>
      <c r="ST560" s="281"/>
      <c r="SU560" s="281"/>
      <c r="SV560" s="281"/>
      <c r="SW560" s="281"/>
      <c r="SX560" s="281"/>
      <c r="SY560" s="281"/>
      <c r="SZ560" s="281"/>
      <c r="TA560" s="281"/>
      <c r="TB560" s="281"/>
      <c r="TC560" s="281"/>
      <c r="TD560" s="281"/>
      <c r="TE560" s="281"/>
      <c r="TF560" s="281"/>
      <c r="TG560" s="281"/>
      <c r="TH560" s="281"/>
      <c r="TI560" s="281"/>
      <c r="TJ560" s="281"/>
      <c r="TK560" s="281"/>
      <c r="TL560" s="281"/>
      <c r="TM560" s="281"/>
      <c r="TN560" s="281"/>
      <c r="TO560" s="281"/>
      <c r="TP560" s="281"/>
      <c r="TQ560" s="281"/>
      <c r="TR560" s="281"/>
      <c r="TS560" s="281"/>
      <c r="TT560" s="281"/>
      <c r="TU560" s="281"/>
      <c r="TV560" s="281"/>
      <c r="TW560" s="281"/>
      <c r="TX560" s="281"/>
      <c r="TY560" s="281"/>
      <c r="TZ560" s="281"/>
      <c r="UA560" s="281"/>
      <c r="UB560" s="281"/>
      <c r="UC560" s="281"/>
      <c r="UD560" s="281"/>
      <c r="UE560" s="281"/>
      <c r="UF560" s="281"/>
      <c r="UG560" s="281"/>
      <c r="UH560" s="281"/>
      <c r="UI560" s="281"/>
      <c r="UJ560" s="281"/>
      <c r="UK560" s="281"/>
      <c r="UL560" s="281"/>
      <c r="UM560" s="281"/>
      <c r="UN560" s="281"/>
      <c r="UO560" s="281"/>
      <c r="UP560" s="281"/>
      <c r="UQ560" s="281"/>
      <c r="UR560" s="281"/>
      <c r="US560" s="281"/>
      <c r="UT560" s="281"/>
      <c r="UU560" s="281"/>
      <c r="UV560" s="281"/>
      <c r="UW560" s="281"/>
      <c r="UX560" s="281"/>
      <c r="UY560" s="281"/>
      <c r="UZ560" s="281"/>
      <c r="VA560" s="281"/>
      <c r="VB560" s="281"/>
      <c r="VC560" s="281"/>
      <c r="VD560" s="281"/>
      <c r="VE560" s="281"/>
      <c r="VF560" s="281"/>
      <c r="VG560" s="281"/>
      <c r="VH560" s="281"/>
      <c r="VI560" s="281"/>
      <c r="VJ560" s="281"/>
      <c r="VK560" s="281"/>
      <c r="VL560" s="281"/>
      <c r="VM560" s="281"/>
      <c r="VN560" s="281"/>
      <c r="VO560" s="281"/>
      <c r="VP560" s="281"/>
      <c r="VQ560" s="281"/>
      <c r="VR560" s="281"/>
      <c r="VS560" s="281"/>
      <c r="VT560" s="281"/>
      <c r="VU560" s="281"/>
      <c r="VV560" s="281"/>
      <c r="VW560" s="281"/>
      <c r="VX560" s="281"/>
      <c r="VY560" s="281"/>
      <c r="VZ560" s="281"/>
      <c r="WA560" s="281"/>
      <c r="WB560" s="281"/>
      <c r="WC560" s="281"/>
      <c r="WD560" s="281"/>
      <c r="WE560" s="281"/>
      <c r="WF560" s="281"/>
      <c r="WG560" s="281"/>
      <c r="WH560" s="281"/>
      <c r="WI560" s="281"/>
      <c r="WJ560" s="281"/>
      <c r="WK560" s="281"/>
      <c r="WL560" s="281"/>
      <c r="WM560" s="281"/>
      <c r="WN560" s="281"/>
      <c r="WO560" s="281"/>
      <c r="WP560" s="281"/>
      <c r="WQ560" s="281"/>
      <c r="WR560" s="281"/>
      <c r="WS560" s="281"/>
      <c r="WT560" s="281"/>
      <c r="WU560" s="281"/>
      <c r="WV560" s="281"/>
      <c r="WW560" s="281"/>
      <c r="WX560" s="281"/>
      <c r="WY560" s="281"/>
      <c r="WZ560" s="281"/>
      <c r="XA560" s="281"/>
      <c r="XB560" s="281"/>
      <c r="XC560" s="281"/>
      <c r="XD560" s="281"/>
      <c r="XE560" s="281"/>
      <c r="XF560" s="281"/>
      <c r="XG560" s="281"/>
      <c r="XH560" s="281"/>
      <c r="XI560" s="281"/>
      <c r="XJ560" s="281"/>
      <c r="XK560" s="281"/>
      <c r="XL560" s="281"/>
      <c r="XM560" s="281"/>
      <c r="XN560" s="281"/>
      <c r="XO560" s="281"/>
      <c r="XP560" s="281"/>
      <c r="XQ560" s="281"/>
      <c r="XR560" s="281"/>
      <c r="XS560" s="281"/>
      <c r="XT560" s="281"/>
      <c r="XU560" s="281"/>
      <c r="XV560" s="281"/>
      <c r="XW560" s="281"/>
      <c r="XX560" s="281"/>
      <c r="XY560" s="281"/>
      <c r="XZ560" s="281"/>
      <c r="YA560" s="281"/>
      <c r="YB560" s="281"/>
      <c r="YC560" s="281"/>
      <c r="YD560" s="281"/>
      <c r="YE560" s="281"/>
      <c r="YF560" s="281"/>
      <c r="YG560" s="281"/>
      <c r="YH560" s="281"/>
      <c r="YI560" s="281"/>
      <c r="YJ560" s="281"/>
      <c r="YK560" s="281"/>
      <c r="YL560" s="281"/>
      <c r="YM560" s="281"/>
      <c r="YN560" s="281"/>
      <c r="YO560" s="281"/>
      <c r="YP560" s="281"/>
      <c r="YQ560" s="281"/>
      <c r="YR560" s="281"/>
      <c r="YS560" s="281"/>
      <c r="YT560" s="281"/>
      <c r="YU560" s="281"/>
      <c r="YV560" s="281"/>
      <c r="YW560" s="281"/>
      <c r="YX560" s="281"/>
      <c r="YY560" s="281"/>
      <c r="YZ560" s="281"/>
      <c r="ZA560" s="281"/>
      <c r="ZB560" s="281"/>
      <c r="ZC560" s="281"/>
      <c r="ZD560" s="281"/>
      <c r="ZE560" s="281"/>
      <c r="ZF560" s="281"/>
      <c r="ZG560" s="281"/>
      <c r="ZH560" s="281"/>
      <c r="ZI560" s="281"/>
      <c r="ZJ560" s="281"/>
      <c r="ZK560" s="281"/>
      <c r="ZL560" s="281"/>
      <c r="ZM560" s="281"/>
      <c r="ZN560" s="281"/>
      <c r="ZO560" s="281"/>
      <c r="ZP560" s="281"/>
      <c r="ZQ560" s="281"/>
      <c r="ZR560" s="281"/>
      <c r="ZS560" s="281"/>
      <c r="ZT560" s="281"/>
      <c r="ZU560" s="281"/>
      <c r="ZV560" s="281"/>
      <c r="ZW560" s="281"/>
      <c r="ZX560" s="281"/>
      <c r="ZY560" s="281"/>
      <c r="ZZ560" s="281"/>
      <c r="AAA560" s="281"/>
      <c r="AAB560" s="281"/>
      <c r="AAC560" s="281"/>
      <c r="AAD560" s="281"/>
      <c r="AAE560" s="281"/>
      <c r="AAF560" s="281"/>
      <c r="AAG560" s="281"/>
      <c r="AAH560" s="281"/>
      <c r="AAI560" s="281"/>
      <c r="AAJ560" s="281"/>
      <c r="AAK560" s="281"/>
      <c r="AAL560" s="281"/>
      <c r="AAM560" s="281"/>
      <c r="AAN560" s="281"/>
      <c r="AAO560" s="281"/>
      <c r="AAP560" s="281"/>
      <c r="AAQ560" s="281"/>
      <c r="AAR560" s="281"/>
      <c r="AAS560" s="281"/>
      <c r="AAT560" s="281"/>
      <c r="AAU560" s="281"/>
      <c r="AAV560" s="281"/>
      <c r="AAW560" s="281"/>
      <c r="AAX560" s="281"/>
      <c r="AAY560" s="281"/>
      <c r="AAZ560" s="281"/>
      <c r="ABA560" s="281"/>
      <c r="ABB560" s="281"/>
      <c r="ABC560" s="281"/>
      <c r="ABD560" s="281"/>
      <c r="ABE560" s="281"/>
      <c r="ABF560" s="281"/>
      <c r="ABG560" s="281"/>
      <c r="ABH560" s="281"/>
      <c r="ABI560" s="281"/>
      <c r="ABJ560" s="281"/>
      <c r="ABK560" s="281"/>
      <c r="ABL560" s="281"/>
      <c r="ABM560" s="281"/>
      <c r="ABN560" s="281"/>
      <c r="ABO560" s="281"/>
      <c r="ABP560" s="281"/>
      <c r="ABQ560" s="281"/>
      <c r="ABR560" s="281"/>
      <c r="ABS560" s="281"/>
      <c r="ABT560" s="281"/>
      <c r="ABU560" s="281"/>
      <c r="ABV560" s="281"/>
      <c r="ABW560" s="281"/>
      <c r="ABX560" s="281"/>
      <c r="ABY560" s="281"/>
      <c r="ABZ560" s="281"/>
      <c r="ACA560" s="281"/>
      <c r="ACB560" s="281"/>
      <c r="ACC560" s="281"/>
      <c r="ACD560" s="281"/>
      <c r="ACE560" s="281"/>
      <c r="ACF560" s="281"/>
      <c r="ACG560" s="281"/>
      <c r="ACH560" s="281"/>
      <c r="ACI560" s="281"/>
      <c r="ACJ560" s="281"/>
      <c r="ACK560" s="281"/>
      <c r="ACL560" s="281"/>
      <c r="ACM560" s="281"/>
      <c r="ACN560" s="281"/>
      <c r="ACO560" s="281"/>
      <c r="ACP560" s="281"/>
      <c r="ACQ560" s="281"/>
      <c r="ACR560" s="281"/>
      <c r="ACS560" s="281"/>
      <c r="ACT560" s="281"/>
      <c r="ACU560" s="281"/>
      <c r="ACV560" s="281"/>
      <c r="ACW560" s="281"/>
      <c r="ACX560" s="281"/>
      <c r="ACY560" s="281"/>
      <c r="ACZ560" s="281"/>
      <c r="ADA560" s="281"/>
      <c r="ADB560" s="281"/>
      <c r="ADC560" s="281"/>
      <c r="ADD560" s="281"/>
      <c r="ADE560" s="281"/>
      <c r="ADF560" s="281"/>
      <c r="ADG560" s="281"/>
      <c r="ADH560" s="281"/>
      <c r="ADI560" s="281"/>
      <c r="ADJ560" s="281"/>
      <c r="ADK560" s="281"/>
      <c r="ADL560" s="281"/>
      <c r="ADM560" s="281"/>
      <c r="ADN560" s="281"/>
      <c r="ADO560" s="281"/>
      <c r="ADP560" s="281"/>
      <c r="ADQ560" s="281"/>
      <c r="ADR560" s="281"/>
      <c r="ADS560" s="281"/>
      <c r="ADT560" s="281"/>
      <c r="ADU560" s="281"/>
      <c r="ADV560" s="281"/>
      <c r="ADW560" s="281"/>
      <c r="ADX560" s="281"/>
      <c r="ADY560" s="281"/>
      <c r="ADZ560" s="281"/>
      <c r="AEA560" s="281"/>
      <c r="AEB560" s="281"/>
      <c r="AEC560" s="281"/>
      <c r="AED560" s="281"/>
      <c r="AEE560" s="281"/>
      <c r="AEF560" s="281"/>
      <c r="AEG560" s="281"/>
      <c r="AEH560" s="281"/>
      <c r="AEI560" s="281"/>
      <c r="AEJ560" s="281"/>
      <c r="AEK560" s="281"/>
      <c r="AEL560" s="281"/>
      <c r="AEM560" s="281"/>
      <c r="AEN560" s="281"/>
      <c r="AEO560" s="281"/>
      <c r="AEP560" s="281"/>
      <c r="AEQ560" s="281"/>
      <c r="AER560" s="281"/>
      <c r="AES560" s="281"/>
      <c r="AET560" s="281"/>
      <c r="AEU560" s="281"/>
      <c r="AEV560" s="281"/>
      <c r="AEW560" s="281"/>
      <c r="AEX560" s="281"/>
      <c r="AEY560" s="281"/>
      <c r="AEZ560" s="281"/>
      <c r="AFA560" s="281"/>
      <c r="AFB560" s="281"/>
      <c r="AFC560" s="281"/>
      <c r="AFD560" s="281"/>
      <c r="AFE560" s="281"/>
      <c r="AFF560" s="281"/>
      <c r="AFG560" s="281"/>
      <c r="AFH560" s="281"/>
      <c r="AFI560" s="281"/>
      <c r="AFJ560" s="281"/>
      <c r="AFK560" s="281"/>
      <c r="AFL560" s="281"/>
      <c r="AFM560" s="281"/>
      <c r="AFN560" s="281"/>
      <c r="AFO560" s="281"/>
      <c r="AFP560" s="281"/>
      <c r="AFQ560" s="281"/>
      <c r="AFR560" s="281"/>
      <c r="AFS560" s="281"/>
      <c r="AFT560" s="281"/>
      <c r="AFU560" s="281"/>
      <c r="AFV560" s="281"/>
      <c r="AFW560" s="281"/>
      <c r="AFX560" s="281"/>
      <c r="AFY560" s="281"/>
      <c r="AFZ560" s="281"/>
      <c r="AGA560" s="281"/>
      <c r="AGB560" s="281"/>
      <c r="AGC560" s="281"/>
      <c r="AGD560" s="281"/>
      <c r="AGE560" s="281"/>
      <c r="AGF560" s="281"/>
      <c r="AGG560" s="281"/>
      <c r="AGH560" s="281"/>
      <c r="AGI560" s="281"/>
      <c r="AGJ560" s="281"/>
      <c r="AGK560" s="281"/>
      <c r="AGL560" s="281"/>
      <c r="AGM560" s="281"/>
      <c r="AGN560" s="281"/>
      <c r="AGO560" s="281"/>
      <c r="AGP560" s="281"/>
      <c r="AGQ560" s="281"/>
      <c r="AGR560" s="281"/>
      <c r="AGS560" s="281"/>
      <c r="AGT560" s="281"/>
      <c r="AGU560" s="281"/>
      <c r="AGV560" s="281"/>
      <c r="AGW560" s="281"/>
      <c r="AGX560" s="281"/>
      <c r="AGY560" s="281"/>
      <c r="AGZ560" s="281"/>
      <c r="AHA560" s="281"/>
      <c r="AHB560" s="281"/>
      <c r="AHC560" s="281"/>
      <c r="AHD560" s="281"/>
      <c r="AHE560" s="281"/>
      <c r="AHF560" s="281"/>
      <c r="AHG560" s="281"/>
      <c r="AHH560" s="281"/>
      <c r="AHI560" s="281"/>
      <c r="AHJ560" s="281"/>
      <c r="AHK560" s="281"/>
      <c r="AHL560" s="281"/>
      <c r="AHM560" s="281"/>
      <c r="AHN560" s="281"/>
      <c r="AHO560" s="281"/>
      <c r="AHP560" s="281"/>
      <c r="AHQ560" s="281"/>
      <c r="AHR560" s="281"/>
      <c r="AHS560" s="281"/>
      <c r="AHT560" s="281"/>
      <c r="AHU560" s="281"/>
      <c r="AHV560" s="281"/>
      <c r="AHW560" s="281"/>
      <c r="AHX560" s="281"/>
      <c r="AHY560" s="281"/>
      <c r="AHZ560" s="281"/>
      <c r="AIA560" s="281"/>
      <c r="AIB560" s="281"/>
      <c r="AIC560" s="281"/>
      <c r="AID560" s="281"/>
      <c r="AIE560" s="281"/>
      <c r="AIF560" s="281"/>
      <c r="AIG560" s="281"/>
      <c r="AIH560" s="281"/>
      <c r="AII560" s="281"/>
      <c r="AIJ560" s="281"/>
      <c r="AIK560" s="281"/>
      <c r="AIL560" s="281"/>
      <c r="AIM560" s="281"/>
      <c r="AIN560" s="281"/>
      <c r="AIO560" s="281"/>
      <c r="AIP560" s="281"/>
      <c r="AIQ560" s="281"/>
      <c r="AIR560" s="281"/>
      <c r="AIS560" s="281"/>
      <c r="AIT560" s="281"/>
      <c r="AIU560" s="281"/>
      <c r="AIV560" s="281"/>
      <c r="AIW560" s="281"/>
      <c r="AIX560" s="281"/>
      <c r="AIY560" s="281"/>
      <c r="AIZ560" s="281"/>
      <c r="AJA560" s="281"/>
      <c r="AJB560" s="281"/>
      <c r="AJC560" s="281"/>
      <c r="AJD560" s="281"/>
      <c r="AJE560" s="281"/>
      <c r="AJF560" s="281"/>
      <c r="AJG560" s="281"/>
      <c r="AJH560" s="281"/>
      <c r="AJI560" s="281"/>
      <c r="AJJ560" s="281"/>
      <c r="AJK560" s="281"/>
      <c r="AJL560" s="281"/>
      <c r="AJM560" s="281"/>
      <c r="AJN560" s="281"/>
      <c r="AJO560" s="281"/>
      <c r="AJP560" s="281"/>
      <c r="AJQ560" s="281"/>
      <c r="AJR560" s="281"/>
      <c r="AJS560" s="281"/>
      <c r="AJT560" s="281"/>
      <c r="AJU560" s="281"/>
      <c r="AJV560" s="281"/>
      <c r="AJW560" s="281"/>
      <c r="AJX560" s="281"/>
      <c r="AJY560" s="281"/>
      <c r="AJZ560" s="281"/>
      <c r="AKA560" s="281"/>
      <c r="AKB560" s="281"/>
      <c r="AKC560" s="281"/>
      <c r="AKD560" s="281"/>
      <c r="AKE560" s="281"/>
      <c r="AKF560" s="281"/>
      <c r="AKG560" s="281"/>
      <c r="AKH560" s="281"/>
      <c r="AKI560" s="281"/>
      <c r="AKJ560" s="281"/>
      <c r="AKK560" s="281"/>
      <c r="AKL560" s="281"/>
      <c r="AKM560" s="281"/>
      <c r="AKN560" s="281"/>
      <c r="AKO560" s="281"/>
      <c r="AKP560" s="281"/>
      <c r="AKQ560" s="281"/>
      <c r="AKR560" s="281"/>
      <c r="AKS560" s="281"/>
      <c r="AKT560" s="281"/>
      <c r="AKU560" s="281"/>
      <c r="AKV560" s="281"/>
      <c r="AKW560" s="281"/>
      <c r="AKX560" s="281"/>
      <c r="AKY560" s="281"/>
      <c r="AKZ560" s="281"/>
      <c r="ALA560" s="281"/>
      <c r="ALB560" s="281"/>
      <c r="ALC560" s="281"/>
      <c r="ALD560" s="281"/>
      <c r="ALE560" s="281"/>
      <c r="ALF560" s="281"/>
      <c r="ALG560" s="281"/>
      <c r="ALH560" s="281"/>
      <c r="ALI560" s="281"/>
      <c r="ALJ560" s="281"/>
      <c r="ALK560" s="281"/>
      <c r="ALL560" s="281"/>
      <c r="ALM560" s="281"/>
      <c r="ALN560" s="281"/>
      <c r="ALO560" s="281"/>
      <c r="ALP560" s="281"/>
      <c r="ALQ560" s="281"/>
      <c r="ALR560" s="281"/>
      <c r="ALS560" s="281"/>
      <c r="ALT560" s="281"/>
      <c r="ALU560" s="281"/>
      <c r="ALV560" s="281"/>
      <c r="ALW560" s="281"/>
      <c r="ALX560" s="281"/>
      <c r="ALY560" s="281"/>
      <c r="ALZ560" s="281"/>
      <c r="AMA560" s="281"/>
    </row>
    <row r="561" spans="1:1023" s="756" customFormat="1" ht="28.5" customHeight="1" x14ac:dyDescent="0.2">
      <c r="A561" s="337">
        <f t="shared" si="0"/>
        <v>24</v>
      </c>
      <c r="B561" s="333" t="s">
        <v>618</v>
      </c>
      <c r="C561" s="334">
        <v>2022</v>
      </c>
      <c r="D561" s="366">
        <v>25194</v>
      </c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  <c r="AC561" s="281"/>
      <c r="AD561" s="281"/>
      <c r="AE561" s="281"/>
      <c r="AF561" s="281"/>
      <c r="AG561" s="281"/>
      <c r="AH561" s="281"/>
      <c r="AI561" s="281"/>
      <c r="AJ561" s="281"/>
      <c r="AK561" s="281"/>
      <c r="AL561" s="281"/>
      <c r="AM561" s="281"/>
      <c r="AN561" s="281"/>
      <c r="AO561" s="281"/>
      <c r="AP561" s="281"/>
      <c r="AQ561" s="281"/>
      <c r="AR561" s="281"/>
      <c r="AS561" s="281"/>
      <c r="AT561" s="281"/>
      <c r="AU561" s="281"/>
      <c r="AV561" s="281"/>
      <c r="AW561" s="281"/>
      <c r="AX561" s="281"/>
      <c r="AY561" s="281"/>
      <c r="AZ561" s="281"/>
      <c r="BA561" s="281"/>
      <c r="BB561" s="281"/>
      <c r="BC561" s="281"/>
      <c r="BD561" s="281"/>
      <c r="BE561" s="281"/>
      <c r="BF561" s="281"/>
      <c r="BG561" s="281"/>
      <c r="BH561" s="281"/>
      <c r="BI561" s="281"/>
      <c r="BJ561" s="281"/>
      <c r="BK561" s="281"/>
      <c r="BL561" s="281"/>
      <c r="BM561" s="281"/>
      <c r="BN561" s="281"/>
      <c r="BO561" s="281"/>
      <c r="BP561" s="281"/>
      <c r="BQ561" s="281"/>
      <c r="BR561" s="281"/>
      <c r="BS561" s="281"/>
      <c r="BT561" s="281"/>
      <c r="BU561" s="281"/>
      <c r="BV561" s="281"/>
      <c r="BW561" s="281"/>
      <c r="BX561" s="281"/>
      <c r="BY561" s="281"/>
      <c r="BZ561" s="281"/>
      <c r="CA561" s="281"/>
      <c r="CB561" s="281"/>
      <c r="CC561" s="281"/>
      <c r="CD561" s="281"/>
      <c r="CE561" s="281"/>
      <c r="CF561" s="281"/>
      <c r="CG561" s="281"/>
      <c r="CH561" s="281"/>
      <c r="CI561" s="281"/>
      <c r="CJ561" s="281"/>
      <c r="CK561" s="281"/>
      <c r="CL561" s="281"/>
      <c r="CM561" s="281"/>
      <c r="CN561" s="281"/>
      <c r="CO561" s="281"/>
      <c r="CP561" s="281"/>
      <c r="CQ561" s="281"/>
      <c r="CR561" s="281"/>
      <c r="CS561" s="281"/>
      <c r="CT561" s="281"/>
      <c r="CU561" s="281"/>
      <c r="CV561" s="281"/>
      <c r="CW561" s="281"/>
      <c r="CX561" s="281"/>
      <c r="CY561" s="281"/>
      <c r="CZ561" s="281"/>
      <c r="DA561" s="281"/>
      <c r="DB561" s="281"/>
      <c r="DC561" s="281"/>
      <c r="DD561" s="281"/>
      <c r="DE561" s="281"/>
      <c r="DF561" s="281"/>
      <c r="DG561" s="281"/>
      <c r="DH561" s="281"/>
      <c r="DI561" s="281"/>
      <c r="DJ561" s="281"/>
      <c r="DK561" s="281"/>
      <c r="DL561" s="281"/>
      <c r="DM561" s="281"/>
      <c r="DN561" s="281"/>
      <c r="DO561" s="281"/>
      <c r="DP561" s="281"/>
      <c r="DQ561" s="281"/>
      <c r="DR561" s="281"/>
      <c r="DS561" s="281"/>
      <c r="DT561" s="281"/>
      <c r="DU561" s="281"/>
      <c r="DV561" s="281"/>
      <c r="DW561" s="281"/>
      <c r="DX561" s="281"/>
      <c r="DY561" s="281"/>
      <c r="DZ561" s="281"/>
      <c r="EA561" s="281"/>
      <c r="EB561" s="281"/>
      <c r="EC561" s="281"/>
      <c r="ED561" s="281"/>
      <c r="EE561" s="281"/>
      <c r="EF561" s="281"/>
      <c r="EG561" s="281"/>
      <c r="EH561" s="281"/>
      <c r="EI561" s="281"/>
      <c r="EJ561" s="281"/>
      <c r="EK561" s="281"/>
      <c r="EL561" s="281"/>
      <c r="EM561" s="281"/>
      <c r="EN561" s="281"/>
      <c r="EO561" s="281"/>
      <c r="EP561" s="281"/>
      <c r="EQ561" s="281"/>
      <c r="ER561" s="281"/>
      <c r="ES561" s="281"/>
      <c r="ET561" s="281"/>
      <c r="EU561" s="281"/>
      <c r="EV561" s="281"/>
      <c r="EW561" s="281"/>
      <c r="EX561" s="281"/>
      <c r="EY561" s="281"/>
      <c r="EZ561" s="281"/>
      <c r="FA561" s="281"/>
      <c r="FB561" s="281"/>
      <c r="FC561" s="281"/>
      <c r="FD561" s="281"/>
      <c r="FE561" s="281"/>
      <c r="FF561" s="281"/>
      <c r="FG561" s="281"/>
      <c r="FH561" s="281"/>
      <c r="FI561" s="281"/>
      <c r="FJ561" s="281"/>
      <c r="FK561" s="281"/>
      <c r="FL561" s="281"/>
      <c r="FM561" s="281"/>
      <c r="FN561" s="281"/>
      <c r="FO561" s="281"/>
      <c r="FP561" s="281"/>
      <c r="FQ561" s="281"/>
      <c r="FR561" s="281"/>
      <c r="FS561" s="281"/>
      <c r="FT561" s="281"/>
      <c r="FU561" s="281"/>
      <c r="FV561" s="281"/>
      <c r="FW561" s="281"/>
      <c r="FX561" s="281"/>
      <c r="FY561" s="281"/>
      <c r="FZ561" s="281"/>
      <c r="GA561" s="281"/>
      <c r="GB561" s="281"/>
      <c r="GC561" s="281"/>
      <c r="GD561" s="281"/>
      <c r="GE561" s="281"/>
      <c r="GF561" s="281"/>
      <c r="GG561" s="281"/>
      <c r="GH561" s="281"/>
      <c r="GI561" s="281"/>
      <c r="GJ561" s="281"/>
      <c r="GK561" s="281"/>
      <c r="GL561" s="281"/>
      <c r="GM561" s="281"/>
      <c r="GN561" s="281"/>
      <c r="GO561" s="281"/>
      <c r="GP561" s="281"/>
      <c r="GQ561" s="281"/>
      <c r="GR561" s="281"/>
      <c r="GS561" s="281"/>
      <c r="GT561" s="281"/>
      <c r="GU561" s="281"/>
      <c r="GV561" s="281"/>
      <c r="GW561" s="281"/>
      <c r="GX561" s="281"/>
      <c r="GY561" s="281"/>
      <c r="GZ561" s="281"/>
      <c r="HA561" s="281"/>
      <c r="HB561" s="281"/>
      <c r="HC561" s="281"/>
      <c r="HD561" s="281"/>
      <c r="HE561" s="281"/>
      <c r="HF561" s="281"/>
      <c r="HG561" s="281"/>
      <c r="HH561" s="281"/>
      <c r="HI561" s="281"/>
      <c r="HJ561" s="281"/>
      <c r="HK561" s="281"/>
      <c r="HL561" s="281"/>
      <c r="HM561" s="281"/>
      <c r="HN561" s="281"/>
      <c r="HO561" s="281"/>
      <c r="HP561" s="281"/>
      <c r="HQ561" s="281"/>
      <c r="HR561" s="281"/>
      <c r="HS561" s="281"/>
      <c r="HT561" s="281"/>
      <c r="HU561" s="281"/>
      <c r="HV561" s="281"/>
      <c r="HW561" s="281"/>
      <c r="HX561" s="281"/>
      <c r="HY561" s="281"/>
      <c r="HZ561" s="281"/>
      <c r="IA561" s="281"/>
      <c r="IB561" s="281"/>
      <c r="IC561" s="281"/>
      <c r="ID561" s="281"/>
      <c r="IE561" s="281"/>
      <c r="IF561" s="281"/>
      <c r="IG561" s="281"/>
      <c r="IH561" s="281"/>
      <c r="II561" s="281"/>
      <c r="IJ561" s="281"/>
      <c r="IK561" s="281"/>
      <c r="IL561" s="281"/>
      <c r="IM561" s="281"/>
      <c r="IN561" s="281"/>
      <c r="IO561" s="281"/>
      <c r="IP561" s="281"/>
      <c r="IQ561" s="281"/>
      <c r="IR561" s="281"/>
      <c r="IS561" s="281"/>
      <c r="IT561" s="281"/>
      <c r="IU561" s="281"/>
      <c r="IV561" s="281"/>
      <c r="IW561" s="281"/>
      <c r="IX561" s="281"/>
      <c r="IY561" s="281"/>
      <c r="IZ561" s="281"/>
      <c r="JA561" s="281"/>
      <c r="JB561" s="281"/>
      <c r="JC561" s="281"/>
      <c r="JD561" s="281"/>
      <c r="JE561" s="281"/>
      <c r="JF561" s="281"/>
      <c r="JG561" s="281"/>
      <c r="JH561" s="281"/>
      <c r="JI561" s="281"/>
      <c r="JJ561" s="281"/>
      <c r="JK561" s="281"/>
      <c r="JL561" s="281"/>
      <c r="JM561" s="281"/>
      <c r="JN561" s="281"/>
      <c r="JO561" s="281"/>
      <c r="JP561" s="281"/>
      <c r="JQ561" s="281"/>
      <c r="JR561" s="281"/>
      <c r="JS561" s="281"/>
      <c r="JT561" s="281"/>
      <c r="JU561" s="281"/>
      <c r="JV561" s="281"/>
      <c r="JW561" s="281"/>
      <c r="JX561" s="281"/>
      <c r="JY561" s="281"/>
      <c r="JZ561" s="281"/>
      <c r="KA561" s="281"/>
      <c r="KB561" s="281"/>
      <c r="KC561" s="281"/>
      <c r="KD561" s="281"/>
      <c r="KE561" s="281"/>
      <c r="KF561" s="281"/>
      <c r="KG561" s="281"/>
      <c r="KH561" s="281"/>
      <c r="KI561" s="281"/>
      <c r="KJ561" s="281"/>
      <c r="KK561" s="281"/>
      <c r="KL561" s="281"/>
      <c r="KM561" s="281"/>
      <c r="KN561" s="281"/>
      <c r="KO561" s="281"/>
      <c r="KP561" s="281"/>
      <c r="KQ561" s="281"/>
      <c r="KR561" s="281"/>
      <c r="KS561" s="281"/>
      <c r="KT561" s="281"/>
      <c r="KU561" s="281"/>
      <c r="KV561" s="281"/>
      <c r="KW561" s="281"/>
      <c r="KX561" s="281"/>
      <c r="KY561" s="281"/>
      <c r="KZ561" s="281"/>
      <c r="LA561" s="281"/>
      <c r="LB561" s="281"/>
      <c r="LC561" s="281"/>
      <c r="LD561" s="281"/>
      <c r="LE561" s="281"/>
      <c r="LF561" s="281"/>
      <c r="LG561" s="281"/>
      <c r="LH561" s="281"/>
      <c r="LI561" s="281"/>
      <c r="LJ561" s="281"/>
      <c r="LK561" s="281"/>
      <c r="LL561" s="281"/>
      <c r="LM561" s="281"/>
      <c r="LN561" s="281"/>
      <c r="LO561" s="281"/>
      <c r="LP561" s="281"/>
      <c r="LQ561" s="281"/>
      <c r="LR561" s="281"/>
      <c r="LS561" s="281"/>
      <c r="LT561" s="281"/>
      <c r="LU561" s="281"/>
      <c r="LV561" s="281"/>
      <c r="LW561" s="281"/>
      <c r="LX561" s="281"/>
      <c r="LY561" s="281"/>
      <c r="LZ561" s="281"/>
      <c r="MA561" s="281"/>
      <c r="MB561" s="281"/>
      <c r="MC561" s="281"/>
      <c r="MD561" s="281"/>
      <c r="ME561" s="281"/>
      <c r="MF561" s="281"/>
      <c r="MG561" s="281"/>
      <c r="MH561" s="281"/>
      <c r="MI561" s="281"/>
      <c r="MJ561" s="281"/>
      <c r="MK561" s="281"/>
      <c r="ML561" s="281"/>
      <c r="MM561" s="281"/>
      <c r="MN561" s="281"/>
      <c r="MO561" s="281"/>
      <c r="MP561" s="281"/>
      <c r="MQ561" s="281"/>
      <c r="MR561" s="281"/>
      <c r="MS561" s="281"/>
      <c r="MT561" s="281"/>
      <c r="MU561" s="281"/>
      <c r="MV561" s="281"/>
      <c r="MW561" s="281"/>
      <c r="MX561" s="281"/>
      <c r="MY561" s="281"/>
      <c r="MZ561" s="281"/>
      <c r="NA561" s="281"/>
      <c r="NB561" s="281"/>
      <c r="NC561" s="281"/>
      <c r="ND561" s="281"/>
      <c r="NE561" s="281"/>
      <c r="NF561" s="281"/>
      <c r="NG561" s="281"/>
      <c r="NH561" s="281"/>
      <c r="NI561" s="281"/>
      <c r="NJ561" s="281"/>
      <c r="NK561" s="281"/>
      <c r="NL561" s="281"/>
      <c r="NM561" s="281"/>
      <c r="NN561" s="281"/>
      <c r="NO561" s="281"/>
      <c r="NP561" s="281"/>
      <c r="NQ561" s="281"/>
      <c r="NR561" s="281"/>
      <c r="NS561" s="281"/>
      <c r="NT561" s="281"/>
      <c r="NU561" s="281"/>
      <c r="NV561" s="281"/>
      <c r="NW561" s="281"/>
      <c r="NX561" s="281"/>
      <c r="NY561" s="281"/>
      <c r="NZ561" s="281"/>
      <c r="OA561" s="281"/>
      <c r="OB561" s="281"/>
      <c r="OC561" s="281"/>
      <c r="OD561" s="281"/>
      <c r="OE561" s="281"/>
      <c r="OF561" s="281"/>
      <c r="OG561" s="281"/>
      <c r="OH561" s="281"/>
      <c r="OI561" s="281"/>
      <c r="OJ561" s="281"/>
      <c r="OK561" s="281"/>
      <c r="OL561" s="281"/>
      <c r="OM561" s="281"/>
      <c r="ON561" s="281"/>
      <c r="OO561" s="281"/>
      <c r="OP561" s="281"/>
      <c r="OQ561" s="281"/>
      <c r="OR561" s="281"/>
      <c r="OS561" s="281"/>
      <c r="OT561" s="281"/>
      <c r="OU561" s="281"/>
      <c r="OV561" s="281"/>
      <c r="OW561" s="281"/>
      <c r="OX561" s="281"/>
      <c r="OY561" s="281"/>
      <c r="OZ561" s="281"/>
      <c r="PA561" s="281"/>
      <c r="PB561" s="281"/>
      <c r="PC561" s="281"/>
      <c r="PD561" s="281"/>
      <c r="PE561" s="281"/>
      <c r="PF561" s="281"/>
      <c r="PG561" s="281"/>
      <c r="PH561" s="281"/>
      <c r="PI561" s="281"/>
      <c r="PJ561" s="281"/>
      <c r="PK561" s="281"/>
      <c r="PL561" s="281"/>
      <c r="PM561" s="281"/>
      <c r="PN561" s="281"/>
      <c r="PO561" s="281"/>
      <c r="PP561" s="281"/>
      <c r="PQ561" s="281"/>
      <c r="PR561" s="281"/>
      <c r="PS561" s="281"/>
      <c r="PT561" s="281"/>
      <c r="PU561" s="281"/>
      <c r="PV561" s="281"/>
      <c r="PW561" s="281"/>
      <c r="PX561" s="281"/>
      <c r="PY561" s="281"/>
      <c r="PZ561" s="281"/>
      <c r="QA561" s="281"/>
      <c r="QB561" s="281"/>
      <c r="QC561" s="281"/>
      <c r="QD561" s="281"/>
      <c r="QE561" s="281"/>
      <c r="QF561" s="281"/>
      <c r="QG561" s="281"/>
      <c r="QH561" s="281"/>
      <c r="QI561" s="281"/>
      <c r="QJ561" s="281"/>
      <c r="QK561" s="281"/>
      <c r="QL561" s="281"/>
      <c r="QM561" s="281"/>
      <c r="QN561" s="281"/>
      <c r="QO561" s="281"/>
      <c r="QP561" s="281"/>
      <c r="QQ561" s="281"/>
      <c r="QR561" s="281"/>
      <c r="QS561" s="281"/>
      <c r="QT561" s="281"/>
      <c r="QU561" s="281"/>
      <c r="QV561" s="281"/>
      <c r="QW561" s="281"/>
      <c r="QX561" s="281"/>
      <c r="QY561" s="281"/>
      <c r="QZ561" s="281"/>
      <c r="RA561" s="281"/>
      <c r="RB561" s="281"/>
      <c r="RC561" s="281"/>
      <c r="RD561" s="281"/>
      <c r="RE561" s="281"/>
      <c r="RF561" s="281"/>
      <c r="RG561" s="281"/>
      <c r="RH561" s="281"/>
      <c r="RI561" s="281"/>
      <c r="RJ561" s="281"/>
      <c r="RK561" s="281"/>
      <c r="RL561" s="281"/>
      <c r="RM561" s="281"/>
      <c r="RN561" s="281"/>
      <c r="RO561" s="281"/>
      <c r="RP561" s="281"/>
      <c r="RQ561" s="281"/>
      <c r="RR561" s="281"/>
      <c r="RS561" s="281"/>
      <c r="RT561" s="281"/>
      <c r="RU561" s="281"/>
      <c r="RV561" s="281"/>
      <c r="RW561" s="281"/>
      <c r="RX561" s="281"/>
      <c r="RY561" s="281"/>
      <c r="RZ561" s="281"/>
      <c r="SA561" s="281"/>
      <c r="SB561" s="281"/>
      <c r="SC561" s="281"/>
      <c r="SD561" s="281"/>
      <c r="SE561" s="281"/>
      <c r="SF561" s="281"/>
      <c r="SG561" s="281"/>
      <c r="SH561" s="281"/>
      <c r="SI561" s="281"/>
      <c r="SJ561" s="281"/>
      <c r="SK561" s="281"/>
      <c r="SL561" s="281"/>
      <c r="SM561" s="281"/>
      <c r="SN561" s="281"/>
      <c r="SO561" s="281"/>
      <c r="SP561" s="281"/>
      <c r="SQ561" s="281"/>
      <c r="SR561" s="281"/>
      <c r="SS561" s="281"/>
      <c r="ST561" s="281"/>
      <c r="SU561" s="281"/>
      <c r="SV561" s="281"/>
      <c r="SW561" s="281"/>
      <c r="SX561" s="281"/>
      <c r="SY561" s="281"/>
      <c r="SZ561" s="281"/>
      <c r="TA561" s="281"/>
      <c r="TB561" s="281"/>
      <c r="TC561" s="281"/>
      <c r="TD561" s="281"/>
      <c r="TE561" s="281"/>
      <c r="TF561" s="281"/>
      <c r="TG561" s="281"/>
      <c r="TH561" s="281"/>
      <c r="TI561" s="281"/>
      <c r="TJ561" s="281"/>
      <c r="TK561" s="281"/>
      <c r="TL561" s="281"/>
      <c r="TM561" s="281"/>
      <c r="TN561" s="281"/>
      <c r="TO561" s="281"/>
      <c r="TP561" s="281"/>
      <c r="TQ561" s="281"/>
      <c r="TR561" s="281"/>
      <c r="TS561" s="281"/>
      <c r="TT561" s="281"/>
      <c r="TU561" s="281"/>
      <c r="TV561" s="281"/>
      <c r="TW561" s="281"/>
      <c r="TX561" s="281"/>
      <c r="TY561" s="281"/>
      <c r="TZ561" s="281"/>
      <c r="UA561" s="281"/>
      <c r="UB561" s="281"/>
      <c r="UC561" s="281"/>
      <c r="UD561" s="281"/>
      <c r="UE561" s="281"/>
      <c r="UF561" s="281"/>
      <c r="UG561" s="281"/>
      <c r="UH561" s="281"/>
      <c r="UI561" s="281"/>
      <c r="UJ561" s="281"/>
      <c r="UK561" s="281"/>
      <c r="UL561" s="281"/>
      <c r="UM561" s="281"/>
      <c r="UN561" s="281"/>
      <c r="UO561" s="281"/>
      <c r="UP561" s="281"/>
      <c r="UQ561" s="281"/>
      <c r="UR561" s="281"/>
      <c r="US561" s="281"/>
      <c r="UT561" s="281"/>
      <c r="UU561" s="281"/>
      <c r="UV561" s="281"/>
      <c r="UW561" s="281"/>
      <c r="UX561" s="281"/>
      <c r="UY561" s="281"/>
      <c r="UZ561" s="281"/>
      <c r="VA561" s="281"/>
      <c r="VB561" s="281"/>
      <c r="VC561" s="281"/>
      <c r="VD561" s="281"/>
      <c r="VE561" s="281"/>
      <c r="VF561" s="281"/>
      <c r="VG561" s="281"/>
      <c r="VH561" s="281"/>
      <c r="VI561" s="281"/>
      <c r="VJ561" s="281"/>
      <c r="VK561" s="281"/>
      <c r="VL561" s="281"/>
      <c r="VM561" s="281"/>
      <c r="VN561" s="281"/>
      <c r="VO561" s="281"/>
      <c r="VP561" s="281"/>
      <c r="VQ561" s="281"/>
      <c r="VR561" s="281"/>
      <c r="VS561" s="281"/>
      <c r="VT561" s="281"/>
      <c r="VU561" s="281"/>
      <c r="VV561" s="281"/>
      <c r="VW561" s="281"/>
      <c r="VX561" s="281"/>
      <c r="VY561" s="281"/>
      <c r="VZ561" s="281"/>
      <c r="WA561" s="281"/>
      <c r="WB561" s="281"/>
      <c r="WC561" s="281"/>
      <c r="WD561" s="281"/>
      <c r="WE561" s="281"/>
      <c r="WF561" s="281"/>
      <c r="WG561" s="281"/>
      <c r="WH561" s="281"/>
      <c r="WI561" s="281"/>
      <c r="WJ561" s="281"/>
      <c r="WK561" s="281"/>
      <c r="WL561" s="281"/>
      <c r="WM561" s="281"/>
      <c r="WN561" s="281"/>
      <c r="WO561" s="281"/>
      <c r="WP561" s="281"/>
      <c r="WQ561" s="281"/>
      <c r="WR561" s="281"/>
      <c r="WS561" s="281"/>
      <c r="WT561" s="281"/>
      <c r="WU561" s="281"/>
      <c r="WV561" s="281"/>
      <c r="WW561" s="281"/>
      <c r="WX561" s="281"/>
      <c r="WY561" s="281"/>
      <c r="WZ561" s="281"/>
      <c r="XA561" s="281"/>
      <c r="XB561" s="281"/>
      <c r="XC561" s="281"/>
      <c r="XD561" s="281"/>
      <c r="XE561" s="281"/>
      <c r="XF561" s="281"/>
      <c r="XG561" s="281"/>
      <c r="XH561" s="281"/>
      <c r="XI561" s="281"/>
      <c r="XJ561" s="281"/>
      <c r="XK561" s="281"/>
      <c r="XL561" s="281"/>
      <c r="XM561" s="281"/>
      <c r="XN561" s="281"/>
      <c r="XO561" s="281"/>
      <c r="XP561" s="281"/>
      <c r="XQ561" s="281"/>
      <c r="XR561" s="281"/>
      <c r="XS561" s="281"/>
      <c r="XT561" s="281"/>
      <c r="XU561" s="281"/>
      <c r="XV561" s="281"/>
      <c r="XW561" s="281"/>
      <c r="XX561" s="281"/>
      <c r="XY561" s="281"/>
      <c r="XZ561" s="281"/>
      <c r="YA561" s="281"/>
      <c r="YB561" s="281"/>
      <c r="YC561" s="281"/>
      <c r="YD561" s="281"/>
      <c r="YE561" s="281"/>
      <c r="YF561" s="281"/>
      <c r="YG561" s="281"/>
      <c r="YH561" s="281"/>
      <c r="YI561" s="281"/>
      <c r="YJ561" s="281"/>
      <c r="YK561" s="281"/>
      <c r="YL561" s="281"/>
      <c r="YM561" s="281"/>
      <c r="YN561" s="281"/>
      <c r="YO561" s="281"/>
      <c r="YP561" s="281"/>
      <c r="YQ561" s="281"/>
      <c r="YR561" s="281"/>
      <c r="YS561" s="281"/>
      <c r="YT561" s="281"/>
      <c r="YU561" s="281"/>
      <c r="YV561" s="281"/>
      <c r="YW561" s="281"/>
      <c r="YX561" s="281"/>
      <c r="YY561" s="281"/>
      <c r="YZ561" s="281"/>
      <c r="ZA561" s="281"/>
      <c r="ZB561" s="281"/>
      <c r="ZC561" s="281"/>
      <c r="ZD561" s="281"/>
      <c r="ZE561" s="281"/>
      <c r="ZF561" s="281"/>
      <c r="ZG561" s="281"/>
      <c r="ZH561" s="281"/>
      <c r="ZI561" s="281"/>
      <c r="ZJ561" s="281"/>
      <c r="ZK561" s="281"/>
      <c r="ZL561" s="281"/>
      <c r="ZM561" s="281"/>
      <c r="ZN561" s="281"/>
      <c r="ZO561" s="281"/>
      <c r="ZP561" s="281"/>
      <c r="ZQ561" s="281"/>
      <c r="ZR561" s="281"/>
      <c r="ZS561" s="281"/>
      <c r="ZT561" s="281"/>
      <c r="ZU561" s="281"/>
      <c r="ZV561" s="281"/>
      <c r="ZW561" s="281"/>
      <c r="ZX561" s="281"/>
      <c r="ZY561" s="281"/>
      <c r="ZZ561" s="281"/>
      <c r="AAA561" s="281"/>
      <c r="AAB561" s="281"/>
      <c r="AAC561" s="281"/>
      <c r="AAD561" s="281"/>
      <c r="AAE561" s="281"/>
      <c r="AAF561" s="281"/>
      <c r="AAG561" s="281"/>
      <c r="AAH561" s="281"/>
      <c r="AAI561" s="281"/>
      <c r="AAJ561" s="281"/>
      <c r="AAK561" s="281"/>
      <c r="AAL561" s="281"/>
      <c r="AAM561" s="281"/>
      <c r="AAN561" s="281"/>
      <c r="AAO561" s="281"/>
      <c r="AAP561" s="281"/>
      <c r="AAQ561" s="281"/>
      <c r="AAR561" s="281"/>
      <c r="AAS561" s="281"/>
      <c r="AAT561" s="281"/>
      <c r="AAU561" s="281"/>
      <c r="AAV561" s="281"/>
      <c r="AAW561" s="281"/>
      <c r="AAX561" s="281"/>
      <c r="AAY561" s="281"/>
      <c r="AAZ561" s="281"/>
      <c r="ABA561" s="281"/>
      <c r="ABB561" s="281"/>
      <c r="ABC561" s="281"/>
      <c r="ABD561" s="281"/>
      <c r="ABE561" s="281"/>
      <c r="ABF561" s="281"/>
      <c r="ABG561" s="281"/>
      <c r="ABH561" s="281"/>
      <c r="ABI561" s="281"/>
      <c r="ABJ561" s="281"/>
      <c r="ABK561" s="281"/>
      <c r="ABL561" s="281"/>
      <c r="ABM561" s="281"/>
      <c r="ABN561" s="281"/>
      <c r="ABO561" s="281"/>
      <c r="ABP561" s="281"/>
      <c r="ABQ561" s="281"/>
      <c r="ABR561" s="281"/>
      <c r="ABS561" s="281"/>
      <c r="ABT561" s="281"/>
      <c r="ABU561" s="281"/>
      <c r="ABV561" s="281"/>
      <c r="ABW561" s="281"/>
      <c r="ABX561" s="281"/>
      <c r="ABY561" s="281"/>
      <c r="ABZ561" s="281"/>
      <c r="ACA561" s="281"/>
      <c r="ACB561" s="281"/>
      <c r="ACC561" s="281"/>
      <c r="ACD561" s="281"/>
      <c r="ACE561" s="281"/>
      <c r="ACF561" s="281"/>
      <c r="ACG561" s="281"/>
      <c r="ACH561" s="281"/>
      <c r="ACI561" s="281"/>
      <c r="ACJ561" s="281"/>
      <c r="ACK561" s="281"/>
      <c r="ACL561" s="281"/>
      <c r="ACM561" s="281"/>
      <c r="ACN561" s="281"/>
      <c r="ACO561" s="281"/>
      <c r="ACP561" s="281"/>
      <c r="ACQ561" s="281"/>
      <c r="ACR561" s="281"/>
      <c r="ACS561" s="281"/>
      <c r="ACT561" s="281"/>
      <c r="ACU561" s="281"/>
      <c r="ACV561" s="281"/>
      <c r="ACW561" s="281"/>
      <c r="ACX561" s="281"/>
      <c r="ACY561" s="281"/>
      <c r="ACZ561" s="281"/>
      <c r="ADA561" s="281"/>
      <c r="ADB561" s="281"/>
      <c r="ADC561" s="281"/>
      <c r="ADD561" s="281"/>
      <c r="ADE561" s="281"/>
      <c r="ADF561" s="281"/>
      <c r="ADG561" s="281"/>
      <c r="ADH561" s="281"/>
      <c r="ADI561" s="281"/>
      <c r="ADJ561" s="281"/>
      <c r="ADK561" s="281"/>
      <c r="ADL561" s="281"/>
      <c r="ADM561" s="281"/>
      <c r="ADN561" s="281"/>
      <c r="ADO561" s="281"/>
      <c r="ADP561" s="281"/>
      <c r="ADQ561" s="281"/>
      <c r="ADR561" s="281"/>
      <c r="ADS561" s="281"/>
      <c r="ADT561" s="281"/>
      <c r="ADU561" s="281"/>
      <c r="ADV561" s="281"/>
      <c r="ADW561" s="281"/>
      <c r="ADX561" s="281"/>
      <c r="ADY561" s="281"/>
      <c r="ADZ561" s="281"/>
      <c r="AEA561" s="281"/>
      <c r="AEB561" s="281"/>
      <c r="AEC561" s="281"/>
      <c r="AED561" s="281"/>
      <c r="AEE561" s="281"/>
      <c r="AEF561" s="281"/>
      <c r="AEG561" s="281"/>
      <c r="AEH561" s="281"/>
      <c r="AEI561" s="281"/>
      <c r="AEJ561" s="281"/>
      <c r="AEK561" s="281"/>
      <c r="AEL561" s="281"/>
      <c r="AEM561" s="281"/>
      <c r="AEN561" s="281"/>
      <c r="AEO561" s="281"/>
      <c r="AEP561" s="281"/>
      <c r="AEQ561" s="281"/>
      <c r="AER561" s="281"/>
      <c r="AES561" s="281"/>
      <c r="AET561" s="281"/>
      <c r="AEU561" s="281"/>
      <c r="AEV561" s="281"/>
      <c r="AEW561" s="281"/>
      <c r="AEX561" s="281"/>
      <c r="AEY561" s="281"/>
      <c r="AEZ561" s="281"/>
      <c r="AFA561" s="281"/>
      <c r="AFB561" s="281"/>
      <c r="AFC561" s="281"/>
      <c r="AFD561" s="281"/>
      <c r="AFE561" s="281"/>
      <c r="AFF561" s="281"/>
      <c r="AFG561" s="281"/>
      <c r="AFH561" s="281"/>
      <c r="AFI561" s="281"/>
      <c r="AFJ561" s="281"/>
      <c r="AFK561" s="281"/>
      <c r="AFL561" s="281"/>
      <c r="AFM561" s="281"/>
      <c r="AFN561" s="281"/>
      <c r="AFO561" s="281"/>
      <c r="AFP561" s="281"/>
      <c r="AFQ561" s="281"/>
      <c r="AFR561" s="281"/>
      <c r="AFS561" s="281"/>
      <c r="AFT561" s="281"/>
      <c r="AFU561" s="281"/>
      <c r="AFV561" s="281"/>
      <c r="AFW561" s="281"/>
      <c r="AFX561" s="281"/>
      <c r="AFY561" s="281"/>
      <c r="AFZ561" s="281"/>
      <c r="AGA561" s="281"/>
      <c r="AGB561" s="281"/>
      <c r="AGC561" s="281"/>
      <c r="AGD561" s="281"/>
      <c r="AGE561" s="281"/>
      <c r="AGF561" s="281"/>
      <c r="AGG561" s="281"/>
      <c r="AGH561" s="281"/>
      <c r="AGI561" s="281"/>
      <c r="AGJ561" s="281"/>
      <c r="AGK561" s="281"/>
      <c r="AGL561" s="281"/>
      <c r="AGM561" s="281"/>
      <c r="AGN561" s="281"/>
      <c r="AGO561" s="281"/>
      <c r="AGP561" s="281"/>
      <c r="AGQ561" s="281"/>
      <c r="AGR561" s="281"/>
      <c r="AGS561" s="281"/>
      <c r="AGT561" s="281"/>
      <c r="AGU561" s="281"/>
      <c r="AGV561" s="281"/>
      <c r="AGW561" s="281"/>
      <c r="AGX561" s="281"/>
      <c r="AGY561" s="281"/>
      <c r="AGZ561" s="281"/>
      <c r="AHA561" s="281"/>
      <c r="AHB561" s="281"/>
      <c r="AHC561" s="281"/>
      <c r="AHD561" s="281"/>
      <c r="AHE561" s="281"/>
      <c r="AHF561" s="281"/>
      <c r="AHG561" s="281"/>
      <c r="AHH561" s="281"/>
      <c r="AHI561" s="281"/>
      <c r="AHJ561" s="281"/>
      <c r="AHK561" s="281"/>
      <c r="AHL561" s="281"/>
      <c r="AHM561" s="281"/>
      <c r="AHN561" s="281"/>
      <c r="AHO561" s="281"/>
      <c r="AHP561" s="281"/>
      <c r="AHQ561" s="281"/>
      <c r="AHR561" s="281"/>
      <c r="AHS561" s="281"/>
      <c r="AHT561" s="281"/>
      <c r="AHU561" s="281"/>
      <c r="AHV561" s="281"/>
      <c r="AHW561" s="281"/>
      <c r="AHX561" s="281"/>
      <c r="AHY561" s="281"/>
      <c r="AHZ561" s="281"/>
      <c r="AIA561" s="281"/>
      <c r="AIB561" s="281"/>
      <c r="AIC561" s="281"/>
      <c r="AID561" s="281"/>
      <c r="AIE561" s="281"/>
      <c r="AIF561" s="281"/>
      <c r="AIG561" s="281"/>
      <c r="AIH561" s="281"/>
      <c r="AII561" s="281"/>
      <c r="AIJ561" s="281"/>
      <c r="AIK561" s="281"/>
      <c r="AIL561" s="281"/>
      <c r="AIM561" s="281"/>
      <c r="AIN561" s="281"/>
      <c r="AIO561" s="281"/>
      <c r="AIP561" s="281"/>
      <c r="AIQ561" s="281"/>
      <c r="AIR561" s="281"/>
      <c r="AIS561" s="281"/>
      <c r="AIT561" s="281"/>
      <c r="AIU561" s="281"/>
      <c r="AIV561" s="281"/>
      <c r="AIW561" s="281"/>
      <c r="AIX561" s="281"/>
      <c r="AIY561" s="281"/>
      <c r="AIZ561" s="281"/>
      <c r="AJA561" s="281"/>
      <c r="AJB561" s="281"/>
      <c r="AJC561" s="281"/>
      <c r="AJD561" s="281"/>
      <c r="AJE561" s="281"/>
      <c r="AJF561" s="281"/>
      <c r="AJG561" s="281"/>
      <c r="AJH561" s="281"/>
      <c r="AJI561" s="281"/>
      <c r="AJJ561" s="281"/>
      <c r="AJK561" s="281"/>
      <c r="AJL561" s="281"/>
      <c r="AJM561" s="281"/>
      <c r="AJN561" s="281"/>
      <c r="AJO561" s="281"/>
      <c r="AJP561" s="281"/>
      <c r="AJQ561" s="281"/>
      <c r="AJR561" s="281"/>
      <c r="AJS561" s="281"/>
      <c r="AJT561" s="281"/>
      <c r="AJU561" s="281"/>
      <c r="AJV561" s="281"/>
      <c r="AJW561" s="281"/>
      <c r="AJX561" s="281"/>
      <c r="AJY561" s="281"/>
      <c r="AJZ561" s="281"/>
      <c r="AKA561" s="281"/>
      <c r="AKB561" s="281"/>
      <c r="AKC561" s="281"/>
      <c r="AKD561" s="281"/>
      <c r="AKE561" s="281"/>
      <c r="AKF561" s="281"/>
      <c r="AKG561" s="281"/>
      <c r="AKH561" s="281"/>
      <c r="AKI561" s="281"/>
      <c r="AKJ561" s="281"/>
      <c r="AKK561" s="281"/>
      <c r="AKL561" s="281"/>
      <c r="AKM561" s="281"/>
      <c r="AKN561" s="281"/>
      <c r="AKO561" s="281"/>
      <c r="AKP561" s="281"/>
      <c r="AKQ561" s="281"/>
      <c r="AKR561" s="281"/>
      <c r="AKS561" s="281"/>
      <c r="AKT561" s="281"/>
      <c r="AKU561" s="281"/>
      <c r="AKV561" s="281"/>
      <c r="AKW561" s="281"/>
      <c r="AKX561" s="281"/>
      <c r="AKY561" s="281"/>
      <c r="AKZ561" s="281"/>
      <c r="ALA561" s="281"/>
      <c r="ALB561" s="281"/>
      <c r="ALC561" s="281"/>
      <c r="ALD561" s="281"/>
      <c r="ALE561" s="281"/>
      <c r="ALF561" s="281"/>
      <c r="ALG561" s="281"/>
      <c r="ALH561" s="281"/>
      <c r="ALI561" s="281"/>
      <c r="ALJ561" s="281"/>
      <c r="ALK561" s="281"/>
      <c r="ALL561" s="281"/>
      <c r="ALM561" s="281"/>
      <c r="ALN561" s="281"/>
      <c r="ALO561" s="281"/>
      <c r="ALP561" s="281"/>
      <c r="ALQ561" s="281"/>
      <c r="ALR561" s="281"/>
      <c r="ALS561" s="281"/>
      <c r="ALT561" s="281"/>
      <c r="ALU561" s="281"/>
      <c r="ALV561" s="281"/>
      <c r="ALW561" s="281"/>
      <c r="ALX561" s="281"/>
      <c r="ALY561" s="281"/>
      <c r="ALZ561" s="281"/>
      <c r="AMA561" s="281"/>
    </row>
    <row r="562" spans="1:1023" ht="28.5" customHeight="1" x14ac:dyDescent="0.2">
      <c r="A562" s="337">
        <f t="shared" si="0"/>
        <v>25</v>
      </c>
      <c r="B562" s="757" t="s">
        <v>700</v>
      </c>
      <c r="C562" s="758">
        <v>2023</v>
      </c>
      <c r="D562" s="759">
        <v>805.65</v>
      </c>
      <c r="E562" s="725"/>
      <c r="F562" s="725"/>
      <c r="G562" s="725"/>
      <c r="H562" s="725"/>
      <c r="I562" s="725"/>
      <c r="J562" s="725"/>
      <c r="K562" s="725"/>
      <c r="L562" s="725"/>
      <c r="M562" s="725"/>
      <c r="N562" s="725"/>
      <c r="O562" s="725"/>
      <c r="P562" s="725"/>
      <c r="Q562" s="725"/>
      <c r="R562" s="725"/>
      <c r="S562" s="725"/>
      <c r="T562" s="725"/>
      <c r="U562" s="725"/>
      <c r="V562" s="725"/>
      <c r="W562" s="725"/>
      <c r="X562" s="725"/>
      <c r="Y562" s="725"/>
      <c r="Z562" s="725"/>
      <c r="AA562" s="725"/>
      <c r="AB562" s="725"/>
      <c r="AC562" s="725"/>
      <c r="AD562" s="725"/>
      <c r="AE562" s="725"/>
      <c r="AF562" s="725"/>
      <c r="AG562" s="725"/>
      <c r="AH562" s="725"/>
      <c r="AI562" s="725"/>
      <c r="AJ562" s="725"/>
      <c r="AK562" s="725"/>
      <c r="AL562" s="725"/>
      <c r="AM562" s="725"/>
      <c r="AN562" s="725"/>
      <c r="AO562" s="725"/>
      <c r="AP562" s="725"/>
      <c r="AQ562" s="725"/>
      <c r="AR562" s="725"/>
      <c r="AS562" s="725"/>
      <c r="AT562" s="725"/>
      <c r="AU562" s="725"/>
      <c r="AV562" s="725"/>
      <c r="AW562" s="725"/>
      <c r="AX562" s="725"/>
      <c r="AY562" s="725"/>
      <c r="AZ562" s="725"/>
      <c r="BA562" s="725"/>
      <c r="BB562" s="725"/>
      <c r="BC562" s="725"/>
      <c r="BD562" s="725"/>
      <c r="BE562" s="725"/>
      <c r="BF562" s="725"/>
      <c r="BG562" s="725"/>
      <c r="BH562" s="725"/>
      <c r="BI562" s="725"/>
      <c r="BJ562" s="725"/>
      <c r="BK562" s="725"/>
      <c r="BL562" s="725"/>
      <c r="BM562" s="725"/>
      <c r="BN562" s="725"/>
      <c r="BO562" s="725"/>
      <c r="BP562" s="725"/>
      <c r="BQ562" s="725"/>
      <c r="BR562" s="725"/>
      <c r="BS562" s="725"/>
      <c r="BT562" s="725"/>
      <c r="BU562" s="725"/>
      <c r="BV562" s="725"/>
      <c r="BW562" s="725"/>
      <c r="BX562" s="725"/>
      <c r="BY562" s="725"/>
      <c r="BZ562" s="725"/>
      <c r="CA562" s="725"/>
      <c r="CB562" s="725"/>
      <c r="CC562" s="725"/>
      <c r="CD562" s="725"/>
      <c r="CE562" s="725"/>
      <c r="CF562" s="725"/>
      <c r="CG562" s="725"/>
      <c r="CH562" s="725"/>
      <c r="CI562" s="725"/>
      <c r="CJ562" s="725"/>
      <c r="CK562" s="725"/>
      <c r="CL562" s="725"/>
      <c r="CM562" s="725"/>
      <c r="CN562" s="725"/>
      <c r="CO562" s="725"/>
      <c r="CP562" s="725"/>
      <c r="CQ562" s="725"/>
      <c r="CR562" s="725"/>
      <c r="CS562" s="725"/>
      <c r="CT562" s="725"/>
      <c r="CU562" s="725"/>
      <c r="CV562" s="725"/>
      <c r="CW562" s="725"/>
      <c r="CX562" s="725"/>
      <c r="CY562" s="725"/>
      <c r="CZ562" s="725"/>
      <c r="DA562" s="725"/>
      <c r="DB562" s="725"/>
      <c r="DC562" s="725"/>
      <c r="DD562" s="725"/>
      <c r="DE562" s="725"/>
      <c r="DF562" s="725"/>
      <c r="DG562" s="725"/>
      <c r="DH562" s="725"/>
      <c r="DI562" s="725"/>
      <c r="DJ562" s="725"/>
      <c r="DK562" s="725"/>
      <c r="DL562" s="725"/>
      <c r="DM562" s="725"/>
      <c r="DN562" s="725"/>
      <c r="DO562" s="725"/>
      <c r="DP562" s="725"/>
      <c r="DQ562" s="725"/>
      <c r="DR562" s="725"/>
      <c r="DS562" s="725"/>
      <c r="DT562" s="725"/>
      <c r="DU562" s="725"/>
      <c r="DV562" s="725"/>
      <c r="DW562" s="725"/>
      <c r="DX562" s="725"/>
      <c r="DY562" s="725"/>
      <c r="DZ562" s="725"/>
      <c r="EA562" s="725"/>
      <c r="EB562" s="725"/>
      <c r="EC562" s="725"/>
      <c r="ED562" s="725"/>
      <c r="EE562" s="725"/>
      <c r="EF562" s="725"/>
      <c r="EG562" s="725"/>
      <c r="EH562" s="725"/>
      <c r="EI562" s="725"/>
      <c r="EJ562" s="725"/>
      <c r="EK562" s="725"/>
      <c r="EL562" s="725"/>
      <c r="EM562" s="725"/>
      <c r="EN562" s="725"/>
      <c r="EO562" s="725"/>
      <c r="EP562" s="725"/>
      <c r="EQ562" s="725"/>
      <c r="ER562" s="725"/>
      <c r="ES562" s="725"/>
      <c r="ET562" s="725"/>
      <c r="EU562" s="725"/>
      <c r="EV562" s="725"/>
      <c r="EW562" s="725"/>
      <c r="EX562" s="725"/>
      <c r="EY562" s="725"/>
      <c r="EZ562" s="725"/>
      <c r="FA562" s="725"/>
      <c r="FB562" s="725"/>
      <c r="FC562" s="725"/>
      <c r="FD562" s="725"/>
      <c r="FE562" s="725"/>
      <c r="FF562" s="725"/>
      <c r="FG562" s="725"/>
      <c r="FH562" s="725"/>
      <c r="FI562" s="725"/>
      <c r="FJ562" s="725"/>
      <c r="FK562" s="725"/>
      <c r="FL562" s="725"/>
      <c r="FM562" s="725"/>
      <c r="FN562" s="725"/>
      <c r="FO562" s="725"/>
      <c r="FP562" s="725"/>
      <c r="FQ562" s="725"/>
      <c r="FR562" s="725"/>
      <c r="FS562" s="725"/>
      <c r="FT562" s="725"/>
      <c r="FU562" s="725"/>
      <c r="FV562" s="725"/>
      <c r="FW562" s="725"/>
      <c r="FX562" s="725"/>
      <c r="FY562" s="725"/>
      <c r="FZ562" s="725"/>
      <c r="GA562" s="725"/>
      <c r="GB562" s="725"/>
      <c r="GC562" s="725"/>
      <c r="GD562" s="725"/>
      <c r="GE562" s="725"/>
      <c r="GF562" s="725"/>
      <c r="GG562" s="725"/>
      <c r="GH562" s="725"/>
      <c r="GI562" s="725"/>
      <c r="GJ562" s="725"/>
      <c r="GK562" s="725"/>
      <c r="GL562" s="725"/>
      <c r="GM562" s="725"/>
      <c r="GN562" s="725"/>
      <c r="GO562" s="725"/>
      <c r="GP562" s="725"/>
      <c r="GQ562" s="725"/>
      <c r="GR562" s="725"/>
      <c r="GS562" s="725"/>
      <c r="GT562" s="725"/>
      <c r="GU562" s="725"/>
      <c r="GV562" s="725"/>
      <c r="GW562" s="725"/>
      <c r="GX562" s="725"/>
      <c r="GY562" s="725"/>
      <c r="GZ562" s="725"/>
      <c r="HA562" s="725"/>
      <c r="HB562" s="725"/>
      <c r="HC562" s="725"/>
      <c r="HD562" s="725"/>
      <c r="HE562" s="725"/>
      <c r="HF562" s="725"/>
      <c r="HG562" s="725"/>
      <c r="HH562" s="725"/>
      <c r="HI562" s="725"/>
      <c r="HJ562" s="725"/>
      <c r="HK562" s="725"/>
      <c r="HL562" s="725"/>
      <c r="HM562" s="725"/>
      <c r="HN562" s="725"/>
      <c r="HO562" s="725"/>
      <c r="HP562" s="725"/>
      <c r="HQ562" s="725"/>
      <c r="HR562" s="725"/>
      <c r="HS562" s="725"/>
      <c r="HT562" s="725"/>
      <c r="HU562" s="725"/>
      <c r="HV562" s="725"/>
      <c r="HW562" s="725"/>
      <c r="HX562" s="725"/>
      <c r="HY562" s="725"/>
      <c r="HZ562" s="725"/>
      <c r="IA562" s="725"/>
      <c r="IB562" s="725"/>
      <c r="IC562" s="725"/>
      <c r="ID562" s="725"/>
      <c r="IE562" s="725"/>
      <c r="IF562" s="725"/>
      <c r="IG562" s="725"/>
      <c r="IH562" s="725"/>
      <c r="II562" s="725"/>
      <c r="IJ562" s="725"/>
      <c r="IK562" s="725"/>
      <c r="IL562" s="725"/>
      <c r="IM562" s="725"/>
      <c r="IN562" s="725"/>
      <c r="IO562" s="725"/>
      <c r="IP562" s="725"/>
      <c r="IQ562" s="725"/>
      <c r="IR562" s="725"/>
      <c r="IS562" s="725"/>
      <c r="IT562" s="725"/>
      <c r="IU562" s="725"/>
      <c r="IV562" s="725"/>
      <c r="IW562" s="725"/>
      <c r="IX562" s="725"/>
      <c r="IY562" s="725"/>
      <c r="IZ562" s="725"/>
      <c r="JA562" s="725"/>
      <c r="JB562" s="725"/>
      <c r="JC562" s="725"/>
      <c r="JD562" s="725"/>
      <c r="JE562" s="725"/>
      <c r="JF562" s="725"/>
      <c r="JG562" s="725"/>
      <c r="JH562" s="725"/>
      <c r="JI562" s="725"/>
      <c r="JJ562" s="725"/>
      <c r="JK562" s="725"/>
      <c r="JL562" s="725"/>
      <c r="JM562" s="725"/>
      <c r="JN562" s="725"/>
      <c r="JO562" s="725"/>
      <c r="JP562" s="725"/>
      <c r="JQ562" s="725"/>
      <c r="JR562" s="725"/>
      <c r="JS562" s="725"/>
      <c r="JT562" s="725"/>
      <c r="JU562" s="725"/>
      <c r="JV562" s="725"/>
      <c r="JW562" s="725"/>
      <c r="JX562" s="725"/>
      <c r="JY562" s="725"/>
      <c r="JZ562" s="725"/>
      <c r="KA562" s="725"/>
      <c r="KB562" s="725"/>
      <c r="KC562" s="725"/>
      <c r="KD562" s="725"/>
      <c r="KE562" s="725"/>
      <c r="KF562" s="725"/>
      <c r="KG562" s="725"/>
      <c r="KH562" s="725"/>
      <c r="KI562" s="725"/>
      <c r="KJ562" s="725"/>
      <c r="KK562" s="725"/>
      <c r="KL562" s="725"/>
      <c r="KM562" s="725"/>
      <c r="KN562" s="725"/>
      <c r="KO562" s="725"/>
      <c r="KP562" s="725"/>
      <c r="KQ562" s="725"/>
      <c r="KR562" s="725"/>
      <c r="KS562" s="725"/>
      <c r="KT562" s="725"/>
      <c r="KU562" s="725"/>
      <c r="KV562" s="725"/>
      <c r="KW562" s="725"/>
      <c r="KX562" s="725"/>
      <c r="KY562" s="725"/>
      <c r="KZ562" s="725"/>
      <c r="LA562" s="725"/>
      <c r="LB562" s="725"/>
      <c r="LC562" s="725"/>
      <c r="LD562" s="725"/>
      <c r="LE562" s="725"/>
      <c r="LF562" s="725"/>
      <c r="LG562" s="725"/>
      <c r="LH562" s="725"/>
      <c r="LI562" s="725"/>
      <c r="LJ562" s="725"/>
      <c r="LK562" s="725"/>
      <c r="LL562" s="725"/>
      <c r="LM562" s="725"/>
      <c r="LN562" s="725"/>
      <c r="LO562" s="725"/>
      <c r="LP562" s="725"/>
      <c r="LQ562" s="725"/>
      <c r="LR562" s="725"/>
      <c r="LS562" s="725"/>
      <c r="LT562" s="725"/>
      <c r="LU562" s="725"/>
      <c r="LV562" s="725"/>
      <c r="LW562" s="725"/>
      <c r="LX562" s="725"/>
      <c r="LY562" s="725"/>
      <c r="LZ562" s="725"/>
      <c r="MA562" s="725"/>
      <c r="MB562" s="725"/>
      <c r="MC562" s="725"/>
      <c r="MD562" s="725"/>
      <c r="ME562" s="725"/>
      <c r="MF562" s="725"/>
      <c r="MG562" s="725"/>
      <c r="MH562" s="725"/>
      <c r="MI562" s="725"/>
      <c r="MJ562" s="725"/>
      <c r="MK562" s="725"/>
      <c r="ML562" s="725"/>
      <c r="MM562" s="725"/>
      <c r="MN562" s="725"/>
      <c r="MO562" s="725"/>
      <c r="MP562" s="725"/>
      <c r="MQ562" s="725"/>
      <c r="MR562" s="725"/>
      <c r="MS562" s="725"/>
      <c r="MT562" s="725"/>
      <c r="MU562" s="725"/>
      <c r="MV562" s="725"/>
      <c r="MW562" s="725"/>
      <c r="MX562" s="725"/>
      <c r="MY562" s="725"/>
      <c r="MZ562" s="725"/>
      <c r="NA562" s="725"/>
      <c r="NB562" s="725"/>
      <c r="NC562" s="725"/>
      <c r="ND562" s="725"/>
      <c r="NE562" s="725"/>
      <c r="NF562" s="725"/>
      <c r="NG562" s="725"/>
      <c r="NH562" s="725"/>
      <c r="NI562" s="725"/>
      <c r="NJ562" s="725"/>
      <c r="NK562" s="725"/>
      <c r="NL562" s="725"/>
      <c r="NM562" s="725"/>
      <c r="NN562" s="725"/>
      <c r="NO562" s="725"/>
      <c r="NP562" s="725"/>
      <c r="NQ562" s="725"/>
      <c r="NR562" s="725"/>
      <c r="NS562" s="725"/>
      <c r="NT562" s="725"/>
      <c r="NU562" s="725"/>
      <c r="NV562" s="725"/>
      <c r="NW562" s="725"/>
      <c r="NX562" s="725"/>
      <c r="NY562" s="725"/>
      <c r="NZ562" s="725"/>
      <c r="OA562" s="725"/>
      <c r="OB562" s="725"/>
      <c r="OC562" s="725"/>
      <c r="OD562" s="725"/>
      <c r="OE562" s="725"/>
      <c r="OF562" s="725"/>
      <c r="OG562" s="725"/>
      <c r="OH562" s="725"/>
      <c r="OI562" s="725"/>
      <c r="OJ562" s="725"/>
      <c r="OK562" s="725"/>
      <c r="OL562" s="725"/>
      <c r="OM562" s="725"/>
      <c r="ON562" s="725"/>
      <c r="OO562" s="725"/>
      <c r="OP562" s="725"/>
      <c r="OQ562" s="725"/>
      <c r="OR562" s="725"/>
      <c r="OS562" s="725"/>
      <c r="OT562" s="725"/>
      <c r="OU562" s="725"/>
      <c r="OV562" s="725"/>
      <c r="OW562" s="725"/>
      <c r="OX562" s="725"/>
      <c r="OY562" s="725"/>
      <c r="OZ562" s="725"/>
      <c r="PA562" s="725"/>
      <c r="PB562" s="725"/>
      <c r="PC562" s="725"/>
      <c r="PD562" s="725"/>
      <c r="PE562" s="725"/>
      <c r="PF562" s="725"/>
      <c r="PG562" s="725"/>
      <c r="PH562" s="725"/>
      <c r="PI562" s="725"/>
      <c r="PJ562" s="725"/>
      <c r="PK562" s="725"/>
      <c r="PL562" s="725"/>
      <c r="PM562" s="725"/>
      <c r="PN562" s="725"/>
      <c r="PO562" s="725"/>
      <c r="PP562" s="725"/>
      <c r="PQ562" s="725"/>
      <c r="PR562" s="725"/>
      <c r="PS562" s="725"/>
      <c r="PT562" s="725"/>
      <c r="PU562" s="725"/>
      <c r="PV562" s="725"/>
      <c r="PW562" s="725"/>
      <c r="PX562" s="725"/>
      <c r="PY562" s="725"/>
      <c r="PZ562" s="725"/>
      <c r="QA562" s="725"/>
      <c r="QB562" s="725"/>
      <c r="QC562" s="725"/>
      <c r="QD562" s="725"/>
      <c r="QE562" s="725"/>
      <c r="QF562" s="725"/>
      <c r="QG562" s="725"/>
      <c r="QH562" s="725"/>
      <c r="QI562" s="725"/>
      <c r="QJ562" s="725"/>
      <c r="QK562" s="725"/>
      <c r="QL562" s="725"/>
      <c r="QM562" s="725"/>
      <c r="QN562" s="725"/>
      <c r="QO562" s="725"/>
      <c r="QP562" s="725"/>
      <c r="QQ562" s="725"/>
      <c r="QR562" s="725"/>
      <c r="QS562" s="725"/>
      <c r="QT562" s="725"/>
      <c r="QU562" s="725"/>
      <c r="QV562" s="725"/>
      <c r="QW562" s="725"/>
      <c r="QX562" s="725"/>
      <c r="QY562" s="725"/>
      <c r="QZ562" s="725"/>
      <c r="RA562" s="725"/>
      <c r="RB562" s="725"/>
      <c r="RC562" s="725"/>
      <c r="RD562" s="725"/>
      <c r="RE562" s="725"/>
      <c r="RF562" s="725"/>
      <c r="RG562" s="725"/>
      <c r="RH562" s="725"/>
      <c r="RI562" s="725"/>
      <c r="RJ562" s="725"/>
      <c r="RK562" s="725"/>
      <c r="RL562" s="725"/>
      <c r="RM562" s="725"/>
      <c r="RN562" s="725"/>
      <c r="RO562" s="725"/>
      <c r="RP562" s="725"/>
      <c r="RQ562" s="725"/>
      <c r="RR562" s="725"/>
      <c r="RS562" s="725"/>
      <c r="RT562" s="725"/>
      <c r="RU562" s="725"/>
      <c r="RV562" s="725"/>
      <c r="RW562" s="725"/>
      <c r="RX562" s="725"/>
      <c r="RY562" s="725"/>
      <c r="RZ562" s="725"/>
      <c r="SA562" s="725"/>
      <c r="SB562" s="725"/>
      <c r="SC562" s="725"/>
      <c r="SD562" s="725"/>
      <c r="SE562" s="725"/>
      <c r="SF562" s="725"/>
      <c r="SG562" s="725"/>
      <c r="SH562" s="725"/>
      <c r="SI562" s="725"/>
      <c r="SJ562" s="725"/>
      <c r="SK562" s="725"/>
      <c r="SL562" s="725"/>
      <c r="SM562" s="725"/>
      <c r="SN562" s="725"/>
      <c r="SO562" s="725"/>
      <c r="SP562" s="725"/>
      <c r="SQ562" s="725"/>
      <c r="SR562" s="725"/>
      <c r="SS562" s="725"/>
      <c r="ST562" s="725"/>
      <c r="SU562" s="725"/>
      <c r="SV562" s="725"/>
      <c r="SW562" s="725"/>
      <c r="SX562" s="725"/>
      <c r="SY562" s="725"/>
      <c r="SZ562" s="725"/>
      <c r="TA562" s="725"/>
      <c r="TB562" s="725"/>
      <c r="TC562" s="725"/>
      <c r="TD562" s="725"/>
      <c r="TE562" s="725"/>
      <c r="TF562" s="725"/>
      <c r="TG562" s="725"/>
      <c r="TH562" s="725"/>
      <c r="TI562" s="725"/>
      <c r="TJ562" s="725"/>
      <c r="TK562" s="725"/>
      <c r="TL562" s="725"/>
      <c r="TM562" s="725"/>
      <c r="TN562" s="725"/>
      <c r="TO562" s="725"/>
      <c r="TP562" s="725"/>
      <c r="TQ562" s="725"/>
      <c r="TR562" s="725"/>
      <c r="TS562" s="725"/>
      <c r="TT562" s="725"/>
      <c r="TU562" s="725"/>
      <c r="TV562" s="725"/>
      <c r="TW562" s="725"/>
      <c r="TX562" s="725"/>
      <c r="TY562" s="725"/>
      <c r="TZ562" s="725"/>
      <c r="UA562" s="725"/>
      <c r="UB562" s="725"/>
      <c r="UC562" s="725"/>
      <c r="UD562" s="725"/>
      <c r="UE562" s="725"/>
      <c r="UF562" s="725"/>
      <c r="UG562" s="725"/>
      <c r="UH562" s="725"/>
      <c r="UI562" s="725"/>
      <c r="UJ562" s="725"/>
      <c r="UK562" s="725"/>
      <c r="UL562" s="725"/>
      <c r="UM562" s="725"/>
      <c r="UN562" s="725"/>
      <c r="UO562" s="725"/>
      <c r="UP562" s="725"/>
      <c r="UQ562" s="725"/>
      <c r="UR562" s="725"/>
      <c r="US562" s="725"/>
      <c r="UT562" s="725"/>
      <c r="UU562" s="725"/>
      <c r="UV562" s="725"/>
      <c r="UW562" s="725"/>
      <c r="UX562" s="725"/>
      <c r="UY562" s="725"/>
      <c r="UZ562" s="725"/>
      <c r="VA562" s="725"/>
      <c r="VB562" s="725"/>
      <c r="VC562" s="725"/>
      <c r="VD562" s="725"/>
      <c r="VE562" s="725"/>
      <c r="VF562" s="725"/>
      <c r="VG562" s="725"/>
      <c r="VH562" s="725"/>
      <c r="VI562" s="725"/>
      <c r="VJ562" s="725"/>
      <c r="VK562" s="725"/>
      <c r="VL562" s="725"/>
      <c r="VM562" s="725"/>
      <c r="VN562" s="725"/>
      <c r="VO562" s="725"/>
      <c r="VP562" s="725"/>
      <c r="VQ562" s="725"/>
      <c r="VR562" s="725"/>
      <c r="VS562" s="725"/>
      <c r="VT562" s="725"/>
      <c r="VU562" s="725"/>
      <c r="VV562" s="725"/>
      <c r="VW562" s="725"/>
      <c r="VX562" s="725"/>
      <c r="VY562" s="725"/>
      <c r="VZ562" s="725"/>
      <c r="WA562" s="725"/>
      <c r="WB562" s="725"/>
      <c r="WC562" s="725"/>
      <c r="WD562" s="725"/>
      <c r="WE562" s="725"/>
      <c r="WF562" s="725"/>
      <c r="WG562" s="725"/>
      <c r="WH562" s="725"/>
      <c r="WI562" s="725"/>
      <c r="WJ562" s="725"/>
      <c r="WK562" s="725"/>
      <c r="WL562" s="725"/>
      <c r="WM562" s="725"/>
      <c r="WN562" s="725"/>
      <c r="WO562" s="725"/>
      <c r="WP562" s="725"/>
      <c r="WQ562" s="725"/>
      <c r="WR562" s="725"/>
      <c r="WS562" s="725"/>
      <c r="WT562" s="725"/>
      <c r="WU562" s="725"/>
      <c r="WV562" s="725"/>
      <c r="WW562" s="725"/>
      <c r="WX562" s="725"/>
      <c r="WY562" s="725"/>
      <c r="WZ562" s="725"/>
      <c r="XA562" s="725"/>
      <c r="XB562" s="725"/>
      <c r="XC562" s="725"/>
      <c r="XD562" s="725"/>
      <c r="XE562" s="725"/>
      <c r="XF562" s="725"/>
      <c r="XG562" s="725"/>
      <c r="XH562" s="725"/>
      <c r="XI562" s="725"/>
      <c r="XJ562" s="725"/>
      <c r="XK562" s="725"/>
      <c r="XL562" s="725"/>
      <c r="XM562" s="725"/>
      <c r="XN562" s="725"/>
      <c r="XO562" s="725"/>
      <c r="XP562" s="725"/>
      <c r="XQ562" s="725"/>
      <c r="XR562" s="725"/>
      <c r="XS562" s="725"/>
      <c r="XT562" s="725"/>
      <c r="XU562" s="725"/>
      <c r="XV562" s="725"/>
      <c r="XW562" s="725"/>
      <c r="XX562" s="725"/>
      <c r="XY562" s="725"/>
      <c r="XZ562" s="725"/>
      <c r="YA562" s="725"/>
      <c r="YB562" s="725"/>
      <c r="YC562" s="725"/>
      <c r="YD562" s="725"/>
      <c r="YE562" s="725"/>
      <c r="YF562" s="725"/>
      <c r="YG562" s="725"/>
      <c r="YH562" s="725"/>
      <c r="YI562" s="725"/>
      <c r="YJ562" s="725"/>
      <c r="YK562" s="725"/>
      <c r="YL562" s="725"/>
      <c r="YM562" s="725"/>
      <c r="YN562" s="725"/>
      <c r="YO562" s="725"/>
      <c r="YP562" s="725"/>
      <c r="YQ562" s="725"/>
      <c r="YR562" s="725"/>
      <c r="YS562" s="725"/>
      <c r="YT562" s="725"/>
      <c r="YU562" s="725"/>
      <c r="YV562" s="725"/>
      <c r="YW562" s="725"/>
      <c r="YX562" s="725"/>
      <c r="YY562" s="725"/>
      <c r="YZ562" s="725"/>
      <c r="ZA562" s="725"/>
      <c r="ZB562" s="725"/>
      <c r="ZC562" s="725"/>
      <c r="ZD562" s="725"/>
      <c r="ZE562" s="725"/>
      <c r="ZF562" s="725"/>
      <c r="ZG562" s="725"/>
      <c r="ZH562" s="725"/>
      <c r="ZI562" s="725"/>
      <c r="ZJ562" s="725"/>
      <c r="ZK562" s="725"/>
      <c r="ZL562" s="725"/>
      <c r="ZM562" s="725"/>
      <c r="ZN562" s="725"/>
      <c r="ZO562" s="725"/>
      <c r="ZP562" s="725"/>
      <c r="ZQ562" s="725"/>
      <c r="ZR562" s="725"/>
      <c r="ZS562" s="725"/>
      <c r="ZT562" s="725"/>
      <c r="ZU562" s="725"/>
      <c r="ZV562" s="725"/>
      <c r="ZW562" s="725"/>
      <c r="ZX562" s="725"/>
      <c r="ZY562" s="725"/>
      <c r="ZZ562" s="725"/>
      <c r="AAA562" s="725"/>
      <c r="AAB562" s="725"/>
      <c r="AAC562" s="725"/>
      <c r="AAD562" s="725"/>
      <c r="AAE562" s="725"/>
      <c r="AAF562" s="725"/>
      <c r="AAG562" s="725"/>
      <c r="AAH562" s="725"/>
      <c r="AAI562" s="725"/>
      <c r="AAJ562" s="725"/>
      <c r="AAK562" s="725"/>
      <c r="AAL562" s="725"/>
      <c r="AAM562" s="725"/>
      <c r="AAN562" s="725"/>
      <c r="AAO562" s="725"/>
      <c r="AAP562" s="725"/>
      <c r="AAQ562" s="725"/>
      <c r="AAR562" s="725"/>
      <c r="AAS562" s="725"/>
      <c r="AAT562" s="725"/>
      <c r="AAU562" s="725"/>
      <c r="AAV562" s="725"/>
      <c r="AAW562" s="725"/>
      <c r="AAX562" s="725"/>
      <c r="AAY562" s="725"/>
      <c r="AAZ562" s="725"/>
      <c r="ABA562" s="725"/>
      <c r="ABB562" s="725"/>
      <c r="ABC562" s="725"/>
      <c r="ABD562" s="725"/>
      <c r="ABE562" s="725"/>
      <c r="ABF562" s="725"/>
      <c r="ABG562" s="725"/>
      <c r="ABH562" s="725"/>
      <c r="ABI562" s="725"/>
      <c r="ABJ562" s="725"/>
      <c r="ABK562" s="725"/>
      <c r="ABL562" s="725"/>
      <c r="ABM562" s="725"/>
      <c r="ABN562" s="725"/>
      <c r="ABO562" s="725"/>
      <c r="ABP562" s="725"/>
      <c r="ABQ562" s="725"/>
      <c r="ABR562" s="725"/>
      <c r="ABS562" s="725"/>
      <c r="ABT562" s="725"/>
      <c r="ABU562" s="725"/>
      <c r="ABV562" s="725"/>
      <c r="ABW562" s="725"/>
      <c r="ABX562" s="725"/>
      <c r="ABY562" s="725"/>
      <c r="ABZ562" s="725"/>
      <c r="ACA562" s="725"/>
      <c r="ACB562" s="725"/>
      <c r="ACC562" s="725"/>
      <c r="ACD562" s="725"/>
      <c r="ACE562" s="725"/>
      <c r="ACF562" s="725"/>
      <c r="ACG562" s="725"/>
      <c r="ACH562" s="725"/>
      <c r="ACI562" s="725"/>
      <c r="ACJ562" s="725"/>
      <c r="ACK562" s="725"/>
      <c r="ACL562" s="725"/>
      <c r="ACM562" s="725"/>
      <c r="ACN562" s="725"/>
      <c r="ACO562" s="725"/>
      <c r="ACP562" s="725"/>
      <c r="ACQ562" s="725"/>
      <c r="ACR562" s="725"/>
      <c r="ACS562" s="725"/>
      <c r="ACT562" s="725"/>
      <c r="ACU562" s="725"/>
      <c r="ACV562" s="725"/>
      <c r="ACW562" s="725"/>
      <c r="ACX562" s="725"/>
      <c r="ACY562" s="725"/>
      <c r="ACZ562" s="725"/>
      <c r="ADA562" s="725"/>
      <c r="ADB562" s="725"/>
      <c r="ADC562" s="725"/>
      <c r="ADD562" s="725"/>
      <c r="ADE562" s="725"/>
      <c r="ADF562" s="725"/>
      <c r="ADG562" s="725"/>
      <c r="ADH562" s="725"/>
      <c r="ADI562" s="725"/>
      <c r="ADJ562" s="725"/>
      <c r="ADK562" s="725"/>
      <c r="ADL562" s="725"/>
      <c r="ADM562" s="725"/>
      <c r="ADN562" s="725"/>
      <c r="ADO562" s="725"/>
      <c r="ADP562" s="725"/>
      <c r="ADQ562" s="725"/>
      <c r="ADR562" s="725"/>
      <c r="ADS562" s="725"/>
      <c r="ADT562" s="725"/>
      <c r="ADU562" s="725"/>
      <c r="ADV562" s="725"/>
      <c r="ADW562" s="725"/>
      <c r="ADX562" s="725"/>
      <c r="ADY562" s="725"/>
      <c r="ADZ562" s="725"/>
      <c r="AEA562" s="725"/>
      <c r="AEB562" s="725"/>
      <c r="AEC562" s="725"/>
      <c r="AED562" s="725"/>
      <c r="AEE562" s="725"/>
      <c r="AEF562" s="725"/>
      <c r="AEG562" s="725"/>
      <c r="AEH562" s="725"/>
      <c r="AEI562" s="725"/>
      <c r="AEJ562" s="725"/>
      <c r="AEK562" s="725"/>
      <c r="AEL562" s="725"/>
      <c r="AEM562" s="725"/>
      <c r="AEN562" s="725"/>
      <c r="AEO562" s="725"/>
      <c r="AEP562" s="725"/>
      <c r="AEQ562" s="725"/>
      <c r="AER562" s="725"/>
      <c r="AES562" s="725"/>
      <c r="AET562" s="725"/>
      <c r="AEU562" s="725"/>
      <c r="AEV562" s="725"/>
      <c r="AEW562" s="725"/>
      <c r="AEX562" s="725"/>
      <c r="AEY562" s="725"/>
      <c r="AEZ562" s="725"/>
      <c r="AFA562" s="725"/>
      <c r="AFB562" s="725"/>
      <c r="AFC562" s="725"/>
      <c r="AFD562" s="725"/>
      <c r="AFE562" s="725"/>
      <c r="AFF562" s="725"/>
      <c r="AFG562" s="725"/>
      <c r="AFH562" s="725"/>
      <c r="AFI562" s="725"/>
      <c r="AFJ562" s="725"/>
      <c r="AFK562" s="725"/>
      <c r="AFL562" s="725"/>
      <c r="AFM562" s="725"/>
      <c r="AFN562" s="725"/>
      <c r="AFO562" s="725"/>
      <c r="AFP562" s="725"/>
      <c r="AFQ562" s="725"/>
      <c r="AFR562" s="725"/>
      <c r="AFS562" s="725"/>
      <c r="AFT562" s="725"/>
      <c r="AFU562" s="725"/>
      <c r="AFV562" s="725"/>
      <c r="AFW562" s="725"/>
      <c r="AFX562" s="725"/>
      <c r="AFY562" s="725"/>
      <c r="AFZ562" s="725"/>
      <c r="AGA562" s="725"/>
      <c r="AGB562" s="725"/>
      <c r="AGC562" s="725"/>
      <c r="AGD562" s="725"/>
      <c r="AGE562" s="725"/>
      <c r="AGF562" s="725"/>
      <c r="AGG562" s="725"/>
      <c r="AGH562" s="725"/>
      <c r="AGI562" s="725"/>
      <c r="AGJ562" s="725"/>
      <c r="AGK562" s="725"/>
      <c r="AGL562" s="725"/>
      <c r="AGM562" s="725"/>
      <c r="AGN562" s="725"/>
      <c r="AGO562" s="725"/>
      <c r="AGP562" s="725"/>
      <c r="AGQ562" s="725"/>
      <c r="AGR562" s="725"/>
      <c r="AGS562" s="725"/>
      <c r="AGT562" s="725"/>
      <c r="AGU562" s="725"/>
      <c r="AGV562" s="725"/>
      <c r="AGW562" s="725"/>
      <c r="AGX562" s="725"/>
      <c r="AGY562" s="725"/>
      <c r="AGZ562" s="725"/>
      <c r="AHA562" s="725"/>
      <c r="AHB562" s="725"/>
      <c r="AHC562" s="725"/>
      <c r="AHD562" s="725"/>
      <c r="AHE562" s="725"/>
      <c r="AHF562" s="725"/>
      <c r="AHG562" s="725"/>
      <c r="AHH562" s="725"/>
      <c r="AHI562" s="725"/>
      <c r="AHJ562" s="725"/>
      <c r="AHK562" s="725"/>
      <c r="AHL562" s="725"/>
      <c r="AHM562" s="725"/>
      <c r="AHN562" s="725"/>
      <c r="AHO562" s="725"/>
      <c r="AHP562" s="725"/>
      <c r="AHQ562" s="725"/>
      <c r="AHR562" s="725"/>
      <c r="AHS562" s="725"/>
      <c r="AHT562" s="725"/>
      <c r="AHU562" s="725"/>
      <c r="AHV562" s="725"/>
      <c r="AHW562" s="725"/>
      <c r="AHX562" s="725"/>
      <c r="AHY562" s="725"/>
      <c r="AHZ562" s="725"/>
      <c r="AIA562" s="725"/>
      <c r="AIB562" s="725"/>
      <c r="AIC562" s="725"/>
      <c r="AID562" s="725"/>
      <c r="AIE562" s="725"/>
      <c r="AIF562" s="725"/>
      <c r="AIG562" s="725"/>
      <c r="AIH562" s="725"/>
      <c r="AII562" s="725"/>
      <c r="AIJ562" s="725"/>
      <c r="AIK562" s="725"/>
      <c r="AIL562" s="725"/>
      <c r="AIM562" s="725"/>
      <c r="AIN562" s="725"/>
      <c r="AIO562" s="725"/>
      <c r="AIP562" s="725"/>
      <c r="AIQ562" s="725"/>
      <c r="AIR562" s="725"/>
      <c r="AIS562" s="725"/>
      <c r="AIT562" s="725"/>
      <c r="AIU562" s="725"/>
      <c r="AIV562" s="725"/>
      <c r="AIW562" s="725"/>
      <c r="AIX562" s="725"/>
      <c r="AIY562" s="725"/>
      <c r="AIZ562" s="725"/>
      <c r="AJA562" s="725"/>
      <c r="AJB562" s="725"/>
      <c r="AJC562" s="725"/>
      <c r="AJD562" s="725"/>
      <c r="AJE562" s="725"/>
      <c r="AJF562" s="725"/>
      <c r="AJG562" s="725"/>
      <c r="AJH562" s="725"/>
      <c r="AJI562" s="725"/>
      <c r="AJJ562" s="725"/>
      <c r="AJK562" s="725"/>
      <c r="AJL562" s="725"/>
      <c r="AJM562" s="725"/>
      <c r="AJN562" s="725"/>
      <c r="AJO562" s="725"/>
      <c r="AJP562" s="725"/>
      <c r="AJQ562" s="725"/>
      <c r="AJR562" s="725"/>
      <c r="AJS562" s="725"/>
      <c r="AJT562" s="725"/>
      <c r="AJU562" s="725"/>
      <c r="AJV562" s="725"/>
      <c r="AJW562" s="725"/>
      <c r="AJX562" s="725"/>
      <c r="AJY562" s="725"/>
      <c r="AJZ562" s="725"/>
      <c r="AKA562" s="725"/>
      <c r="AKB562" s="725"/>
      <c r="AKC562" s="725"/>
      <c r="AKD562" s="725"/>
      <c r="AKE562" s="725"/>
      <c r="AKF562" s="725"/>
      <c r="AKG562" s="725"/>
      <c r="AKH562" s="725"/>
      <c r="AKI562" s="725"/>
      <c r="AKJ562" s="725"/>
      <c r="AKK562" s="725"/>
      <c r="AKL562" s="725"/>
      <c r="AKM562" s="725"/>
      <c r="AKN562" s="725"/>
      <c r="AKO562" s="725"/>
      <c r="AKP562" s="725"/>
      <c r="AKQ562" s="725"/>
      <c r="AKR562" s="725"/>
      <c r="AKS562" s="725"/>
      <c r="AKT562" s="725"/>
      <c r="AKU562" s="725"/>
      <c r="AKV562" s="725"/>
      <c r="AKW562" s="725"/>
      <c r="AKX562" s="725"/>
      <c r="AKY562" s="725"/>
      <c r="AKZ562" s="725"/>
      <c r="ALA562" s="725"/>
      <c r="ALB562" s="725"/>
      <c r="ALC562" s="725"/>
      <c r="ALD562" s="725"/>
      <c r="ALE562" s="725"/>
      <c r="ALF562" s="725"/>
      <c r="ALG562" s="725"/>
      <c r="ALH562" s="725"/>
      <c r="ALI562" s="725"/>
      <c r="ALJ562" s="725"/>
      <c r="ALK562" s="725"/>
      <c r="ALL562" s="725"/>
      <c r="ALM562" s="725"/>
      <c r="ALN562" s="725"/>
      <c r="ALO562" s="725"/>
      <c r="ALP562" s="725"/>
      <c r="ALQ562" s="725"/>
      <c r="ALR562" s="725"/>
      <c r="ALS562" s="725"/>
      <c r="ALT562" s="725"/>
      <c r="ALU562" s="725"/>
      <c r="ALV562" s="725"/>
      <c r="ALW562" s="725"/>
      <c r="ALX562" s="725"/>
      <c r="ALY562" s="725"/>
      <c r="ALZ562" s="725"/>
      <c r="AMA562" s="725"/>
      <c r="AMB562" s="725"/>
      <c r="AMC562" s="725"/>
      <c r="AMD562" s="725"/>
      <c r="AME562" s="725"/>
      <c r="AMF562" s="725"/>
      <c r="AMG562" s="725"/>
      <c r="AMH562" s="725"/>
      <c r="AMI562" s="725"/>
    </row>
    <row r="563" spans="1:1023" ht="28.5" customHeight="1" x14ac:dyDescent="0.2">
      <c r="A563" s="337">
        <f t="shared" si="0"/>
        <v>26</v>
      </c>
      <c r="B563" s="757" t="s">
        <v>700</v>
      </c>
      <c r="C563" s="758">
        <v>2023</v>
      </c>
      <c r="D563" s="759">
        <v>805.65</v>
      </c>
      <c r="E563" s="725"/>
      <c r="F563" s="725"/>
      <c r="G563" s="725"/>
      <c r="H563" s="725"/>
      <c r="I563" s="725"/>
      <c r="J563" s="725"/>
      <c r="K563" s="725"/>
      <c r="L563" s="725"/>
      <c r="M563" s="725"/>
      <c r="N563" s="725"/>
      <c r="O563" s="725"/>
      <c r="P563" s="725"/>
      <c r="Q563" s="725"/>
      <c r="R563" s="725"/>
      <c r="S563" s="725"/>
      <c r="T563" s="725"/>
      <c r="U563" s="725"/>
      <c r="V563" s="725"/>
      <c r="W563" s="725"/>
      <c r="X563" s="725"/>
      <c r="Y563" s="725"/>
      <c r="Z563" s="725"/>
      <c r="AA563" s="725"/>
      <c r="AB563" s="725"/>
      <c r="AC563" s="725"/>
      <c r="AD563" s="725"/>
      <c r="AE563" s="725"/>
      <c r="AF563" s="725"/>
      <c r="AG563" s="725"/>
      <c r="AH563" s="725"/>
      <c r="AI563" s="725"/>
      <c r="AJ563" s="725"/>
      <c r="AK563" s="725"/>
      <c r="AL563" s="725"/>
      <c r="AM563" s="725"/>
      <c r="AN563" s="725"/>
      <c r="AO563" s="725"/>
      <c r="AP563" s="725"/>
      <c r="AQ563" s="725"/>
      <c r="AR563" s="725"/>
      <c r="AS563" s="725"/>
      <c r="AT563" s="725"/>
      <c r="AU563" s="725"/>
      <c r="AV563" s="725"/>
      <c r="AW563" s="725"/>
      <c r="AX563" s="725"/>
      <c r="AY563" s="725"/>
      <c r="AZ563" s="725"/>
      <c r="BA563" s="725"/>
      <c r="BB563" s="725"/>
      <c r="BC563" s="725"/>
      <c r="BD563" s="725"/>
      <c r="BE563" s="725"/>
      <c r="BF563" s="725"/>
      <c r="BG563" s="725"/>
      <c r="BH563" s="725"/>
      <c r="BI563" s="725"/>
      <c r="BJ563" s="725"/>
      <c r="BK563" s="725"/>
      <c r="BL563" s="725"/>
      <c r="BM563" s="725"/>
      <c r="BN563" s="725"/>
      <c r="BO563" s="725"/>
      <c r="BP563" s="725"/>
      <c r="BQ563" s="725"/>
      <c r="BR563" s="725"/>
      <c r="BS563" s="725"/>
      <c r="BT563" s="725"/>
      <c r="BU563" s="725"/>
      <c r="BV563" s="725"/>
      <c r="BW563" s="725"/>
      <c r="BX563" s="725"/>
      <c r="BY563" s="725"/>
      <c r="BZ563" s="725"/>
      <c r="CA563" s="725"/>
      <c r="CB563" s="725"/>
      <c r="CC563" s="725"/>
      <c r="CD563" s="725"/>
      <c r="CE563" s="725"/>
      <c r="CF563" s="725"/>
      <c r="CG563" s="725"/>
      <c r="CH563" s="725"/>
      <c r="CI563" s="725"/>
      <c r="CJ563" s="725"/>
      <c r="CK563" s="725"/>
      <c r="CL563" s="725"/>
      <c r="CM563" s="725"/>
      <c r="CN563" s="725"/>
      <c r="CO563" s="725"/>
      <c r="CP563" s="725"/>
      <c r="CQ563" s="725"/>
      <c r="CR563" s="725"/>
      <c r="CS563" s="725"/>
      <c r="CT563" s="725"/>
      <c r="CU563" s="725"/>
      <c r="CV563" s="725"/>
      <c r="CW563" s="725"/>
      <c r="CX563" s="725"/>
      <c r="CY563" s="725"/>
      <c r="CZ563" s="725"/>
      <c r="DA563" s="725"/>
      <c r="DB563" s="725"/>
      <c r="DC563" s="725"/>
      <c r="DD563" s="725"/>
      <c r="DE563" s="725"/>
      <c r="DF563" s="725"/>
      <c r="DG563" s="725"/>
      <c r="DH563" s="725"/>
      <c r="DI563" s="725"/>
      <c r="DJ563" s="725"/>
      <c r="DK563" s="725"/>
      <c r="DL563" s="725"/>
      <c r="DM563" s="725"/>
      <c r="DN563" s="725"/>
      <c r="DO563" s="725"/>
      <c r="DP563" s="725"/>
      <c r="DQ563" s="725"/>
      <c r="DR563" s="725"/>
      <c r="DS563" s="725"/>
      <c r="DT563" s="725"/>
      <c r="DU563" s="725"/>
      <c r="DV563" s="725"/>
      <c r="DW563" s="725"/>
      <c r="DX563" s="725"/>
      <c r="DY563" s="725"/>
      <c r="DZ563" s="725"/>
      <c r="EA563" s="725"/>
      <c r="EB563" s="725"/>
      <c r="EC563" s="725"/>
      <c r="ED563" s="725"/>
      <c r="EE563" s="725"/>
      <c r="EF563" s="725"/>
      <c r="EG563" s="725"/>
      <c r="EH563" s="725"/>
      <c r="EI563" s="725"/>
      <c r="EJ563" s="725"/>
      <c r="EK563" s="725"/>
      <c r="EL563" s="725"/>
      <c r="EM563" s="725"/>
      <c r="EN563" s="725"/>
      <c r="EO563" s="725"/>
      <c r="EP563" s="725"/>
      <c r="EQ563" s="725"/>
      <c r="ER563" s="725"/>
      <c r="ES563" s="725"/>
      <c r="ET563" s="725"/>
      <c r="EU563" s="725"/>
      <c r="EV563" s="725"/>
      <c r="EW563" s="725"/>
      <c r="EX563" s="725"/>
      <c r="EY563" s="725"/>
      <c r="EZ563" s="725"/>
      <c r="FA563" s="725"/>
      <c r="FB563" s="725"/>
      <c r="FC563" s="725"/>
      <c r="FD563" s="725"/>
      <c r="FE563" s="725"/>
      <c r="FF563" s="725"/>
      <c r="FG563" s="725"/>
      <c r="FH563" s="725"/>
      <c r="FI563" s="725"/>
      <c r="FJ563" s="725"/>
      <c r="FK563" s="725"/>
      <c r="FL563" s="725"/>
      <c r="FM563" s="725"/>
      <c r="FN563" s="725"/>
      <c r="FO563" s="725"/>
      <c r="FP563" s="725"/>
      <c r="FQ563" s="725"/>
      <c r="FR563" s="725"/>
      <c r="FS563" s="725"/>
      <c r="FT563" s="725"/>
      <c r="FU563" s="725"/>
      <c r="FV563" s="725"/>
      <c r="FW563" s="725"/>
      <c r="FX563" s="725"/>
      <c r="FY563" s="725"/>
      <c r="FZ563" s="725"/>
      <c r="GA563" s="725"/>
      <c r="GB563" s="725"/>
      <c r="GC563" s="725"/>
      <c r="GD563" s="725"/>
      <c r="GE563" s="725"/>
      <c r="GF563" s="725"/>
      <c r="GG563" s="725"/>
      <c r="GH563" s="725"/>
      <c r="GI563" s="725"/>
      <c r="GJ563" s="725"/>
      <c r="GK563" s="725"/>
      <c r="GL563" s="725"/>
      <c r="GM563" s="725"/>
      <c r="GN563" s="725"/>
      <c r="GO563" s="725"/>
      <c r="GP563" s="725"/>
      <c r="GQ563" s="725"/>
      <c r="GR563" s="725"/>
      <c r="GS563" s="725"/>
      <c r="GT563" s="725"/>
      <c r="GU563" s="725"/>
      <c r="GV563" s="725"/>
      <c r="GW563" s="725"/>
      <c r="GX563" s="725"/>
      <c r="GY563" s="725"/>
      <c r="GZ563" s="725"/>
      <c r="HA563" s="725"/>
      <c r="HB563" s="725"/>
      <c r="HC563" s="725"/>
      <c r="HD563" s="725"/>
      <c r="HE563" s="725"/>
      <c r="HF563" s="725"/>
      <c r="HG563" s="725"/>
      <c r="HH563" s="725"/>
      <c r="HI563" s="725"/>
      <c r="HJ563" s="725"/>
      <c r="HK563" s="725"/>
      <c r="HL563" s="725"/>
      <c r="HM563" s="725"/>
      <c r="HN563" s="725"/>
      <c r="HO563" s="725"/>
      <c r="HP563" s="725"/>
      <c r="HQ563" s="725"/>
      <c r="HR563" s="725"/>
      <c r="HS563" s="725"/>
      <c r="HT563" s="725"/>
      <c r="HU563" s="725"/>
      <c r="HV563" s="725"/>
      <c r="HW563" s="725"/>
      <c r="HX563" s="725"/>
      <c r="HY563" s="725"/>
      <c r="HZ563" s="725"/>
      <c r="IA563" s="725"/>
      <c r="IB563" s="725"/>
      <c r="IC563" s="725"/>
      <c r="ID563" s="725"/>
      <c r="IE563" s="725"/>
      <c r="IF563" s="725"/>
      <c r="IG563" s="725"/>
      <c r="IH563" s="725"/>
      <c r="II563" s="725"/>
      <c r="IJ563" s="725"/>
      <c r="IK563" s="725"/>
      <c r="IL563" s="725"/>
      <c r="IM563" s="725"/>
      <c r="IN563" s="725"/>
      <c r="IO563" s="725"/>
      <c r="IP563" s="725"/>
      <c r="IQ563" s="725"/>
      <c r="IR563" s="725"/>
      <c r="IS563" s="725"/>
      <c r="IT563" s="725"/>
      <c r="IU563" s="725"/>
      <c r="IV563" s="725"/>
      <c r="IW563" s="725"/>
      <c r="IX563" s="725"/>
      <c r="IY563" s="725"/>
      <c r="IZ563" s="725"/>
      <c r="JA563" s="725"/>
      <c r="JB563" s="725"/>
      <c r="JC563" s="725"/>
      <c r="JD563" s="725"/>
      <c r="JE563" s="725"/>
      <c r="JF563" s="725"/>
      <c r="JG563" s="725"/>
      <c r="JH563" s="725"/>
      <c r="JI563" s="725"/>
      <c r="JJ563" s="725"/>
      <c r="JK563" s="725"/>
      <c r="JL563" s="725"/>
      <c r="JM563" s="725"/>
      <c r="JN563" s="725"/>
      <c r="JO563" s="725"/>
      <c r="JP563" s="725"/>
      <c r="JQ563" s="725"/>
      <c r="JR563" s="725"/>
      <c r="JS563" s="725"/>
      <c r="JT563" s="725"/>
      <c r="JU563" s="725"/>
      <c r="JV563" s="725"/>
      <c r="JW563" s="725"/>
      <c r="JX563" s="725"/>
      <c r="JY563" s="725"/>
      <c r="JZ563" s="725"/>
      <c r="KA563" s="725"/>
      <c r="KB563" s="725"/>
      <c r="KC563" s="725"/>
      <c r="KD563" s="725"/>
      <c r="KE563" s="725"/>
      <c r="KF563" s="725"/>
      <c r="KG563" s="725"/>
      <c r="KH563" s="725"/>
      <c r="KI563" s="725"/>
      <c r="KJ563" s="725"/>
      <c r="KK563" s="725"/>
      <c r="KL563" s="725"/>
      <c r="KM563" s="725"/>
      <c r="KN563" s="725"/>
      <c r="KO563" s="725"/>
      <c r="KP563" s="725"/>
      <c r="KQ563" s="725"/>
      <c r="KR563" s="725"/>
      <c r="KS563" s="725"/>
      <c r="KT563" s="725"/>
      <c r="KU563" s="725"/>
      <c r="KV563" s="725"/>
      <c r="KW563" s="725"/>
      <c r="KX563" s="725"/>
      <c r="KY563" s="725"/>
      <c r="KZ563" s="725"/>
      <c r="LA563" s="725"/>
      <c r="LB563" s="725"/>
      <c r="LC563" s="725"/>
      <c r="LD563" s="725"/>
      <c r="LE563" s="725"/>
      <c r="LF563" s="725"/>
      <c r="LG563" s="725"/>
      <c r="LH563" s="725"/>
      <c r="LI563" s="725"/>
      <c r="LJ563" s="725"/>
      <c r="LK563" s="725"/>
      <c r="LL563" s="725"/>
      <c r="LM563" s="725"/>
      <c r="LN563" s="725"/>
      <c r="LO563" s="725"/>
      <c r="LP563" s="725"/>
      <c r="LQ563" s="725"/>
      <c r="LR563" s="725"/>
      <c r="LS563" s="725"/>
      <c r="LT563" s="725"/>
      <c r="LU563" s="725"/>
      <c r="LV563" s="725"/>
      <c r="LW563" s="725"/>
      <c r="LX563" s="725"/>
      <c r="LY563" s="725"/>
      <c r="LZ563" s="725"/>
      <c r="MA563" s="725"/>
      <c r="MB563" s="725"/>
      <c r="MC563" s="725"/>
      <c r="MD563" s="725"/>
      <c r="ME563" s="725"/>
      <c r="MF563" s="725"/>
      <c r="MG563" s="725"/>
      <c r="MH563" s="725"/>
      <c r="MI563" s="725"/>
      <c r="MJ563" s="725"/>
      <c r="MK563" s="725"/>
      <c r="ML563" s="725"/>
      <c r="MM563" s="725"/>
      <c r="MN563" s="725"/>
      <c r="MO563" s="725"/>
      <c r="MP563" s="725"/>
      <c r="MQ563" s="725"/>
      <c r="MR563" s="725"/>
      <c r="MS563" s="725"/>
      <c r="MT563" s="725"/>
      <c r="MU563" s="725"/>
      <c r="MV563" s="725"/>
      <c r="MW563" s="725"/>
      <c r="MX563" s="725"/>
      <c r="MY563" s="725"/>
      <c r="MZ563" s="725"/>
      <c r="NA563" s="725"/>
      <c r="NB563" s="725"/>
      <c r="NC563" s="725"/>
      <c r="ND563" s="725"/>
      <c r="NE563" s="725"/>
      <c r="NF563" s="725"/>
      <c r="NG563" s="725"/>
      <c r="NH563" s="725"/>
      <c r="NI563" s="725"/>
      <c r="NJ563" s="725"/>
      <c r="NK563" s="725"/>
      <c r="NL563" s="725"/>
      <c r="NM563" s="725"/>
      <c r="NN563" s="725"/>
      <c r="NO563" s="725"/>
      <c r="NP563" s="725"/>
      <c r="NQ563" s="725"/>
      <c r="NR563" s="725"/>
      <c r="NS563" s="725"/>
      <c r="NT563" s="725"/>
      <c r="NU563" s="725"/>
      <c r="NV563" s="725"/>
      <c r="NW563" s="725"/>
      <c r="NX563" s="725"/>
      <c r="NY563" s="725"/>
      <c r="NZ563" s="725"/>
      <c r="OA563" s="725"/>
      <c r="OB563" s="725"/>
      <c r="OC563" s="725"/>
      <c r="OD563" s="725"/>
      <c r="OE563" s="725"/>
      <c r="OF563" s="725"/>
      <c r="OG563" s="725"/>
      <c r="OH563" s="725"/>
      <c r="OI563" s="725"/>
      <c r="OJ563" s="725"/>
      <c r="OK563" s="725"/>
      <c r="OL563" s="725"/>
      <c r="OM563" s="725"/>
      <c r="ON563" s="725"/>
      <c r="OO563" s="725"/>
      <c r="OP563" s="725"/>
      <c r="OQ563" s="725"/>
      <c r="OR563" s="725"/>
      <c r="OS563" s="725"/>
      <c r="OT563" s="725"/>
      <c r="OU563" s="725"/>
      <c r="OV563" s="725"/>
      <c r="OW563" s="725"/>
      <c r="OX563" s="725"/>
      <c r="OY563" s="725"/>
      <c r="OZ563" s="725"/>
      <c r="PA563" s="725"/>
      <c r="PB563" s="725"/>
      <c r="PC563" s="725"/>
      <c r="PD563" s="725"/>
      <c r="PE563" s="725"/>
      <c r="PF563" s="725"/>
      <c r="PG563" s="725"/>
      <c r="PH563" s="725"/>
      <c r="PI563" s="725"/>
      <c r="PJ563" s="725"/>
      <c r="PK563" s="725"/>
      <c r="PL563" s="725"/>
      <c r="PM563" s="725"/>
      <c r="PN563" s="725"/>
      <c r="PO563" s="725"/>
      <c r="PP563" s="725"/>
      <c r="PQ563" s="725"/>
      <c r="PR563" s="725"/>
      <c r="PS563" s="725"/>
      <c r="PT563" s="725"/>
      <c r="PU563" s="725"/>
      <c r="PV563" s="725"/>
      <c r="PW563" s="725"/>
      <c r="PX563" s="725"/>
      <c r="PY563" s="725"/>
      <c r="PZ563" s="725"/>
      <c r="QA563" s="725"/>
      <c r="QB563" s="725"/>
      <c r="QC563" s="725"/>
      <c r="QD563" s="725"/>
      <c r="QE563" s="725"/>
      <c r="QF563" s="725"/>
      <c r="QG563" s="725"/>
      <c r="QH563" s="725"/>
      <c r="QI563" s="725"/>
      <c r="QJ563" s="725"/>
      <c r="QK563" s="725"/>
      <c r="QL563" s="725"/>
      <c r="QM563" s="725"/>
      <c r="QN563" s="725"/>
      <c r="QO563" s="725"/>
      <c r="QP563" s="725"/>
      <c r="QQ563" s="725"/>
      <c r="QR563" s="725"/>
      <c r="QS563" s="725"/>
      <c r="QT563" s="725"/>
      <c r="QU563" s="725"/>
      <c r="QV563" s="725"/>
      <c r="QW563" s="725"/>
      <c r="QX563" s="725"/>
      <c r="QY563" s="725"/>
      <c r="QZ563" s="725"/>
      <c r="RA563" s="725"/>
      <c r="RB563" s="725"/>
      <c r="RC563" s="725"/>
      <c r="RD563" s="725"/>
      <c r="RE563" s="725"/>
      <c r="RF563" s="725"/>
      <c r="RG563" s="725"/>
      <c r="RH563" s="725"/>
      <c r="RI563" s="725"/>
      <c r="RJ563" s="725"/>
      <c r="RK563" s="725"/>
      <c r="RL563" s="725"/>
      <c r="RM563" s="725"/>
      <c r="RN563" s="725"/>
      <c r="RO563" s="725"/>
      <c r="RP563" s="725"/>
      <c r="RQ563" s="725"/>
      <c r="RR563" s="725"/>
      <c r="RS563" s="725"/>
      <c r="RT563" s="725"/>
      <c r="RU563" s="725"/>
      <c r="RV563" s="725"/>
      <c r="RW563" s="725"/>
      <c r="RX563" s="725"/>
      <c r="RY563" s="725"/>
      <c r="RZ563" s="725"/>
      <c r="SA563" s="725"/>
      <c r="SB563" s="725"/>
      <c r="SC563" s="725"/>
      <c r="SD563" s="725"/>
      <c r="SE563" s="725"/>
      <c r="SF563" s="725"/>
      <c r="SG563" s="725"/>
      <c r="SH563" s="725"/>
      <c r="SI563" s="725"/>
      <c r="SJ563" s="725"/>
      <c r="SK563" s="725"/>
      <c r="SL563" s="725"/>
      <c r="SM563" s="725"/>
      <c r="SN563" s="725"/>
      <c r="SO563" s="725"/>
      <c r="SP563" s="725"/>
      <c r="SQ563" s="725"/>
      <c r="SR563" s="725"/>
      <c r="SS563" s="725"/>
      <c r="ST563" s="725"/>
      <c r="SU563" s="725"/>
      <c r="SV563" s="725"/>
      <c r="SW563" s="725"/>
      <c r="SX563" s="725"/>
      <c r="SY563" s="725"/>
      <c r="SZ563" s="725"/>
      <c r="TA563" s="725"/>
      <c r="TB563" s="725"/>
      <c r="TC563" s="725"/>
      <c r="TD563" s="725"/>
      <c r="TE563" s="725"/>
      <c r="TF563" s="725"/>
      <c r="TG563" s="725"/>
      <c r="TH563" s="725"/>
      <c r="TI563" s="725"/>
      <c r="TJ563" s="725"/>
      <c r="TK563" s="725"/>
      <c r="TL563" s="725"/>
      <c r="TM563" s="725"/>
      <c r="TN563" s="725"/>
      <c r="TO563" s="725"/>
      <c r="TP563" s="725"/>
      <c r="TQ563" s="725"/>
      <c r="TR563" s="725"/>
      <c r="TS563" s="725"/>
      <c r="TT563" s="725"/>
      <c r="TU563" s="725"/>
      <c r="TV563" s="725"/>
      <c r="TW563" s="725"/>
      <c r="TX563" s="725"/>
      <c r="TY563" s="725"/>
      <c r="TZ563" s="725"/>
      <c r="UA563" s="725"/>
      <c r="UB563" s="725"/>
      <c r="UC563" s="725"/>
      <c r="UD563" s="725"/>
      <c r="UE563" s="725"/>
      <c r="UF563" s="725"/>
      <c r="UG563" s="725"/>
      <c r="UH563" s="725"/>
      <c r="UI563" s="725"/>
      <c r="UJ563" s="725"/>
      <c r="UK563" s="725"/>
      <c r="UL563" s="725"/>
      <c r="UM563" s="725"/>
      <c r="UN563" s="725"/>
      <c r="UO563" s="725"/>
      <c r="UP563" s="725"/>
      <c r="UQ563" s="725"/>
      <c r="UR563" s="725"/>
      <c r="US563" s="725"/>
      <c r="UT563" s="725"/>
      <c r="UU563" s="725"/>
      <c r="UV563" s="725"/>
      <c r="UW563" s="725"/>
      <c r="UX563" s="725"/>
      <c r="UY563" s="725"/>
      <c r="UZ563" s="725"/>
      <c r="VA563" s="725"/>
      <c r="VB563" s="725"/>
      <c r="VC563" s="725"/>
      <c r="VD563" s="725"/>
      <c r="VE563" s="725"/>
      <c r="VF563" s="725"/>
      <c r="VG563" s="725"/>
      <c r="VH563" s="725"/>
      <c r="VI563" s="725"/>
      <c r="VJ563" s="725"/>
      <c r="VK563" s="725"/>
      <c r="VL563" s="725"/>
      <c r="VM563" s="725"/>
      <c r="VN563" s="725"/>
      <c r="VO563" s="725"/>
      <c r="VP563" s="725"/>
      <c r="VQ563" s="725"/>
      <c r="VR563" s="725"/>
      <c r="VS563" s="725"/>
      <c r="VT563" s="725"/>
      <c r="VU563" s="725"/>
      <c r="VV563" s="725"/>
      <c r="VW563" s="725"/>
      <c r="VX563" s="725"/>
      <c r="VY563" s="725"/>
      <c r="VZ563" s="725"/>
      <c r="WA563" s="725"/>
      <c r="WB563" s="725"/>
      <c r="WC563" s="725"/>
      <c r="WD563" s="725"/>
      <c r="WE563" s="725"/>
      <c r="WF563" s="725"/>
      <c r="WG563" s="725"/>
      <c r="WH563" s="725"/>
      <c r="WI563" s="725"/>
      <c r="WJ563" s="725"/>
      <c r="WK563" s="725"/>
      <c r="WL563" s="725"/>
      <c r="WM563" s="725"/>
      <c r="WN563" s="725"/>
      <c r="WO563" s="725"/>
      <c r="WP563" s="725"/>
      <c r="WQ563" s="725"/>
      <c r="WR563" s="725"/>
      <c r="WS563" s="725"/>
      <c r="WT563" s="725"/>
      <c r="WU563" s="725"/>
      <c r="WV563" s="725"/>
      <c r="WW563" s="725"/>
      <c r="WX563" s="725"/>
      <c r="WY563" s="725"/>
      <c r="WZ563" s="725"/>
      <c r="XA563" s="725"/>
      <c r="XB563" s="725"/>
      <c r="XC563" s="725"/>
      <c r="XD563" s="725"/>
      <c r="XE563" s="725"/>
      <c r="XF563" s="725"/>
      <c r="XG563" s="725"/>
      <c r="XH563" s="725"/>
      <c r="XI563" s="725"/>
      <c r="XJ563" s="725"/>
      <c r="XK563" s="725"/>
      <c r="XL563" s="725"/>
      <c r="XM563" s="725"/>
      <c r="XN563" s="725"/>
      <c r="XO563" s="725"/>
      <c r="XP563" s="725"/>
      <c r="XQ563" s="725"/>
      <c r="XR563" s="725"/>
      <c r="XS563" s="725"/>
      <c r="XT563" s="725"/>
      <c r="XU563" s="725"/>
      <c r="XV563" s="725"/>
      <c r="XW563" s="725"/>
      <c r="XX563" s="725"/>
      <c r="XY563" s="725"/>
      <c r="XZ563" s="725"/>
      <c r="YA563" s="725"/>
      <c r="YB563" s="725"/>
      <c r="YC563" s="725"/>
      <c r="YD563" s="725"/>
      <c r="YE563" s="725"/>
      <c r="YF563" s="725"/>
      <c r="YG563" s="725"/>
      <c r="YH563" s="725"/>
      <c r="YI563" s="725"/>
      <c r="YJ563" s="725"/>
      <c r="YK563" s="725"/>
      <c r="YL563" s="725"/>
      <c r="YM563" s="725"/>
      <c r="YN563" s="725"/>
      <c r="YO563" s="725"/>
      <c r="YP563" s="725"/>
      <c r="YQ563" s="725"/>
      <c r="YR563" s="725"/>
      <c r="YS563" s="725"/>
      <c r="YT563" s="725"/>
      <c r="YU563" s="725"/>
      <c r="YV563" s="725"/>
      <c r="YW563" s="725"/>
      <c r="YX563" s="725"/>
      <c r="YY563" s="725"/>
      <c r="YZ563" s="725"/>
      <c r="ZA563" s="725"/>
      <c r="ZB563" s="725"/>
      <c r="ZC563" s="725"/>
      <c r="ZD563" s="725"/>
      <c r="ZE563" s="725"/>
      <c r="ZF563" s="725"/>
      <c r="ZG563" s="725"/>
      <c r="ZH563" s="725"/>
      <c r="ZI563" s="725"/>
      <c r="ZJ563" s="725"/>
      <c r="ZK563" s="725"/>
      <c r="ZL563" s="725"/>
      <c r="ZM563" s="725"/>
      <c r="ZN563" s="725"/>
      <c r="ZO563" s="725"/>
      <c r="ZP563" s="725"/>
      <c r="ZQ563" s="725"/>
      <c r="ZR563" s="725"/>
      <c r="ZS563" s="725"/>
      <c r="ZT563" s="725"/>
      <c r="ZU563" s="725"/>
      <c r="ZV563" s="725"/>
      <c r="ZW563" s="725"/>
      <c r="ZX563" s="725"/>
      <c r="ZY563" s="725"/>
      <c r="ZZ563" s="725"/>
      <c r="AAA563" s="725"/>
      <c r="AAB563" s="725"/>
      <c r="AAC563" s="725"/>
      <c r="AAD563" s="725"/>
      <c r="AAE563" s="725"/>
      <c r="AAF563" s="725"/>
      <c r="AAG563" s="725"/>
      <c r="AAH563" s="725"/>
      <c r="AAI563" s="725"/>
      <c r="AAJ563" s="725"/>
      <c r="AAK563" s="725"/>
      <c r="AAL563" s="725"/>
      <c r="AAM563" s="725"/>
      <c r="AAN563" s="725"/>
      <c r="AAO563" s="725"/>
      <c r="AAP563" s="725"/>
      <c r="AAQ563" s="725"/>
      <c r="AAR563" s="725"/>
      <c r="AAS563" s="725"/>
      <c r="AAT563" s="725"/>
      <c r="AAU563" s="725"/>
      <c r="AAV563" s="725"/>
      <c r="AAW563" s="725"/>
      <c r="AAX563" s="725"/>
      <c r="AAY563" s="725"/>
      <c r="AAZ563" s="725"/>
      <c r="ABA563" s="725"/>
      <c r="ABB563" s="725"/>
      <c r="ABC563" s="725"/>
      <c r="ABD563" s="725"/>
      <c r="ABE563" s="725"/>
      <c r="ABF563" s="725"/>
      <c r="ABG563" s="725"/>
      <c r="ABH563" s="725"/>
      <c r="ABI563" s="725"/>
      <c r="ABJ563" s="725"/>
      <c r="ABK563" s="725"/>
      <c r="ABL563" s="725"/>
      <c r="ABM563" s="725"/>
      <c r="ABN563" s="725"/>
      <c r="ABO563" s="725"/>
      <c r="ABP563" s="725"/>
      <c r="ABQ563" s="725"/>
      <c r="ABR563" s="725"/>
      <c r="ABS563" s="725"/>
      <c r="ABT563" s="725"/>
      <c r="ABU563" s="725"/>
      <c r="ABV563" s="725"/>
      <c r="ABW563" s="725"/>
      <c r="ABX563" s="725"/>
      <c r="ABY563" s="725"/>
      <c r="ABZ563" s="725"/>
      <c r="ACA563" s="725"/>
      <c r="ACB563" s="725"/>
      <c r="ACC563" s="725"/>
      <c r="ACD563" s="725"/>
      <c r="ACE563" s="725"/>
      <c r="ACF563" s="725"/>
      <c r="ACG563" s="725"/>
      <c r="ACH563" s="725"/>
      <c r="ACI563" s="725"/>
      <c r="ACJ563" s="725"/>
      <c r="ACK563" s="725"/>
      <c r="ACL563" s="725"/>
      <c r="ACM563" s="725"/>
      <c r="ACN563" s="725"/>
      <c r="ACO563" s="725"/>
      <c r="ACP563" s="725"/>
      <c r="ACQ563" s="725"/>
      <c r="ACR563" s="725"/>
      <c r="ACS563" s="725"/>
      <c r="ACT563" s="725"/>
      <c r="ACU563" s="725"/>
      <c r="ACV563" s="725"/>
      <c r="ACW563" s="725"/>
      <c r="ACX563" s="725"/>
      <c r="ACY563" s="725"/>
      <c r="ACZ563" s="725"/>
      <c r="ADA563" s="725"/>
      <c r="ADB563" s="725"/>
      <c r="ADC563" s="725"/>
      <c r="ADD563" s="725"/>
      <c r="ADE563" s="725"/>
      <c r="ADF563" s="725"/>
      <c r="ADG563" s="725"/>
      <c r="ADH563" s="725"/>
      <c r="ADI563" s="725"/>
      <c r="ADJ563" s="725"/>
      <c r="ADK563" s="725"/>
      <c r="ADL563" s="725"/>
      <c r="ADM563" s="725"/>
      <c r="ADN563" s="725"/>
      <c r="ADO563" s="725"/>
      <c r="ADP563" s="725"/>
      <c r="ADQ563" s="725"/>
      <c r="ADR563" s="725"/>
      <c r="ADS563" s="725"/>
      <c r="ADT563" s="725"/>
      <c r="ADU563" s="725"/>
      <c r="ADV563" s="725"/>
      <c r="ADW563" s="725"/>
      <c r="ADX563" s="725"/>
      <c r="ADY563" s="725"/>
      <c r="ADZ563" s="725"/>
      <c r="AEA563" s="725"/>
      <c r="AEB563" s="725"/>
      <c r="AEC563" s="725"/>
      <c r="AED563" s="725"/>
      <c r="AEE563" s="725"/>
      <c r="AEF563" s="725"/>
      <c r="AEG563" s="725"/>
      <c r="AEH563" s="725"/>
      <c r="AEI563" s="725"/>
      <c r="AEJ563" s="725"/>
      <c r="AEK563" s="725"/>
      <c r="AEL563" s="725"/>
      <c r="AEM563" s="725"/>
      <c r="AEN563" s="725"/>
      <c r="AEO563" s="725"/>
      <c r="AEP563" s="725"/>
      <c r="AEQ563" s="725"/>
      <c r="AER563" s="725"/>
      <c r="AES563" s="725"/>
      <c r="AET563" s="725"/>
      <c r="AEU563" s="725"/>
      <c r="AEV563" s="725"/>
      <c r="AEW563" s="725"/>
      <c r="AEX563" s="725"/>
      <c r="AEY563" s="725"/>
      <c r="AEZ563" s="725"/>
      <c r="AFA563" s="725"/>
      <c r="AFB563" s="725"/>
      <c r="AFC563" s="725"/>
      <c r="AFD563" s="725"/>
      <c r="AFE563" s="725"/>
      <c r="AFF563" s="725"/>
      <c r="AFG563" s="725"/>
      <c r="AFH563" s="725"/>
      <c r="AFI563" s="725"/>
      <c r="AFJ563" s="725"/>
      <c r="AFK563" s="725"/>
      <c r="AFL563" s="725"/>
      <c r="AFM563" s="725"/>
      <c r="AFN563" s="725"/>
      <c r="AFO563" s="725"/>
      <c r="AFP563" s="725"/>
      <c r="AFQ563" s="725"/>
      <c r="AFR563" s="725"/>
      <c r="AFS563" s="725"/>
      <c r="AFT563" s="725"/>
      <c r="AFU563" s="725"/>
      <c r="AFV563" s="725"/>
      <c r="AFW563" s="725"/>
      <c r="AFX563" s="725"/>
      <c r="AFY563" s="725"/>
      <c r="AFZ563" s="725"/>
      <c r="AGA563" s="725"/>
      <c r="AGB563" s="725"/>
      <c r="AGC563" s="725"/>
      <c r="AGD563" s="725"/>
      <c r="AGE563" s="725"/>
      <c r="AGF563" s="725"/>
      <c r="AGG563" s="725"/>
      <c r="AGH563" s="725"/>
      <c r="AGI563" s="725"/>
      <c r="AGJ563" s="725"/>
      <c r="AGK563" s="725"/>
      <c r="AGL563" s="725"/>
      <c r="AGM563" s="725"/>
      <c r="AGN563" s="725"/>
      <c r="AGO563" s="725"/>
      <c r="AGP563" s="725"/>
      <c r="AGQ563" s="725"/>
      <c r="AGR563" s="725"/>
      <c r="AGS563" s="725"/>
      <c r="AGT563" s="725"/>
      <c r="AGU563" s="725"/>
      <c r="AGV563" s="725"/>
      <c r="AGW563" s="725"/>
      <c r="AGX563" s="725"/>
      <c r="AGY563" s="725"/>
      <c r="AGZ563" s="725"/>
      <c r="AHA563" s="725"/>
      <c r="AHB563" s="725"/>
      <c r="AHC563" s="725"/>
      <c r="AHD563" s="725"/>
      <c r="AHE563" s="725"/>
      <c r="AHF563" s="725"/>
      <c r="AHG563" s="725"/>
      <c r="AHH563" s="725"/>
      <c r="AHI563" s="725"/>
      <c r="AHJ563" s="725"/>
      <c r="AHK563" s="725"/>
      <c r="AHL563" s="725"/>
      <c r="AHM563" s="725"/>
      <c r="AHN563" s="725"/>
      <c r="AHO563" s="725"/>
      <c r="AHP563" s="725"/>
      <c r="AHQ563" s="725"/>
      <c r="AHR563" s="725"/>
      <c r="AHS563" s="725"/>
      <c r="AHT563" s="725"/>
      <c r="AHU563" s="725"/>
      <c r="AHV563" s="725"/>
      <c r="AHW563" s="725"/>
      <c r="AHX563" s="725"/>
      <c r="AHY563" s="725"/>
      <c r="AHZ563" s="725"/>
      <c r="AIA563" s="725"/>
      <c r="AIB563" s="725"/>
      <c r="AIC563" s="725"/>
      <c r="AID563" s="725"/>
      <c r="AIE563" s="725"/>
      <c r="AIF563" s="725"/>
      <c r="AIG563" s="725"/>
      <c r="AIH563" s="725"/>
      <c r="AII563" s="725"/>
      <c r="AIJ563" s="725"/>
      <c r="AIK563" s="725"/>
      <c r="AIL563" s="725"/>
      <c r="AIM563" s="725"/>
      <c r="AIN563" s="725"/>
      <c r="AIO563" s="725"/>
      <c r="AIP563" s="725"/>
      <c r="AIQ563" s="725"/>
      <c r="AIR563" s="725"/>
      <c r="AIS563" s="725"/>
      <c r="AIT563" s="725"/>
      <c r="AIU563" s="725"/>
      <c r="AIV563" s="725"/>
      <c r="AIW563" s="725"/>
      <c r="AIX563" s="725"/>
      <c r="AIY563" s="725"/>
      <c r="AIZ563" s="725"/>
      <c r="AJA563" s="725"/>
      <c r="AJB563" s="725"/>
      <c r="AJC563" s="725"/>
      <c r="AJD563" s="725"/>
      <c r="AJE563" s="725"/>
      <c r="AJF563" s="725"/>
      <c r="AJG563" s="725"/>
      <c r="AJH563" s="725"/>
      <c r="AJI563" s="725"/>
      <c r="AJJ563" s="725"/>
      <c r="AJK563" s="725"/>
      <c r="AJL563" s="725"/>
      <c r="AJM563" s="725"/>
      <c r="AJN563" s="725"/>
      <c r="AJO563" s="725"/>
      <c r="AJP563" s="725"/>
      <c r="AJQ563" s="725"/>
      <c r="AJR563" s="725"/>
      <c r="AJS563" s="725"/>
      <c r="AJT563" s="725"/>
      <c r="AJU563" s="725"/>
      <c r="AJV563" s="725"/>
      <c r="AJW563" s="725"/>
      <c r="AJX563" s="725"/>
      <c r="AJY563" s="725"/>
      <c r="AJZ563" s="725"/>
      <c r="AKA563" s="725"/>
      <c r="AKB563" s="725"/>
      <c r="AKC563" s="725"/>
      <c r="AKD563" s="725"/>
      <c r="AKE563" s="725"/>
      <c r="AKF563" s="725"/>
      <c r="AKG563" s="725"/>
      <c r="AKH563" s="725"/>
      <c r="AKI563" s="725"/>
      <c r="AKJ563" s="725"/>
      <c r="AKK563" s="725"/>
      <c r="AKL563" s="725"/>
      <c r="AKM563" s="725"/>
      <c r="AKN563" s="725"/>
      <c r="AKO563" s="725"/>
      <c r="AKP563" s="725"/>
      <c r="AKQ563" s="725"/>
      <c r="AKR563" s="725"/>
      <c r="AKS563" s="725"/>
      <c r="AKT563" s="725"/>
      <c r="AKU563" s="725"/>
      <c r="AKV563" s="725"/>
      <c r="AKW563" s="725"/>
      <c r="AKX563" s="725"/>
      <c r="AKY563" s="725"/>
      <c r="AKZ563" s="725"/>
      <c r="ALA563" s="725"/>
      <c r="ALB563" s="725"/>
      <c r="ALC563" s="725"/>
      <c r="ALD563" s="725"/>
      <c r="ALE563" s="725"/>
      <c r="ALF563" s="725"/>
      <c r="ALG563" s="725"/>
      <c r="ALH563" s="725"/>
      <c r="ALI563" s="725"/>
      <c r="ALJ563" s="725"/>
      <c r="ALK563" s="725"/>
      <c r="ALL563" s="725"/>
      <c r="ALM563" s="725"/>
      <c r="ALN563" s="725"/>
      <c r="ALO563" s="725"/>
      <c r="ALP563" s="725"/>
      <c r="ALQ563" s="725"/>
      <c r="ALR563" s="725"/>
      <c r="ALS563" s="725"/>
      <c r="ALT563" s="725"/>
      <c r="ALU563" s="725"/>
      <c r="ALV563" s="725"/>
      <c r="ALW563" s="725"/>
      <c r="ALX563" s="725"/>
      <c r="ALY563" s="725"/>
      <c r="ALZ563" s="725"/>
      <c r="AMA563" s="725"/>
      <c r="AMB563" s="725"/>
      <c r="AMC563" s="725"/>
      <c r="AMD563" s="725"/>
      <c r="AME563" s="725"/>
      <c r="AMF563" s="725"/>
      <c r="AMG563" s="725"/>
      <c r="AMH563" s="725"/>
      <c r="AMI563" s="725"/>
    </row>
    <row r="564" spans="1:1023" ht="28.5" customHeight="1" x14ac:dyDescent="0.2">
      <c r="A564" s="337">
        <f t="shared" si="0"/>
        <v>27</v>
      </c>
      <c r="B564" s="757" t="s">
        <v>700</v>
      </c>
      <c r="C564" s="758">
        <v>2023</v>
      </c>
      <c r="D564" s="759">
        <v>805.65</v>
      </c>
      <c r="E564" s="725"/>
      <c r="F564" s="725"/>
      <c r="G564" s="725"/>
      <c r="H564" s="725"/>
      <c r="I564" s="725"/>
      <c r="J564" s="725"/>
      <c r="K564" s="725"/>
      <c r="L564" s="725"/>
      <c r="M564" s="725"/>
      <c r="N564" s="725"/>
      <c r="O564" s="725"/>
      <c r="P564" s="725"/>
      <c r="Q564" s="725"/>
      <c r="R564" s="725"/>
      <c r="S564" s="725"/>
      <c r="T564" s="725"/>
      <c r="U564" s="725"/>
      <c r="V564" s="725"/>
      <c r="W564" s="725"/>
      <c r="X564" s="725"/>
      <c r="Y564" s="725"/>
      <c r="Z564" s="725"/>
      <c r="AA564" s="725"/>
      <c r="AB564" s="725"/>
      <c r="AC564" s="725"/>
      <c r="AD564" s="725"/>
      <c r="AE564" s="725"/>
      <c r="AF564" s="725"/>
      <c r="AG564" s="725"/>
      <c r="AH564" s="725"/>
      <c r="AI564" s="725"/>
      <c r="AJ564" s="725"/>
      <c r="AK564" s="725"/>
      <c r="AL564" s="725"/>
      <c r="AM564" s="725"/>
      <c r="AN564" s="725"/>
      <c r="AO564" s="725"/>
      <c r="AP564" s="725"/>
      <c r="AQ564" s="725"/>
      <c r="AR564" s="725"/>
      <c r="AS564" s="725"/>
      <c r="AT564" s="725"/>
      <c r="AU564" s="725"/>
      <c r="AV564" s="725"/>
      <c r="AW564" s="725"/>
      <c r="AX564" s="725"/>
      <c r="AY564" s="725"/>
      <c r="AZ564" s="725"/>
      <c r="BA564" s="725"/>
      <c r="BB564" s="725"/>
      <c r="BC564" s="725"/>
      <c r="BD564" s="725"/>
      <c r="BE564" s="725"/>
      <c r="BF564" s="725"/>
      <c r="BG564" s="725"/>
      <c r="BH564" s="725"/>
      <c r="BI564" s="725"/>
      <c r="BJ564" s="725"/>
      <c r="BK564" s="725"/>
      <c r="BL564" s="725"/>
      <c r="BM564" s="725"/>
      <c r="BN564" s="725"/>
      <c r="BO564" s="725"/>
      <c r="BP564" s="725"/>
      <c r="BQ564" s="725"/>
      <c r="BR564" s="725"/>
      <c r="BS564" s="725"/>
      <c r="BT564" s="725"/>
      <c r="BU564" s="725"/>
      <c r="BV564" s="725"/>
      <c r="BW564" s="725"/>
      <c r="BX564" s="725"/>
      <c r="BY564" s="725"/>
      <c r="BZ564" s="725"/>
      <c r="CA564" s="725"/>
      <c r="CB564" s="725"/>
      <c r="CC564" s="725"/>
      <c r="CD564" s="725"/>
      <c r="CE564" s="725"/>
      <c r="CF564" s="725"/>
      <c r="CG564" s="725"/>
      <c r="CH564" s="725"/>
      <c r="CI564" s="725"/>
      <c r="CJ564" s="725"/>
      <c r="CK564" s="725"/>
      <c r="CL564" s="725"/>
      <c r="CM564" s="725"/>
      <c r="CN564" s="725"/>
      <c r="CO564" s="725"/>
      <c r="CP564" s="725"/>
      <c r="CQ564" s="725"/>
      <c r="CR564" s="725"/>
      <c r="CS564" s="725"/>
      <c r="CT564" s="725"/>
      <c r="CU564" s="725"/>
      <c r="CV564" s="725"/>
      <c r="CW564" s="725"/>
      <c r="CX564" s="725"/>
      <c r="CY564" s="725"/>
      <c r="CZ564" s="725"/>
      <c r="DA564" s="725"/>
      <c r="DB564" s="725"/>
      <c r="DC564" s="725"/>
      <c r="DD564" s="725"/>
      <c r="DE564" s="725"/>
      <c r="DF564" s="725"/>
      <c r="DG564" s="725"/>
      <c r="DH564" s="725"/>
      <c r="DI564" s="725"/>
      <c r="DJ564" s="725"/>
      <c r="DK564" s="725"/>
      <c r="DL564" s="725"/>
      <c r="DM564" s="725"/>
      <c r="DN564" s="725"/>
      <c r="DO564" s="725"/>
      <c r="DP564" s="725"/>
      <c r="DQ564" s="725"/>
      <c r="DR564" s="725"/>
      <c r="DS564" s="725"/>
      <c r="DT564" s="725"/>
      <c r="DU564" s="725"/>
      <c r="DV564" s="725"/>
      <c r="DW564" s="725"/>
      <c r="DX564" s="725"/>
      <c r="DY564" s="725"/>
      <c r="DZ564" s="725"/>
      <c r="EA564" s="725"/>
      <c r="EB564" s="725"/>
      <c r="EC564" s="725"/>
      <c r="ED564" s="725"/>
      <c r="EE564" s="725"/>
      <c r="EF564" s="725"/>
      <c r="EG564" s="725"/>
      <c r="EH564" s="725"/>
      <c r="EI564" s="725"/>
      <c r="EJ564" s="725"/>
      <c r="EK564" s="725"/>
      <c r="EL564" s="725"/>
      <c r="EM564" s="725"/>
      <c r="EN564" s="725"/>
      <c r="EO564" s="725"/>
      <c r="EP564" s="725"/>
      <c r="EQ564" s="725"/>
      <c r="ER564" s="725"/>
      <c r="ES564" s="725"/>
      <c r="ET564" s="725"/>
      <c r="EU564" s="725"/>
      <c r="EV564" s="725"/>
      <c r="EW564" s="725"/>
      <c r="EX564" s="725"/>
      <c r="EY564" s="725"/>
      <c r="EZ564" s="725"/>
      <c r="FA564" s="725"/>
      <c r="FB564" s="725"/>
      <c r="FC564" s="725"/>
      <c r="FD564" s="725"/>
      <c r="FE564" s="725"/>
      <c r="FF564" s="725"/>
      <c r="FG564" s="725"/>
      <c r="FH564" s="725"/>
      <c r="FI564" s="725"/>
      <c r="FJ564" s="725"/>
      <c r="FK564" s="725"/>
      <c r="FL564" s="725"/>
      <c r="FM564" s="725"/>
      <c r="FN564" s="725"/>
      <c r="FO564" s="725"/>
      <c r="FP564" s="725"/>
      <c r="FQ564" s="725"/>
      <c r="FR564" s="725"/>
      <c r="FS564" s="725"/>
      <c r="FT564" s="725"/>
      <c r="FU564" s="725"/>
      <c r="FV564" s="725"/>
      <c r="FW564" s="725"/>
      <c r="FX564" s="725"/>
      <c r="FY564" s="725"/>
      <c r="FZ564" s="725"/>
      <c r="GA564" s="725"/>
      <c r="GB564" s="725"/>
      <c r="GC564" s="725"/>
      <c r="GD564" s="725"/>
      <c r="GE564" s="725"/>
      <c r="GF564" s="725"/>
      <c r="GG564" s="725"/>
      <c r="GH564" s="725"/>
      <c r="GI564" s="725"/>
      <c r="GJ564" s="725"/>
      <c r="GK564" s="725"/>
      <c r="GL564" s="725"/>
      <c r="GM564" s="725"/>
      <c r="GN564" s="725"/>
      <c r="GO564" s="725"/>
      <c r="GP564" s="725"/>
      <c r="GQ564" s="725"/>
      <c r="GR564" s="725"/>
      <c r="GS564" s="725"/>
      <c r="GT564" s="725"/>
      <c r="GU564" s="725"/>
      <c r="GV564" s="725"/>
      <c r="GW564" s="725"/>
      <c r="GX564" s="725"/>
      <c r="GY564" s="725"/>
      <c r="GZ564" s="725"/>
      <c r="HA564" s="725"/>
      <c r="HB564" s="725"/>
      <c r="HC564" s="725"/>
      <c r="HD564" s="725"/>
      <c r="HE564" s="725"/>
      <c r="HF564" s="725"/>
      <c r="HG564" s="725"/>
      <c r="HH564" s="725"/>
      <c r="HI564" s="725"/>
      <c r="HJ564" s="725"/>
      <c r="HK564" s="725"/>
      <c r="HL564" s="725"/>
      <c r="HM564" s="725"/>
      <c r="HN564" s="725"/>
      <c r="HO564" s="725"/>
      <c r="HP564" s="725"/>
      <c r="HQ564" s="725"/>
      <c r="HR564" s="725"/>
      <c r="HS564" s="725"/>
      <c r="HT564" s="725"/>
      <c r="HU564" s="725"/>
      <c r="HV564" s="725"/>
      <c r="HW564" s="725"/>
      <c r="HX564" s="725"/>
      <c r="HY564" s="725"/>
      <c r="HZ564" s="725"/>
      <c r="IA564" s="725"/>
      <c r="IB564" s="725"/>
      <c r="IC564" s="725"/>
      <c r="ID564" s="725"/>
      <c r="IE564" s="725"/>
      <c r="IF564" s="725"/>
      <c r="IG564" s="725"/>
      <c r="IH564" s="725"/>
      <c r="II564" s="725"/>
      <c r="IJ564" s="725"/>
      <c r="IK564" s="725"/>
      <c r="IL564" s="725"/>
      <c r="IM564" s="725"/>
      <c r="IN564" s="725"/>
      <c r="IO564" s="725"/>
      <c r="IP564" s="725"/>
      <c r="IQ564" s="725"/>
      <c r="IR564" s="725"/>
      <c r="IS564" s="725"/>
      <c r="IT564" s="725"/>
      <c r="IU564" s="725"/>
      <c r="IV564" s="725"/>
      <c r="IW564" s="725"/>
      <c r="IX564" s="725"/>
      <c r="IY564" s="725"/>
      <c r="IZ564" s="725"/>
      <c r="JA564" s="725"/>
      <c r="JB564" s="725"/>
      <c r="JC564" s="725"/>
      <c r="JD564" s="725"/>
      <c r="JE564" s="725"/>
      <c r="JF564" s="725"/>
      <c r="JG564" s="725"/>
      <c r="JH564" s="725"/>
      <c r="JI564" s="725"/>
      <c r="JJ564" s="725"/>
      <c r="JK564" s="725"/>
      <c r="JL564" s="725"/>
      <c r="JM564" s="725"/>
      <c r="JN564" s="725"/>
      <c r="JO564" s="725"/>
      <c r="JP564" s="725"/>
      <c r="JQ564" s="725"/>
      <c r="JR564" s="725"/>
      <c r="JS564" s="725"/>
      <c r="JT564" s="725"/>
      <c r="JU564" s="725"/>
      <c r="JV564" s="725"/>
      <c r="JW564" s="725"/>
      <c r="JX564" s="725"/>
      <c r="JY564" s="725"/>
      <c r="JZ564" s="725"/>
      <c r="KA564" s="725"/>
      <c r="KB564" s="725"/>
      <c r="KC564" s="725"/>
      <c r="KD564" s="725"/>
      <c r="KE564" s="725"/>
      <c r="KF564" s="725"/>
      <c r="KG564" s="725"/>
      <c r="KH564" s="725"/>
      <c r="KI564" s="725"/>
      <c r="KJ564" s="725"/>
      <c r="KK564" s="725"/>
      <c r="KL564" s="725"/>
      <c r="KM564" s="725"/>
      <c r="KN564" s="725"/>
      <c r="KO564" s="725"/>
      <c r="KP564" s="725"/>
      <c r="KQ564" s="725"/>
      <c r="KR564" s="725"/>
      <c r="KS564" s="725"/>
      <c r="KT564" s="725"/>
      <c r="KU564" s="725"/>
      <c r="KV564" s="725"/>
      <c r="KW564" s="725"/>
      <c r="KX564" s="725"/>
      <c r="KY564" s="725"/>
      <c r="KZ564" s="725"/>
      <c r="LA564" s="725"/>
      <c r="LB564" s="725"/>
      <c r="LC564" s="725"/>
      <c r="LD564" s="725"/>
      <c r="LE564" s="725"/>
      <c r="LF564" s="725"/>
      <c r="LG564" s="725"/>
      <c r="LH564" s="725"/>
      <c r="LI564" s="725"/>
      <c r="LJ564" s="725"/>
      <c r="LK564" s="725"/>
      <c r="LL564" s="725"/>
      <c r="LM564" s="725"/>
      <c r="LN564" s="725"/>
      <c r="LO564" s="725"/>
      <c r="LP564" s="725"/>
      <c r="LQ564" s="725"/>
      <c r="LR564" s="725"/>
      <c r="LS564" s="725"/>
      <c r="LT564" s="725"/>
      <c r="LU564" s="725"/>
      <c r="LV564" s="725"/>
      <c r="LW564" s="725"/>
      <c r="LX564" s="725"/>
      <c r="LY564" s="725"/>
      <c r="LZ564" s="725"/>
      <c r="MA564" s="725"/>
      <c r="MB564" s="725"/>
      <c r="MC564" s="725"/>
      <c r="MD564" s="725"/>
      <c r="ME564" s="725"/>
      <c r="MF564" s="725"/>
      <c r="MG564" s="725"/>
      <c r="MH564" s="725"/>
      <c r="MI564" s="725"/>
      <c r="MJ564" s="725"/>
      <c r="MK564" s="725"/>
      <c r="ML564" s="725"/>
      <c r="MM564" s="725"/>
      <c r="MN564" s="725"/>
      <c r="MO564" s="725"/>
      <c r="MP564" s="725"/>
      <c r="MQ564" s="725"/>
      <c r="MR564" s="725"/>
      <c r="MS564" s="725"/>
      <c r="MT564" s="725"/>
      <c r="MU564" s="725"/>
      <c r="MV564" s="725"/>
      <c r="MW564" s="725"/>
      <c r="MX564" s="725"/>
      <c r="MY564" s="725"/>
      <c r="MZ564" s="725"/>
      <c r="NA564" s="725"/>
      <c r="NB564" s="725"/>
      <c r="NC564" s="725"/>
      <c r="ND564" s="725"/>
      <c r="NE564" s="725"/>
      <c r="NF564" s="725"/>
      <c r="NG564" s="725"/>
      <c r="NH564" s="725"/>
      <c r="NI564" s="725"/>
      <c r="NJ564" s="725"/>
      <c r="NK564" s="725"/>
      <c r="NL564" s="725"/>
      <c r="NM564" s="725"/>
      <c r="NN564" s="725"/>
      <c r="NO564" s="725"/>
      <c r="NP564" s="725"/>
      <c r="NQ564" s="725"/>
      <c r="NR564" s="725"/>
      <c r="NS564" s="725"/>
      <c r="NT564" s="725"/>
      <c r="NU564" s="725"/>
      <c r="NV564" s="725"/>
      <c r="NW564" s="725"/>
      <c r="NX564" s="725"/>
      <c r="NY564" s="725"/>
      <c r="NZ564" s="725"/>
      <c r="OA564" s="725"/>
      <c r="OB564" s="725"/>
      <c r="OC564" s="725"/>
      <c r="OD564" s="725"/>
      <c r="OE564" s="725"/>
      <c r="OF564" s="725"/>
      <c r="OG564" s="725"/>
      <c r="OH564" s="725"/>
      <c r="OI564" s="725"/>
      <c r="OJ564" s="725"/>
      <c r="OK564" s="725"/>
      <c r="OL564" s="725"/>
      <c r="OM564" s="725"/>
      <c r="ON564" s="725"/>
      <c r="OO564" s="725"/>
      <c r="OP564" s="725"/>
      <c r="OQ564" s="725"/>
      <c r="OR564" s="725"/>
      <c r="OS564" s="725"/>
      <c r="OT564" s="725"/>
      <c r="OU564" s="725"/>
      <c r="OV564" s="725"/>
      <c r="OW564" s="725"/>
      <c r="OX564" s="725"/>
      <c r="OY564" s="725"/>
      <c r="OZ564" s="725"/>
      <c r="PA564" s="725"/>
      <c r="PB564" s="725"/>
      <c r="PC564" s="725"/>
      <c r="PD564" s="725"/>
      <c r="PE564" s="725"/>
      <c r="PF564" s="725"/>
      <c r="PG564" s="725"/>
      <c r="PH564" s="725"/>
      <c r="PI564" s="725"/>
      <c r="PJ564" s="725"/>
      <c r="PK564" s="725"/>
      <c r="PL564" s="725"/>
      <c r="PM564" s="725"/>
      <c r="PN564" s="725"/>
      <c r="PO564" s="725"/>
      <c r="PP564" s="725"/>
      <c r="PQ564" s="725"/>
      <c r="PR564" s="725"/>
      <c r="PS564" s="725"/>
      <c r="PT564" s="725"/>
      <c r="PU564" s="725"/>
      <c r="PV564" s="725"/>
      <c r="PW564" s="725"/>
      <c r="PX564" s="725"/>
      <c r="PY564" s="725"/>
      <c r="PZ564" s="725"/>
      <c r="QA564" s="725"/>
      <c r="QB564" s="725"/>
      <c r="QC564" s="725"/>
      <c r="QD564" s="725"/>
      <c r="QE564" s="725"/>
      <c r="QF564" s="725"/>
      <c r="QG564" s="725"/>
      <c r="QH564" s="725"/>
      <c r="QI564" s="725"/>
      <c r="QJ564" s="725"/>
      <c r="QK564" s="725"/>
      <c r="QL564" s="725"/>
      <c r="QM564" s="725"/>
      <c r="QN564" s="725"/>
      <c r="QO564" s="725"/>
      <c r="QP564" s="725"/>
      <c r="QQ564" s="725"/>
      <c r="QR564" s="725"/>
      <c r="QS564" s="725"/>
      <c r="QT564" s="725"/>
      <c r="QU564" s="725"/>
      <c r="QV564" s="725"/>
      <c r="QW564" s="725"/>
      <c r="QX564" s="725"/>
      <c r="QY564" s="725"/>
      <c r="QZ564" s="725"/>
      <c r="RA564" s="725"/>
      <c r="RB564" s="725"/>
      <c r="RC564" s="725"/>
      <c r="RD564" s="725"/>
      <c r="RE564" s="725"/>
      <c r="RF564" s="725"/>
      <c r="RG564" s="725"/>
      <c r="RH564" s="725"/>
      <c r="RI564" s="725"/>
      <c r="RJ564" s="725"/>
      <c r="RK564" s="725"/>
      <c r="RL564" s="725"/>
      <c r="RM564" s="725"/>
      <c r="RN564" s="725"/>
      <c r="RO564" s="725"/>
      <c r="RP564" s="725"/>
      <c r="RQ564" s="725"/>
      <c r="RR564" s="725"/>
      <c r="RS564" s="725"/>
      <c r="RT564" s="725"/>
      <c r="RU564" s="725"/>
      <c r="RV564" s="725"/>
      <c r="RW564" s="725"/>
      <c r="RX564" s="725"/>
      <c r="RY564" s="725"/>
      <c r="RZ564" s="725"/>
      <c r="SA564" s="725"/>
      <c r="SB564" s="725"/>
      <c r="SC564" s="725"/>
      <c r="SD564" s="725"/>
      <c r="SE564" s="725"/>
      <c r="SF564" s="725"/>
      <c r="SG564" s="725"/>
      <c r="SH564" s="725"/>
      <c r="SI564" s="725"/>
      <c r="SJ564" s="725"/>
      <c r="SK564" s="725"/>
      <c r="SL564" s="725"/>
      <c r="SM564" s="725"/>
      <c r="SN564" s="725"/>
      <c r="SO564" s="725"/>
      <c r="SP564" s="725"/>
      <c r="SQ564" s="725"/>
      <c r="SR564" s="725"/>
      <c r="SS564" s="725"/>
      <c r="ST564" s="725"/>
      <c r="SU564" s="725"/>
      <c r="SV564" s="725"/>
      <c r="SW564" s="725"/>
      <c r="SX564" s="725"/>
      <c r="SY564" s="725"/>
      <c r="SZ564" s="725"/>
      <c r="TA564" s="725"/>
      <c r="TB564" s="725"/>
      <c r="TC564" s="725"/>
      <c r="TD564" s="725"/>
      <c r="TE564" s="725"/>
      <c r="TF564" s="725"/>
      <c r="TG564" s="725"/>
      <c r="TH564" s="725"/>
      <c r="TI564" s="725"/>
      <c r="TJ564" s="725"/>
      <c r="TK564" s="725"/>
      <c r="TL564" s="725"/>
      <c r="TM564" s="725"/>
      <c r="TN564" s="725"/>
      <c r="TO564" s="725"/>
      <c r="TP564" s="725"/>
      <c r="TQ564" s="725"/>
      <c r="TR564" s="725"/>
      <c r="TS564" s="725"/>
      <c r="TT564" s="725"/>
      <c r="TU564" s="725"/>
      <c r="TV564" s="725"/>
      <c r="TW564" s="725"/>
      <c r="TX564" s="725"/>
      <c r="TY564" s="725"/>
      <c r="TZ564" s="725"/>
      <c r="UA564" s="725"/>
      <c r="UB564" s="725"/>
      <c r="UC564" s="725"/>
      <c r="UD564" s="725"/>
      <c r="UE564" s="725"/>
      <c r="UF564" s="725"/>
      <c r="UG564" s="725"/>
      <c r="UH564" s="725"/>
      <c r="UI564" s="725"/>
      <c r="UJ564" s="725"/>
      <c r="UK564" s="725"/>
      <c r="UL564" s="725"/>
      <c r="UM564" s="725"/>
      <c r="UN564" s="725"/>
      <c r="UO564" s="725"/>
      <c r="UP564" s="725"/>
      <c r="UQ564" s="725"/>
      <c r="UR564" s="725"/>
      <c r="US564" s="725"/>
      <c r="UT564" s="725"/>
      <c r="UU564" s="725"/>
      <c r="UV564" s="725"/>
      <c r="UW564" s="725"/>
      <c r="UX564" s="725"/>
      <c r="UY564" s="725"/>
      <c r="UZ564" s="725"/>
      <c r="VA564" s="725"/>
      <c r="VB564" s="725"/>
      <c r="VC564" s="725"/>
      <c r="VD564" s="725"/>
      <c r="VE564" s="725"/>
      <c r="VF564" s="725"/>
      <c r="VG564" s="725"/>
      <c r="VH564" s="725"/>
      <c r="VI564" s="725"/>
      <c r="VJ564" s="725"/>
      <c r="VK564" s="725"/>
      <c r="VL564" s="725"/>
      <c r="VM564" s="725"/>
      <c r="VN564" s="725"/>
      <c r="VO564" s="725"/>
      <c r="VP564" s="725"/>
      <c r="VQ564" s="725"/>
      <c r="VR564" s="725"/>
      <c r="VS564" s="725"/>
      <c r="VT564" s="725"/>
      <c r="VU564" s="725"/>
      <c r="VV564" s="725"/>
      <c r="VW564" s="725"/>
      <c r="VX564" s="725"/>
      <c r="VY564" s="725"/>
      <c r="VZ564" s="725"/>
      <c r="WA564" s="725"/>
      <c r="WB564" s="725"/>
      <c r="WC564" s="725"/>
      <c r="WD564" s="725"/>
      <c r="WE564" s="725"/>
      <c r="WF564" s="725"/>
      <c r="WG564" s="725"/>
      <c r="WH564" s="725"/>
      <c r="WI564" s="725"/>
      <c r="WJ564" s="725"/>
      <c r="WK564" s="725"/>
      <c r="WL564" s="725"/>
      <c r="WM564" s="725"/>
      <c r="WN564" s="725"/>
      <c r="WO564" s="725"/>
      <c r="WP564" s="725"/>
      <c r="WQ564" s="725"/>
      <c r="WR564" s="725"/>
      <c r="WS564" s="725"/>
      <c r="WT564" s="725"/>
      <c r="WU564" s="725"/>
      <c r="WV564" s="725"/>
      <c r="WW564" s="725"/>
      <c r="WX564" s="725"/>
      <c r="WY564" s="725"/>
      <c r="WZ564" s="725"/>
      <c r="XA564" s="725"/>
      <c r="XB564" s="725"/>
      <c r="XC564" s="725"/>
      <c r="XD564" s="725"/>
      <c r="XE564" s="725"/>
      <c r="XF564" s="725"/>
      <c r="XG564" s="725"/>
      <c r="XH564" s="725"/>
      <c r="XI564" s="725"/>
      <c r="XJ564" s="725"/>
      <c r="XK564" s="725"/>
      <c r="XL564" s="725"/>
      <c r="XM564" s="725"/>
      <c r="XN564" s="725"/>
      <c r="XO564" s="725"/>
      <c r="XP564" s="725"/>
      <c r="XQ564" s="725"/>
      <c r="XR564" s="725"/>
      <c r="XS564" s="725"/>
      <c r="XT564" s="725"/>
      <c r="XU564" s="725"/>
      <c r="XV564" s="725"/>
      <c r="XW564" s="725"/>
      <c r="XX564" s="725"/>
      <c r="XY564" s="725"/>
      <c r="XZ564" s="725"/>
      <c r="YA564" s="725"/>
      <c r="YB564" s="725"/>
      <c r="YC564" s="725"/>
      <c r="YD564" s="725"/>
      <c r="YE564" s="725"/>
      <c r="YF564" s="725"/>
      <c r="YG564" s="725"/>
      <c r="YH564" s="725"/>
      <c r="YI564" s="725"/>
      <c r="YJ564" s="725"/>
      <c r="YK564" s="725"/>
      <c r="YL564" s="725"/>
      <c r="YM564" s="725"/>
      <c r="YN564" s="725"/>
      <c r="YO564" s="725"/>
      <c r="YP564" s="725"/>
      <c r="YQ564" s="725"/>
      <c r="YR564" s="725"/>
      <c r="YS564" s="725"/>
      <c r="YT564" s="725"/>
      <c r="YU564" s="725"/>
      <c r="YV564" s="725"/>
      <c r="YW564" s="725"/>
      <c r="YX564" s="725"/>
      <c r="YY564" s="725"/>
      <c r="YZ564" s="725"/>
      <c r="ZA564" s="725"/>
      <c r="ZB564" s="725"/>
      <c r="ZC564" s="725"/>
      <c r="ZD564" s="725"/>
      <c r="ZE564" s="725"/>
      <c r="ZF564" s="725"/>
      <c r="ZG564" s="725"/>
      <c r="ZH564" s="725"/>
      <c r="ZI564" s="725"/>
      <c r="ZJ564" s="725"/>
      <c r="ZK564" s="725"/>
      <c r="ZL564" s="725"/>
      <c r="ZM564" s="725"/>
      <c r="ZN564" s="725"/>
      <c r="ZO564" s="725"/>
      <c r="ZP564" s="725"/>
      <c r="ZQ564" s="725"/>
      <c r="ZR564" s="725"/>
      <c r="ZS564" s="725"/>
      <c r="ZT564" s="725"/>
      <c r="ZU564" s="725"/>
      <c r="ZV564" s="725"/>
      <c r="ZW564" s="725"/>
      <c r="ZX564" s="725"/>
      <c r="ZY564" s="725"/>
      <c r="ZZ564" s="725"/>
      <c r="AAA564" s="725"/>
      <c r="AAB564" s="725"/>
      <c r="AAC564" s="725"/>
      <c r="AAD564" s="725"/>
      <c r="AAE564" s="725"/>
      <c r="AAF564" s="725"/>
      <c r="AAG564" s="725"/>
      <c r="AAH564" s="725"/>
      <c r="AAI564" s="725"/>
      <c r="AAJ564" s="725"/>
      <c r="AAK564" s="725"/>
      <c r="AAL564" s="725"/>
      <c r="AAM564" s="725"/>
      <c r="AAN564" s="725"/>
      <c r="AAO564" s="725"/>
      <c r="AAP564" s="725"/>
      <c r="AAQ564" s="725"/>
      <c r="AAR564" s="725"/>
      <c r="AAS564" s="725"/>
      <c r="AAT564" s="725"/>
      <c r="AAU564" s="725"/>
      <c r="AAV564" s="725"/>
      <c r="AAW564" s="725"/>
      <c r="AAX564" s="725"/>
      <c r="AAY564" s="725"/>
      <c r="AAZ564" s="725"/>
      <c r="ABA564" s="725"/>
      <c r="ABB564" s="725"/>
      <c r="ABC564" s="725"/>
      <c r="ABD564" s="725"/>
      <c r="ABE564" s="725"/>
      <c r="ABF564" s="725"/>
      <c r="ABG564" s="725"/>
      <c r="ABH564" s="725"/>
      <c r="ABI564" s="725"/>
      <c r="ABJ564" s="725"/>
      <c r="ABK564" s="725"/>
      <c r="ABL564" s="725"/>
      <c r="ABM564" s="725"/>
      <c r="ABN564" s="725"/>
      <c r="ABO564" s="725"/>
      <c r="ABP564" s="725"/>
      <c r="ABQ564" s="725"/>
      <c r="ABR564" s="725"/>
      <c r="ABS564" s="725"/>
      <c r="ABT564" s="725"/>
      <c r="ABU564" s="725"/>
      <c r="ABV564" s="725"/>
      <c r="ABW564" s="725"/>
      <c r="ABX564" s="725"/>
      <c r="ABY564" s="725"/>
      <c r="ABZ564" s="725"/>
      <c r="ACA564" s="725"/>
      <c r="ACB564" s="725"/>
      <c r="ACC564" s="725"/>
      <c r="ACD564" s="725"/>
      <c r="ACE564" s="725"/>
      <c r="ACF564" s="725"/>
      <c r="ACG564" s="725"/>
      <c r="ACH564" s="725"/>
      <c r="ACI564" s="725"/>
      <c r="ACJ564" s="725"/>
      <c r="ACK564" s="725"/>
      <c r="ACL564" s="725"/>
      <c r="ACM564" s="725"/>
      <c r="ACN564" s="725"/>
      <c r="ACO564" s="725"/>
      <c r="ACP564" s="725"/>
      <c r="ACQ564" s="725"/>
      <c r="ACR564" s="725"/>
      <c r="ACS564" s="725"/>
      <c r="ACT564" s="725"/>
      <c r="ACU564" s="725"/>
      <c r="ACV564" s="725"/>
      <c r="ACW564" s="725"/>
      <c r="ACX564" s="725"/>
      <c r="ACY564" s="725"/>
      <c r="ACZ564" s="725"/>
      <c r="ADA564" s="725"/>
      <c r="ADB564" s="725"/>
      <c r="ADC564" s="725"/>
      <c r="ADD564" s="725"/>
      <c r="ADE564" s="725"/>
      <c r="ADF564" s="725"/>
      <c r="ADG564" s="725"/>
      <c r="ADH564" s="725"/>
      <c r="ADI564" s="725"/>
      <c r="ADJ564" s="725"/>
      <c r="ADK564" s="725"/>
      <c r="ADL564" s="725"/>
      <c r="ADM564" s="725"/>
      <c r="ADN564" s="725"/>
      <c r="ADO564" s="725"/>
      <c r="ADP564" s="725"/>
      <c r="ADQ564" s="725"/>
      <c r="ADR564" s="725"/>
      <c r="ADS564" s="725"/>
      <c r="ADT564" s="725"/>
      <c r="ADU564" s="725"/>
      <c r="ADV564" s="725"/>
      <c r="ADW564" s="725"/>
      <c r="ADX564" s="725"/>
      <c r="ADY564" s="725"/>
      <c r="ADZ564" s="725"/>
      <c r="AEA564" s="725"/>
      <c r="AEB564" s="725"/>
      <c r="AEC564" s="725"/>
      <c r="AED564" s="725"/>
      <c r="AEE564" s="725"/>
      <c r="AEF564" s="725"/>
      <c r="AEG564" s="725"/>
      <c r="AEH564" s="725"/>
      <c r="AEI564" s="725"/>
      <c r="AEJ564" s="725"/>
      <c r="AEK564" s="725"/>
      <c r="AEL564" s="725"/>
      <c r="AEM564" s="725"/>
      <c r="AEN564" s="725"/>
      <c r="AEO564" s="725"/>
      <c r="AEP564" s="725"/>
      <c r="AEQ564" s="725"/>
      <c r="AER564" s="725"/>
      <c r="AES564" s="725"/>
      <c r="AET564" s="725"/>
      <c r="AEU564" s="725"/>
      <c r="AEV564" s="725"/>
      <c r="AEW564" s="725"/>
      <c r="AEX564" s="725"/>
      <c r="AEY564" s="725"/>
      <c r="AEZ564" s="725"/>
      <c r="AFA564" s="725"/>
      <c r="AFB564" s="725"/>
      <c r="AFC564" s="725"/>
      <c r="AFD564" s="725"/>
      <c r="AFE564" s="725"/>
      <c r="AFF564" s="725"/>
      <c r="AFG564" s="725"/>
      <c r="AFH564" s="725"/>
      <c r="AFI564" s="725"/>
      <c r="AFJ564" s="725"/>
      <c r="AFK564" s="725"/>
      <c r="AFL564" s="725"/>
      <c r="AFM564" s="725"/>
      <c r="AFN564" s="725"/>
      <c r="AFO564" s="725"/>
      <c r="AFP564" s="725"/>
      <c r="AFQ564" s="725"/>
      <c r="AFR564" s="725"/>
      <c r="AFS564" s="725"/>
      <c r="AFT564" s="725"/>
      <c r="AFU564" s="725"/>
      <c r="AFV564" s="725"/>
      <c r="AFW564" s="725"/>
      <c r="AFX564" s="725"/>
      <c r="AFY564" s="725"/>
      <c r="AFZ564" s="725"/>
      <c r="AGA564" s="725"/>
      <c r="AGB564" s="725"/>
      <c r="AGC564" s="725"/>
      <c r="AGD564" s="725"/>
      <c r="AGE564" s="725"/>
      <c r="AGF564" s="725"/>
      <c r="AGG564" s="725"/>
      <c r="AGH564" s="725"/>
      <c r="AGI564" s="725"/>
      <c r="AGJ564" s="725"/>
      <c r="AGK564" s="725"/>
      <c r="AGL564" s="725"/>
      <c r="AGM564" s="725"/>
      <c r="AGN564" s="725"/>
      <c r="AGO564" s="725"/>
      <c r="AGP564" s="725"/>
      <c r="AGQ564" s="725"/>
      <c r="AGR564" s="725"/>
      <c r="AGS564" s="725"/>
      <c r="AGT564" s="725"/>
      <c r="AGU564" s="725"/>
      <c r="AGV564" s="725"/>
      <c r="AGW564" s="725"/>
      <c r="AGX564" s="725"/>
      <c r="AGY564" s="725"/>
      <c r="AGZ564" s="725"/>
      <c r="AHA564" s="725"/>
      <c r="AHB564" s="725"/>
      <c r="AHC564" s="725"/>
      <c r="AHD564" s="725"/>
      <c r="AHE564" s="725"/>
      <c r="AHF564" s="725"/>
      <c r="AHG564" s="725"/>
      <c r="AHH564" s="725"/>
      <c r="AHI564" s="725"/>
      <c r="AHJ564" s="725"/>
      <c r="AHK564" s="725"/>
      <c r="AHL564" s="725"/>
      <c r="AHM564" s="725"/>
      <c r="AHN564" s="725"/>
      <c r="AHO564" s="725"/>
      <c r="AHP564" s="725"/>
      <c r="AHQ564" s="725"/>
      <c r="AHR564" s="725"/>
      <c r="AHS564" s="725"/>
      <c r="AHT564" s="725"/>
      <c r="AHU564" s="725"/>
      <c r="AHV564" s="725"/>
      <c r="AHW564" s="725"/>
      <c r="AHX564" s="725"/>
      <c r="AHY564" s="725"/>
      <c r="AHZ564" s="725"/>
      <c r="AIA564" s="725"/>
      <c r="AIB564" s="725"/>
      <c r="AIC564" s="725"/>
      <c r="AID564" s="725"/>
      <c r="AIE564" s="725"/>
      <c r="AIF564" s="725"/>
      <c r="AIG564" s="725"/>
      <c r="AIH564" s="725"/>
      <c r="AII564" s="725"/>
      <c r="AIJ564" s="725"/>
      <c r="AIK564" s="725"/>
      <c r="AIL564" s="725"/>
      <c r="AIM564" s="725"/>
      <c r="AIN564" s="725"/>
      <c r="AIO564" s="725"/>
      <c r="AIP564" s="725"/>
      <c r="AIQ564" s="725"/>
      <c r="AIR564" s="725"/>
      <c r="AIS564" s="725"/>
      <c r="AIT564" s="725"/>
      <c r="AIU564" s="725"/>
      <c r="AIV564" s="725"/>
      <c r="AIW564" s="725"/>
      <c r="AIX564" s="725"/>
      <c r="AIY564" s="725"/>
      <c r="AIZ564" s="725"/>
      <c r="AJA564" s="725"/>
      <c r="AJB564" s="725"/>
      <c r="AJC564" s="725"/>
      <c r="AJD564" s="725"/>
      <c r="AJE564" s="725"/>
      <c r="AJF564" s="725"/>
      <c r="AJG564" s="725"/>
      <c r="AJH564" s="725"/>
      <c r="AJI564" s="725"/>
      <c r="AJJ564" s="725"/>
      <c r="AJK564" s="725"/>
      <c r="AJL564" s="725"/>
      <c r="AJM564" s="725"/>
      <c r="AJN564" s="725"/>
      <c r="AJO564" s="725"/>
      <c r="AJP564" s="725"/>
      <c r="AJQ564" s="725"/>
      <c r="AJR564" s="725"/>
      <c r="AJS564" s="725"/>
      <c r="AJT564" s="725"/>
      <c r="AJU564" s="725"/>
      <c r="AJV564" s="725"/>
      <c r="AJW564" s="725"/>
      <c r="AJX564" s="725"/>
      <c r="AJY564" s="725"/>
      <c r="AJZ564" s="725"/>
      <c r="AKA564" s="725"/>
      <c r="AKB564" s="725"/>
      <c r="AKC564" s="725"/>
      <c r="AKD564" s="725"/>
      <c r="AKE564" s="725"/>
      <c r="AKF564" s="725"/>
      <c r="AKG564" s="725"/>
      <c r="AKH564" s="725"/>
      <c r="AKI564" s="725"/>
      <c r="AKJ564" s="725"/>
      <c r="AKK564" s="725"/>
      <c r="AKL564" s="725"/>
      <c r="AKM564" s="725"/>
      <c r="AKN564" s="725"/>
      <c r="AKO564" s="725"/>
      <c r="AKP564" s="725"/>
      <c r="AKQ564" s="725"/>
      <c r="AKR564" s="725"/>
      <c r="AKS564" s="725"/>
      <c r="AKT564" s="725"/>
      <c r="AKU564" s="725"/>
      <c r="AKV564" s="725"/>
      <c r="AKW564" s="725"/>
      <c r="AKX564" s="725"/>
      <c r="AKY564" s="725"/>
      <c r="AKZ564" s="725"/>
      <c r="ALA564" s="725"/>
      <c r="ALB564" s="725"/>
      <c r="ALC564" s="725"/>
      <c r="ALD564" s="725"/>
      <c r="ALE564" s="725"/>
      <c r="ALF564" s="725"/>
      <c r="ALG564" s="725"/>
      <c r="ALH564" s="725"/>
      <c r="ALI564" s="725"/>
      <c r="ALJ564" s="725"/>
      <c r="ALK564" s="725"/>
      <c r="ALL564" s="725"/>
      <c r="ALM564" s="725"/>
      <c r="ALN564" s="725"/>
      <c r="ALO564" s="725"/>
      <c r="ALP564" s="725"/>
      <c r="ALQ564" s="725"/>
      <c r="ALR564" s="725"/>
      <c r="ALS564" s="725"/>
      <c r="ALT564" s="725"/>
      <c r="ALU564" s="725"/>
      <c r="ALV564" s="725"/>
      <c r="ALW564" s="725"/>
      <c r="ALX564" s="725"/>
      <c r="ALY564" s="725"/>
      <c r="ALZ564" s="725"/>
      <c r="AMA564" s="725"/>
      <c r="AMB564" s="725"/>
      <c r="AMC564" s="725"/>
      <c r="AMD564" s="725"/>
      <c r="AME564" s="725"/>
      <c r="AMF564" s="725"/>
      <c r="AMG564" s="725"/>
      <c r="AMH564" s="725"/>
      <c r="AMI564" s="725"/>
    </row>
    <row r="565" spans="1:1023" ht="28.5" customHeight="1" x14ac:dyDescent="0.2">
      <c r="A565" s="337">
        <f t="shared" si="0"/>
        <v>28</v>
      </c>
      <c r="B565" s="757" t="s">
        <v>700</v>
      </c>
      <c r="C565" s="758">
        <v>2023</v>
      </c>
      <c r="D565" s="759">
        <v>805.65</v>
      </c>
      <c r="E565" s="725"/>
      <c r="F565" s="725"/>
      <c r="G565" s="725"/>
      <c r="H565" s="725"/>
      <c r="I565" s="725"/>
      <c r="J565" s="725"/>
      <c r="K565" s="725"/>
      <c r="L565" s="725"/>
      <c r="M565" s="725"/>
      <c r="N565" s="725"/>
      <c r="O565" s="725"/>
      <c r="P565" s="725"/>
      <c r="Q565" s="725"/>
      <c r="R565" s="725"/>
      <c r="S565" s="725"/>
      <c r="T565" s="725"/>
      <c r="U565" s="725"/>
      <c r="V565" s="725"/>
      <c r="W565" s="725"/>
      <c r="X565" s="725"/>
      <c r="Y565" s="725"/>
      <c r="Z565" s="725"/>
      <c r="AA565" s="725"/>
      <c r="AB565" s="725"/>
      <c r="AC565" s="725"/>
      <c r="AD565" s="725"/>
      <c r="AE565" s="725"/>
      <c r="AF565" s="725"/>
      <c r="AG565" s="725"/>
      <c r="AH565" s="725"/>
      <c r="AI565" s="725"/>
      <c r="AJ565" s="725"/>
      <c r="AK565" s="725"/>
      <c r="AL565" s="725"/>
      <c r="AM565" s="725"/>
      <c r="AN565" s="725"/>
      <c r="AO565" s="725"/>
      <c r="AP565" s="725"/>
      <c r="AQ565" s="725"/>
      <c r="AR565" s="725"/>
      <c r="AS565" s="725"/>
      <c r="AT565" s="725"/>
      <c r="AU565" s="725"/>
      <c r="AV565" s="725"/>
      <c r="AW565" s="725"/>
      <c r="AX565" s="725"/>
      <c r="AY565" s="725"/>
      <c r="AZ565" s="725"/>
      <c r="BA565" s="725"/>
      <c r="BB565" s="725"/>
      <c r="BC565" s="725"/>
      <c r="BD565" s="725"/>
      <c r="BE565" s="725"/>
      <c r="BF565" s="725"/>
      <c r="BG565" s="725"/>
      <c r="BH565" s="725"/>
      <c r="BI565" s="725"/>
      <c r="BJ565" s="725"/>
      <c r="BK565" s="725"/>
      <c r="BL565" s="725"/>
      <c r="BM565" s="725"/>
      <c r="BN565" s="725"/>
      <c r="BO565" s="725"/>
      <c r="BP565" s="725"/>
      <c r="BQ565" s="725"/>
      <c r="BR565" s="725"/>
      <c r="BS565" s="725"/>
      <c r="BT565" s="725"/>
      <c r="BU565" s="725"/>
      <c r="BV565" s="725"/>
      <c r="BW565" s="725"/>
      <c r="BX565" s="725"/>
      <c r="BY565" s="725"/>
      <c r="BZ565" s="725"/>
      <c r="CA565" s="725"/>
      <c r="CB565" s="725"/>
      <c r="CC565" s="725"/>
      <c r="CD565" s="725"/>
      <c r="CE565" s="725"/>
      <c r="CF565" s="725"/>
      <c r="CG565" s="725"/>
      <c r="CH565" s="725"/>
      <c r="CI565" s="725"/>
      <c r="CJ565" s="725"/>
      <c r="CK565" s="725"/>
      <c r="CL565" s="725"/>
      <c r="CM565" s="725"/>
      <c r="CN565" s="725"/>
      <c r="CO565" s="725"/>
      <c r="CP565" s="725"/>
      <c r="CQ565" s="725"/>
      <c r="CR565" s="725"/>
      <c r="CS565" s="725"/>
      <c r="CT565" s="725"/>
      <c r="CU565" s="725"/>
      <c r="CV565" s="725"/>
      <c r="CW565" s="725"/>
      <c r="CX565" s="725"/>
      <c r="CY565" s="725"/>
      <c r="CZ565" s="725"/>
      <c r="DA565" s="725"/>
      <c r="DB565" s="725"/>
      <c r="DC565" s="725"/>
      <c r="DD565" s="725"/>
      <c r="DE565" s="725"/>
      <c r="DF565" s="725"/>
      <c r="DG565" s="725"/>
      <c r="DH565" s="725"/>
      <c r="DI565" s="725"/>
      <c r="DJ565" s="725"/>
      <c r="DK565" s="725"/>
      <c r="DL565" s="725"/>
      <c r="DM565" s="725"/>
      <c r="DN565" s="725"/>
      <c r="DO565" s="725"/>
      <c r="DP565" s="725"/>
      <c r="DQ565" s="725"/>
      <c r="DR565" s="725"/>
      <c r="DS565" s="725"/>
      <c r="DT565" s="725"/>
      <c r="DU565" s="725"/>
      <c r="DV565" s="725"/>
      <c r="DW565" s="725"/>
      <c r="DX565" s="725"/>
      <c r="DY565" s="725"/>
      <c r="DZ565" s="725"/>
      <c r="EA565" s="725"/>
      <c r="EB565" s="725"/>
      <c r="EC565" s="725"/>
      <c r="ED565" s="725"/>
      <c r="EE565" s="725"/>
      <c r="EF565" s="725"/>
      <c r="EG565" s="725"/>
      <c r="EH565" s="725"/>
      <c r="EI565" s="725"/>
      <c r="EJ565" s="725"/>
      <c r="EK565" s="725"/>
      <c r="EL565" s="725"/>
      <c r="EM565" s="725"/>
      <c r="EN565" s="725"/>
      <c r="EO565" s="725"/>
      <c r="EP565" s="725"/>
      <c r="EQ565" s="725"/>
      <c r="ER565" s="725"/>
      <c r="ES565" s="725"/>
      <c r="ET565" s="725"/>
      <c r="EU565" s="725"/>
      <c r="EV565" s="725"/>
      <c r="EW565" s="725"/>
      <c r="EX565" s="725"/>
      <c r="EY565" s="725"/>
      <c r="EZ565" s="725"/>
      <c r="FA565" s="725"/>
      <c r="FB565" s="725"/>
      <c r="FC565" s="725"/>
      <c r="FD565" s="725"/>
      <c r="FE565" s="725"/>
      <c r="FF565" s="725"/>
      <c r="FG565" s="725"/>
      <c r="FH565" s="725"/>
      <c r="FI565" s="725"/>
      <c r="FJ565" s="725"/>
      <c r="FK565" s="725"/>
      <c r="FL565" s="725"/>
      <c r="FM565" s="725"/>
      <c r="FN565" s="725"/>
      <c r="FO565" s="725"/>
      <c r="FP565" s="725"/>
      <c r="FQ565" s="725"/>
      <c r="FR565" s="725"/>
      <c r="FS565" s="725"/>
      <c r="FT565" s="725"/>
      <c r="FU565" s="725"/>
      <c r="FV565" s="725"/>
      <c r="FW565" s="725"/>
      <c r="FX565" s="725"/>
      <c r="FY565" s="725"/>
      <c r="FZ565" s="725"/>
      <c r="GA565" s="725"/>
      <c r="GB565" s="725"/>
      <c r="GC565" s="725"/>
      <c r="GD565" s="725"/>
      <c r="GE565" s="725"/>
      <c r="GF565" s="725"/>
      <c r="GG565" s="725"/>
      <c r="GH565" s="725"/>
      <c r="GI565" s="725"/>
      <c r="GJ565" s="725"/>
      <c r="GK565" s="725"/>
      <c r="GL565" s="725"/>
      <c r="GM565" s="725"/>
      <c r="GN565" s="725"/>
      <c r="GO565" s="725"/>
      <c r="GP565" s="725"/>
      <c r="GQ565" s="725"/>
      <c r="GR565" s="725"/>
      <c r="GS565" s="725"/>
      <c r="GT565" s="725"/>
      <c r="GU565" s="725"/>
      <c r="GV565" s="725"/>
      <c r="GW565" s="725"/>
      <c r="GX565" s="725"/>
      <c r="GY565" s="725"/>
      <c r="GZ565" s="725"/>
      <c r="HA565" s="725"/>
      <c r="HB565" s="725"/>
      <c r="HC565" s="725"/>
      <c r="HD565" s="725"/>
      <c r="HE565" s="725"/>
      <c r="HF565" s="725"/>
      <c r="HG565" s="725"/>
      <c r="HH565" s="725"/>
      <c r="HI565" s="725"/>
      <c r="HJ565" s="725"/>
      <c r="HK565" s="725"/>
      <c r="HL565" s="725"/>
      <c r="HM565" s="725"/>
      <c r="HN565" s="725"/>
      <c r="HO565" s="725"/>
      <c r="HP565" s="725"/>
      <c r="HQ565" s="725"/>
      <c r="HR565" s="725"/>
      <c r="HS565" s="725"/>
      <c r="HT565" s="725"/>
      <c r="HU565" s="725"/>
      <c r="HV565" s="725"/>
      <c r="HW565" s="725"/>
      <c r="HX565" s="725"/>
      <c r="HY565" s="725"/>
      <c r="HZ565" s="725"/>
      <c r="IA565" s="725"/>
      <c r="IB565" s="725"/>
      <c r="IC565" s="725"/>
      <c r="ID565" s="725"/>
      <c r="IE565" s="725"/>
      <c r="IF565" s="725"/>
      <c r="IG565" s="725"/>
      <c r="IH565" s="725"/>
      <c r="II565" s="725"/>
      <c r="IJ565" s="725"/>
      <c r="IK565" s="725"/>
      <c r="IL565" s="725"/>
      <c r="IM565" s="725"/>
      <c r="IN565" s="725"/>
      <c r="IO565" s="725"/>
      <c r="IP565" s="725"/>
      <c r="IQ565" s="725"/>
      <c r="IR565" s="725"/>
      <c r="IS565" s="725"/>
      <c r="IT565" s="725"/>
      <c r="IU565" s="725"/>
      <c r="IV565" s="725"/>
      <c r="IW565" s="725"/>
      <c r="IX565" s="725"/>
      <c r="IY565" s="725"/>
      <c r="IZ565" s="725"/>
      <c r="JA565" s="725"/>
      <c r="JB565" s="725"/>
      <c r="JC565" s="725"/>
      <c r="JD565" s="725"/>
      <c r="JE565" s="725"/>
      <c r="JF565" s="725"/>
      <c r="JG565" s="725"/>
      <c r="JH565" s="725"/>
      <c r="JI565" s="725"/>
      <c r="JJ565" s="725"/>
      <c r="JK565" s="725"/>
      <c r="JL565" s="725"/>
      <c r="JM565" s="725"/>
      <c r="JN565" s="725"/>
      <c r="JO565" s="725"/>
      <c r="JP565" s="725"/>
      <c r="JQ565" s="725"/>
      <c r="JR565" s="725"/>
      <c r="JS565" s="725"/>
      <c r="JT565" s="725"/>
      <c r="JU565" s="725"/>
      <c r="JV565" s="725"/>
      <c r="JW565" s="725"/>
      <c r="JX565" s="725"/>
      <c r="JY565" s="725"/>
      <c r="JZ565" s="725"/>
      <c r="KA565" s="725"/>
      <c r="KB565" s="725"/>
      <c r="KC565" s="725"/>
      <c r="KD565" s="725"/>
      <c r="KE565" s="725"/>
      <c r="KF565" s="725"/>
      <c r="KG565" s="725"/>
      <c r="KH565" s="725"/>
      <c r="KI565" s="725"/>
      <c r="KJ565" s="725"/>
      <c r="KK565" s="725"/>
      <c r="KL565" s="725"/>
      <c r="KM565" s="725"/>
      <c r="KN565" s="725"/>
      <c r="KO565" s="725"/>
      <c r="KP565" s="725"/>
      <c r="KQ565" s="725"/>
      <c r="KR565" s="725"/>
      <c r="KS565" s="725"/>
      <c r="KT565" s="725"/>
      <c r="KU565" s="725"/>
      <c r="KV565" s="725"/>
      <c r="KW565" s="725"/>
      <c r="KX565" s="725"/>
      <c r="KY565" s="725"/>
      <c r="KZ565" s="725"/>
      <c r="LA565" s="725"/>
      <c r="LB565" s="725"/>
      <c r="LC565" s="725"/>
      <c r="LD565" s="725"/>
      <c r="LE565" s="725"/>
      <c r="LF565" s="725"/>
      <c r="LG565" s="725"/>
      <c r="LH565" s="725"/>
      <c r="LI565" s="725"/>
      <c r="LJ565" s="725"/>
      <c r="LK565" s="725"/>
      <c r="LL565" s="725"/>
      <c r="LM565" s="725"/>
      <c r="LN565" s="725"/>
      <c r="LO565" s="725"/>
      <c r="LP565" s="725"/>
      <c r="LQ565" s="725"/>
      <c r="LR565" s="725"/>
      <c r="LS565" s="725"/>
      <c r="LT565" s="725"/>
      <c r="LU565" s="725"/>
      <c r="LV565" s="725"/>
      <c r="LW565" s="725"/>
      <c r="LX565" s="725"/>
      <c r="LY565" s="725"/>
      <c r="LZ565" s="725"/>
      <c r="MA565" s="725"/>
      <c r="MB565" s="725"/>
      <c r="MC565" s="725"/>
      <c r="MD565" s="725"/>
      <c r="ME565" s="725"/>
      <c r="MF565" s="725"/>
      <c r="MG565" s="725"/>
      <c r="MH565" s="725"/>
      <c r="MI565" s="725"/>
      <c r="MJ565" s="725"/>
      <c r="MK565" s="725"/>
      <c r="ML565" s="725"/>
      <c r="MM565" s="725"/>
      <c r="MN565" s="725"/>
      <c r="MO565" s="725"/>
      <c r="MP565" s="725"/>
      <c r="MQ565" s="725"/>
      <c r="MR565" s="725"/>
      <c r="MS565" s="725"/>
      <c r="MT565" s="725"/>
      <c r="MU565" s="725"/>
      <c r="MV565" s="725"/>
      <c r="MW565" s="725"/>
      <c r="MX565" s="725"/>
      <c r="MY565" s="725"/>
      <c r="MZ565" s="725"/>
      <c r="NA565" s="725"/>
      <c r="NB565" s="725"/>
      <c r="NC565" s="725"/>
      <c r="ND565" s="725"/>
      <c r="NE565" s="725"/>
      <c r="NF565" s="725"/>
      <c r="NG565" s="725"/>
      <c r="NH565" s="725"/>
      <c r="NI565" s="725"/>
      <c r="NJ565" s="725"/>
      <c r="NK565" s="725"/>
      <c r="NL565" s="725"/>
      <c r="NM565" s="725"/>
      <c r="NN565" s="725"/>
      <c r="NO565" s="725"/>
      <c r="NP565" s="725"/>
      <c r="NQ565" s="725"/>
      <c r="NR565" s="725"/>
      <c r="NS565" s="725"/>
      <c r="NT565" s="725"/>
      <c r="NU565" s="725"/>
      <c r="NV565" s="725"/>
      <c r="NW565" s="725"/>
      <c r="NX565" s="725"/>
      <c r="NY565" s="725"/>
      <c r="NZ565" s="725"/>
      <c r="OA565" s="725"/>
      <c r="OB565" s="725"/>
      <c r="OC565" s="725"/>
      <c r="OD565" s="725"/>
      <c r="OE565" s="725"/>
      <c r="OF565" s="725"/>
      <c r="OG565" s="725"/>
      <c r="OH565" s="725"/>
      <c r="OI565" s="725"/>
      <c r="OJ565" s="725"/>
      <c r="OK565" s="725"/>
      <c r="OL565" s="725"/>
      <c r="OM565" s="725"/>
      <c r="ON565" s="725"/>
      <c r="OO565" s="725"/>
      <c r="OP565" s="725"/>
      <c r="OQ565" s="725"/>
      <c r="OR565" s="725"/>
      <c r="OS565" s="725"/>
      <c r="OT565" s="725"/>
      <c r="OU565" s="725"/>
      <c r="OV565" s="725"/>
      <c r="OW565" s="725"/>
      <c r="OX565" s="725"/>
      <c r="OY565" s="725"/>
      <c r="OZ565" s="725"/>
      <c r="PA565" s="725"/>
      <c r="PB565" s="725"/>
      <c r="PC565" s="725"/>
      <c r="PD565" s="725"/>
      <c r="PE565" s="725"/>
      <c r="PF565" s="725"/>
      <c r="PG565" s="725"/>
      <c r="PH565" s="725"/>
      <c r="PI565" s="725"/>
      <c r="PJ565" s="725"/>
      <c r="PK565" s="725"/>
      <c r="PL565" s="725"/>
      <c r="PM565" s="725"/>
      <c r="PN565" s="725"/>
      <c r="PO565" s="725"/>
      <c r="PP565" s="725"/>
      <c r="PQ565" s="725"/>
      <c r="PR565" s="725"/>
      <c r="PS565" s="725"/>
      <c r="PT565" s="725"/>
      <c r="PU565" s="725"/>
      <c r="PV565" s="725"/>
      <c r="PW565" s="725"/>
      <c r="PX565" s="725"/>
      <c r="PY565" s="725"/>
      <c r="PZ565" s="725"/>
      <c r="QA565" s="725"/>
      <c r="QB565" s="725"/>
      <c r="QC565" s="725"/>
      <c r="QD565" s="725"/>
      <c r="QE565" s="725"/>
      <c r="QF565" s="725"/>
      <c r="QG565" s="725"/>
      <c r="QH565" s="725"/>
      <c r="QI565" s="725"/>
      <c r="QJ565" s="725"/>
      <c r="QK565" s="725"/>
      <c r="QL565" s="725"/>
      <c r="QM565" s="725"/>
      <c r="QN565" s="725"/>
      <c r="QO565" s="725"/>
      <c r="QP565" s="725"/>
      <c r="QQ565" s="725"/>
      <c r="QR565" s="725"/>
      <c r="QS565" s="725"/>
      <c r="QT565" s="725"/>
      <c r="QU565" s="725"/>
      <c r="QV565" s="725"/>
      <c r="QW565" s="725"/>
      <c r="QX565" s="725"/>
      <c r="QY565" s="725"/>
      <c r="QZ565" s="725"/>
      <c r="RA565" s="725"/>
      <c r="RB565" s="725"/>
      <c r="RC565" s="725"/>
      <c r="RD565" s="725"/>
      <c r="RE565" s="725"/>
      <c r="RF565" s="725"/>
      <c r="RG565" s="725"/>
      <c r="RH565" s="725"/>
      <c r="RI565" s="725"/>
      <c r="RJ565" s="725"/>
      <c r="RK565" s="725"/>
      <c r="RL565" s="725"/>
      <c r="RM565" s="725"/>
      <c r="RN565" s="725"/>
      <c r="RO565" s="725"/>
      <c r="RP565" s="725"/>
      <c r="RQ565" s="725"/>
      <c r="RR565" s="725"/>
      <c r="RS565" s="725"/>
      <c r="RT565" s="725"/>
      <c r="RU565" s="725"/>
      <c r="RV565" s="725"/>
      <c r="RW565" s="725"/>
      <c r="RX565" s="725"/>
      <c r="RY565" s="725"/>
      <c r="RZ565" s="725"/>
      <c r="SA565" s="725"/>
      <c r="SB565" s="725"/>
      <c r="SC565" s="725"/>
      <c r="SD565" s="725"/>
      <c r="SE565" s="725"/>
      <c r="SF565" s="725"/>
      <c r="SG565" s="725"/>
      <c r="SH565" s="725"/>
      <c r="SI565" s="725"/>
      <c r="SJ565" s="725"/>
      <c r="SK565" s="725"/>
      <c r="SL565" s="725"/>
      <c r="SM565" s="725"/>
      <c r="SN565" s="725"/>
      <c r="SO565" s="725"/>
      <c r="SP565" s="725"/>
      <c r="SQ565" s="725"/>
      <c r="SR565" s="725"/>
      <c r="SS565" s="725"/>
      <c r="ST565" s="725"/>
      <c r="SU565" s="725"/>
      <c r="SV565" s="725"/>
      <c r="SW565" s="725"/>
      <c r="SX565" s="725"/>
      <c r="SY565" s="725"/>
      <c r="SZ565" s="725"/>
      <c r="TA565" s="725"/>
      <c r="TB565" s="725"/>
      <c r="TC565" s="725"/>
      <c r="TD565" s="725"/>
      <c r="TE565" s="725"/>
      <c r="TF565" s="725"/>
      <c r="TG565" s="725"/>
      <c r="TH565" s="725"/>
      <c r="TI565" s="725"/>
      <c r="TJ565" s="725"/>
      <c r="TK565" s="725"/>
      <c r="TL565" s="725"/>
      <c r="TM565" s="725"/>
      <c r="TN565" s="725"/>
      <c r="TO565" s="725"/>
      <c r="TP565" s="725"/>
      <c r="TQ565" s="725"/>
      <c r="TR565" s="725"/>
      <c r="TS565" s="725"/>
      <c r="TT565" s="725"/>
      <c r="TU565" s="725"/>
      <c r="TV565" s="725"/>
      <c r="TW565" s="725"/>
      <c r="TX565" s="725"/>
      <c r="TY565" s="725"/>
      <c r="TZ565" s="725"/>
      <c r="UA565" s="725"/>
      <c r="UB565" s="725"/>
      <c r="UC565" s="725"/>
      <c r="UD565" s="725"/>
      <c r="UE565" s="725"/>
      <c r="UF565" s="725"/>
      <c r="UG565" s="725"/>
      <c r="UH565" s="725"/>
      <c r="UI565" s="725"/>
      <c r="UJ565" s="725"/>
      <c r="UK565" s="725"/>
      <c r="UL565" s="725"/>
      <c r="UM565" s="725"/>
      <c r="UN565" s="725"/>
      <c r="UO565" s="725"/>
      <c r="UP565" s="725"/>
      <c r="UQ565" s="725"/>
      <c r="UR565" s="725"/>
      <c r="US565" s="725"/>
      <c r="UT565" s="725"/>
      <c r="UU565" s="725"/>
      <c r="UV565" s="725"/>
      <c r="UW565" s="725"/>
      <c r="UX565" s="725"/>
      <c r="UY565" s="725"/>
      <c r="UZ565" s="725"/>
      <c r="VA565" s="725"/>
      <c r="VB565" s="725"/>
      <c r="VC565" s="725"/>
      <c r="VD565" s="725"/>
      <c r="VE565" s="725"/>
      <c r="VF565" s="725"/>
      <c r="VG565" s="725"/>
      <c r="VH565" s="725"/>
      <c r="VI565" s="725"/>
      <c r="VJ565" s="725"/>
      <c r="VK565" s="725"/>
      <c r="VL565" s="725"/>
      <c r="VM565" s="725"/>
      <c r="VN565" s="725"/>
      <c r="VO565" s="725"/>
      <c r="VP565" s="725"/>
      <c r="VQ565" s="725"/>
      <c r="VR565" s="725"/>
      <c r="VS565" s="725"/>
      <c r="VT565" s="725"/>
      <c r="VU565" s="725"/>
      <c r="VV565" s="725"/>
      <c r="VW565" s="725"/>
      <c r="VX565" s="725"/>
      <c r="VY565" s="725"/>
      <c r="VZ565" s="725"/>
      <c r="WA565" s="725"/>
      <c r="WB565" s="725"/>
      <c r="WC565" s="725"/>
      <c r="WD565" s="725"/>
      <c r="WE565" s="725"/>
      <c r="WF565" s="725"/>
      <c r="WG565" s="725"/>
      <c r="WH565" s="725"/>
      <c r="WI565" s="725"/>
      <c r="WJ565" s="725"/>
      <c r="WK565" s="725"/>
      <c r="WL565" s="725"/>
      <c r="WM565" s="725"/>
      <c r="WN565" s="725"/>
      <c r="WO565" s="725"/>
      <c r="WP565" s="725"/>
      <c r="WQ565" s="725"/>
      <c r="WR565" s="725"/>
      <c r="WS565" s="725"/>
      <c r="WT565" s="725"/>
      <c r="WU565" s="725"/>
      <c r="WV565" s="725"/>
      <c r="WW565" s="725"/>
      <c r="WX565" s="725"/>
      <c r="WY565" s="725"/>
      <c r="WZ565" s="725"/>
      <c r="XA565" s="725"/>
      <c r="XB565" s="725"/>
      <c r="XC565" s="725"/>
      <c r="XD565" s="725"/>
      <c r="XE565" s="725"/>
      <c r="XF565" s="725"/>
      <c r="XG565" s="725"/>
      <c r="XH565" s="725"/>
      <c r="XI565" s="725"/>
      <c r="XJ565" s="725"/>
      <c r="XK565" s="725"/>
      <c r="XL565" s="725"/>
      <c r="XM565" s="725"/>
      <c r="XN565" s="725"/>
      <c r="XO565" s="725"/>
      <c r="XP565" s="725"/>
      <c r="XQ565" s="725"/>
      <c r="XR565" s="725"/>
      <c r="XS565" s="725"/>
      <c r="XT565" s="725"/>
      <c r="XU565" s="725"/>
      <c r="XV565" s="725"/>
      <c r="XW565" s="725"/>
      <c r="XX565" s="725"/>
      <c r="XY565" s="725"/>
      <c r="XZ565" s="725"/>
      <c r="YA565" s="725"/>
      <c r="YB565" s="725"/>
      <c r="YC565" s="725"/>
      <c r="YD565" s="725"/>
      <c r="YE565" s="725"/>
      <c r="YF565" s="725"/>
      <c r="YG565" s="725"/>
      <c r="YH565" s="725"/>
      <c r="YI565" s="725"/>
      <c r="YJ565" s="725"/>
      <c r="YK565" s="725"/>
      <c r="YL565" s="725"/>
      <c r="YM565" s="725"/>
      <c r="YN565" s="725"/>
      <c r="YO565" s="725"/>
      <c r="YP565" s="725"/>
      <c r="YQ565" s="725"/>
      <c r="YR565" s="725"/>
      <c r="YS565" s="725"/>
      <c r="YT565" s="725"/>
      <c r="YU565" s="725"/>
      <c r="YV565" s="725"/>
      <c r="YW565" s="725"/>
      <c r="YX565" s="725"/>
      <c r="YY565" s="725"/>
      <c r="YZ565" s="725"/>
      <c r="ZA565" s="725"/>
      <c r="ZB565" s="725"/>
      <c r="ZC565" s="725"/>
      <c r="ZD565" s="725"/>
      <c r="ZE565" s="725"/>
      <c r="ZF565" s="725"/>
      <c r="ZG565" s="725"/>
      <c r="ZH565" s="725"/>
      <c r="ZI565" s="725"/>
      <c r="ZJ565" s="725"/>
      <c r="ZK565" s="725"/>
      <c r="ZL565" s="725"/>
      <c r="ZM565" s="725"/>
      <c r="ZN565" s="725"/>
      <c r="ZO565" s="725"/>
      <c r="ZP565" s="725"/>
      <c r="ZQ565" s="725"/>
      <c r="ZR565" s="725"/>
      <c r="ZS565" s="725"/>
      <c r="ZT565" s="725"/>
      <c r="ZU565" s="725"/>
      <c r="ZV565" s="725"/>
      <c r="ZW565" s="725"/>
      <c r="ZX565" s="725"/>
      <c r="ZY565" s="725"/>
      <c r="ZZ565" s="725"/>
      <c r="AAA565" s="725"/>
      <c r="AAB565" s="725"/>
      <c r="AAC565" s="725"/>
      <c r="AAD565" s="725"/>
      <c r="AAE565" s="725"/>
      <c r="AAF565" s="725"/>
      <c r="AAG565" s="725"/>
      <c r="AAH565" s="725"/>
      <c r="AAI565" s="725"/>
      <c r="AAJ565" s="725"/>
      <c r="AAK565" s="725"/>
      <c r="AAL565" s="725"/>
      <c r="AAM565" s="725"/>
      <c r="AAN565" s="725"/>
      <c r="AAO565" s="725"/>
      <c r="AAP565" s="725"/>
      <c r="AAQ565" s="725"/>
      <c r="AAR565" s="725"/>
      <c r="AAS565" s="725"/>
      <c r="AAT565" s="725"/>
      <c r="AAU565" s="725"/>
      <c r="AAV565" s="725"/>
      <c r="AAW565" s="725"/>
      <c r="AAX565" s="725"/>
      <c r="AAY565" s="725"/>
      <c r="AAZ565" s="725"/>
      <c r="ABA565" s="725"/>
      <c r="ABB565" s="725"/>
      <c r="ABC565" s="725"/>
      <c r="ABD565" s="725"/>
      <c r="ABE565" s="725"/>
      <c r="ABF565" s="725"/>
      <c r="ABG565" s="725"/>
      <c r="ABH565" s="725"/>
      <c r="ABI565" s="725"/>
      <c r="ABJ565" s="725"/>
      <c r="ABK565" s="725"/>
      <c r="ABL565" s="725"/>
      <c r="ABM565" s="725"/>
      <c r="ABN565" s="725"/>
      <c r="ABO565" s="725"/>
      <c r="ABP565" s="725"/>
      <c r="ABQ565" s="725"/>
      <c r="ABR565" s="725"/>
      <c r="ABS565" s="725"/>
      <c r="ABT565" s="725"/>
      <c r="ABU565" s="725"/>
      <c r="ABV565" s="725"/>
      <c r="ABW565" s="725"/>
      <c r="ABX565" s="725"/>
      <c r="ABY565" s="725"/>
      <c r="ABZ565" s="725"/>
      <c r="ACA565" s="725"/>
      <c r="ACB565" s="725"/>
      <c r="ACC565" s="725"/>
      <c r="ACD565" s="725"/>
      <c r="ACE565" s="725"/>
      <c r="ACF565" s="725"/>
      <c r="ACG565" s="725"/>
      <c r="ACH565" s="725"/>
      <c r="ACI565" s="725"/>
      <c r="ACJ565" s="725"/>
      <c r="ACK565" s="725"/>
      <c r="ACL565" s="725"/>
      <c r="ACM565" s="725"/>
      <c r="ACN565" s="725"/>
      <c r="ACO565" s="725"/>
      <c r="ACP565" s="725"/>
      <c r="ACQ565" s="725"/>
      <c r="ACR565" s="725"/>
      <c r="ACS565" s="725"/>
      <c r="ACT565" s="725"/>
      <c r="ACU565" s="725"/>
      <c r="ACV565" s="725"/>
      <c r="ACW565" s="725"/>
      <c r="ACX565" s="725"/>
      <c r="ACY565" s="725"/>
      <c r="ACZ565" s="725"/>
      <c r="ADA565" s="725"/>
      <c r="ADB565" s="725"/>
      <c r="ADC565" s="725"/>
      <c r="ADD565" s="725"/>
      <c r="ADE565" s="725"/>
      <c r="ADF565" s="725"/>
      <c r="ADG565" s="725"/>
      <c r="ADH565" s="725"/>
      <c r="ADI565" s="725"/>
      <c r="ADJ565" s="725"/>
      <c r="ADK565" s="725"/>
      <c r="ADL565" s="725"/>
      <c r="ADM565" s="725"/>
      <c r="ADN565" s="725"/>
      <c r="ADO565" s="725"/>
      <c r="ADP565" s="725"/>
      <c r="ADQ565" s="725"/>
      <c r="ADR565" s="725"/>
      <c r="ADS565" s="725"/>
      <c r="ADT565" s="725"/>
      <c r="ADU565" s="725"/>
      <c r="ADV565" s="725"/>
      <c r="ADW565" s="725"/>
      <c r="ADX565" s="725"/>
      <c r="ADY565" s="725"/>
      <c r="ADZ565" s="725"/>
      <c r="AEA565" s="725"/>
      <c r="AEB565" s="725"/>
      <c r="AEC565" s="725"/>
      <c r="AED565" s="725"/>
      <c r="AEE565" s="725"/>
      <c r="AEF565" s="725"/>
      <c r="AEG565" s="725"/>
      <c r="AEH565" s="725"/>
      <c r="AEI565" s="725"/>
      <c r="AEJ565" s="725"/>
      <c r="AEK565" s="725"/>
      <c r="AEL565" s="725"/>
      <c r="AEM565" s="725"/>
      <c r="AEN565" s="725"/>
      <c r="AEO565" s="725"/>
      <c r="AEP565" s="725"/>
      <c r="AEQ565" s="725"/>
      <c r="AER565" s="725"/>
      <c r="AES565" s="725"/>
      <c r="AET565" s="725"/>
      <c r="AEU565" s="725"/>
      <c r="AEV565" s="725"/>
      <c r="AEW565" s="725"/>
      <c r="AEX565" s="725"/>
      <c r="AEY565" s="725"/>
      <c r="AEZ565" s="725"/>
      <c r="AFA565" s="725"/>
      <c r="AFB565" s="725"/>
      <c r="AFC565" s="725"/>
      <c r="AFD565" s="725"/>
      <c r="AFE565" s="725"/>
      <c r="AFF565" s="725"/>
      <c r="AFG565" s="725"/>
      <c r="AFH565" s="725"/>
      <c r="AFI565" s="725"/>
      <c r="AFJ565" s="725"/>
      <c r="AFK565" s="725"/>
      <c r="AFL565" s="725"/>
      <c r="AFM565" s="725"/>
      <c r="AFN565" s="725"/>
      <c r="AFO565" s="725"/>
      <c r="AFP565" s="725"/>
      <c r="AFQ565" s="725"/>
      <c r="AFR565" s="725"/>
      <c r="AFS565" s="725"/>
      <c r="AFT565" s="725"/>
      <c r="AFU565" s="725"/>
      <c r="AFV565" s="725"/>
      <c r="AFW565" s="725"/>
      <c r="AFX565" s="725"/>
      <c r="AFY565" s="725"/>
      <c r="AFZ565" s="725"/>
      <c r="AGA565" s="725"/>
      <c r="AGB565" s="725"/>
      <c r="AGC565" s="725"/>
      <c r="AGD565" s="725"/>
      <c r="AGE565" s="725"/>
      <c r="AGF565" s="725"/>
      <c r="AGG565" s="725"/>
      <c r="AGH565" s="725"/>
      <c r="AGI565" s="725"/>
      <c r="AGJ565" s="725"/>
      <c r="AGK565" s="725"/>
      <c r="AGL565" s="725"/>
      <c r="AGM565" s="725"/>
      <c r="AGN565" s="725"/>
      <c r="AGO565" s="725"/>
      <c r="AGP565" s="725"/>
      <c r="AGQ565" s="725"/>
      <c r="AGR565" s="725"/>
      <c r="AGS565" s="725"/>
      <c r="AGT565" s="725"/>
      <c r="AGU565" s="725"/>
      <c r="AGV565" s="725"/>
      <c r="AGW565" s="725"/>
      <c r="AGX565" s="725"/>
      <c r="AGY565" s="725"/>
      <c r="AGZ565" s="725"/>
      <c r="AHA565" s="725"/>
      <c r="AHB565" s="725"/>
      <c r="AHC565" s="725"/>
      <c r="AHD565" s="725"/>
      <c r="AHE565" s="725"/>
      <c r="AHF565" s="725"/>
      <c r="AHG565" s="725"/>
      <c r="AHH565" s="725"/>
      <c r="AHI565" s="725"/>
      <c r="AHJ565" s="725"/>
      <c r="AHK565" s="725"/>
      <c r="AHL565" s="725"/>
      <c r="AHM565" s="725"/>
      <c r="AHN565" s="725"/>
      <c r="AHO565" s="725"/>
      <c r="AHP565" s="725"/>
      <c r="AHQ565" s="725"/>
      <c r="AHR565" s="725"/>
      <c r="AHS565" s="725"/>
      <c r="AHT565" s="725"/>
      <c r="AHU565" s="725"/>
      <c r="AHV565" s="725"/>
      <c r="AHW565" s="725"/>
      <c r="AHX565" s="725"/>
      <c r="AHY565" s="725"/>
      <c r="AHZ565" s="725"/>
      <c r="AIA565" s="725"/>
      <c r="AIB565" s="725"/>
      <c r="AIC565" s="725"/>
      <c r="AID565" s="725"/>
      <c r="AIE565" s="725"/>
      <c r="AIF565" s="725"/>
      <c r="AIG565" s="725"/>
      <c r="AIH565" s="725"/>
      <c r="AII565" s="725"/>
      <c r="AIJ565" s="725"/>
      <c r="AIK565" s="725"/>
      <c r="AIL565" s="725"/>
      <c r="AIM565" s="725"/>
      <c r="AIN565" s="725"/>
      <c r="AIO565" s="725"/>
      <c r="AIP565" s="725"/>
      <c r="AIQ565" s="725"/>
      <c r="AIR565" s="725"/>
      <c r="AIS565" s="725"/>
      <c r="AIT565" s="725"/>
      <c r="AIU565" s="725"/>
      <c r="AIV565" s="725"/>
      <c r="AIW565" s="725"/>
      <c r="AIX565" s="725"/>
      <c r="AIY565" s="725"/>
      <c r="AIZ565" s="725"/>
      <c r="AJA565" s="725"/>
      <c r="AJB565" s="725"/>
      <c r="AJC565" s="725"/>
      <c r="AJD565" s="725"/>
      <c r="AJE565" s="725"/>
      <c r="AJF565" s="725"/>
      <c r="AJG565" s="725"/>
      <c r="AJH565" s="725"/>
      <c r="AJI565" s="725"/>
      <c r="AJJ565" s="725"/>
      <c r="AJK565" s="725"/>
      <c r="AJL565" s="725"/>
      <c r="AJM565" s="725"/>
      <c r="AJN565" s="725"/>
      <c r="AJO565" s="725"/>
      <c r="AJP565" s="725"/>
      <c r="AJQ565" s="725"/>
      <c r="AJR565" s="725"/>
      <c r="AJS565" s="725"/>
      <c r="AJT565" s="725"/>
      <c r="AJU565" s="725"/>
      <c r="AJV565" s="725"/>
      <c r="AJW565" s="725"/>
      <c r="AJX565" s="725"/>
      <c r="AJY565" s="725"/>
      <c r="AJZ565" s="725"/>
      <c r="AKA565" s="725"/>
      <c r="AKB565" s="725"/>
      <c r="AKC565" s="725"/>
      <c r="AKD565" s="725"/>
      <c r="AKE565" s="725"/>
      <c r="AKF565" s="725"/>
      <c r="AKG565" s="725"/>
      <c r="AKH565" s="725"/>
      <c r="AKI565" s="725"/>
      <c r="AKJ565" s="725"/>
      <c r="AKK565" s="725"/>
      <c r="AKL565" s="725"/>
      <c r="AKM565" s="725"/>
      <c r="AKN565" s="725"/>
      <c r="AKO565" s="725"/>
      <c r="AKP565" s="725"/>
      <c r="AKQ565" s="725"/>
      <c r="AKR565" s="725"/>
      <c r="AKS565" s="725"/>
      <c r="AKT565" s="725"/>
      <c r="AKU565" s="725"/>
      <c r="AKV565" s="725"/>
      <c r="AKW565" s="725"/>
      <c r="AKX565" s="725"/>
      <c r="AKY565" s="725"/>
      <c r="AKZ565" s="725"/>
      <c r="ALA565" s="725"/>
      <c r="ALB565" s="725"/>
      <c r="ALC565" s="725"/>
      <c r="ALD565" s="725"/>
      <c r="ALE565" s="725"/>
      <c r="ALF565" s="725"/>
      <c r="ALG565" s="725"/>
      <c r="ALH565" s="725"/>
      <c r="ALI565" s="725"/>
      <c r="ALJ565" s="725"/>
      <c r="ALK565" s="725"/>
      <c r="ALL565" s="725"/>
      <c r="ALM565" s="725"/>
      <c r="ALN565" s="725"/>
      <c r="ALO565" s="725"/>
      <c r="ALP565" s="725"/>
      <c r="ALQ565" s="725"/>
      <c r="ALR565" s="725"/>
      <c r="ALS565" s="725"/>
      <c r="ALT565" s="725"/>
      <c r="ALU565" s="725"/>
      <c r="ALV565" s="725"/>
      <c r="ALW565" s="725"/>
      <c r="ALX565" s="725"/>
      <c r="ALY565" s="725"/>
      <c r="ALZ565" s="725"/>
      <c r="AMA565" s="725"/>
      <c r="AMB565" s="725"/>
      <c r="AMC565" s="725"/>
      <c r="AMD565" s="725"/>
      <c r="AME565" s="725"/>
      <c r="AMF565" s="725"/>
      <c r="AMG565" s="725"/>
      <c r="AMH565" s="725"/>
      <c r="AMI565" s="725"/>
    </row>
    <row r="566" spans="1:1023" ht="28.5" customHeight="1" x14ac:dyDescent="0.2">
      <c r="A566" s="337">
        <f t="shared" si="0"/>
        <v>29</v>
      </c>
      <c r="B566" s="760" t="s">
        <v>701</v>
      </c>
      <c r="C566" s="758">
        <v>2023</v>
      </c>
      <c r="D566" s="759">
        <v>3997.5</v>
      </c>
      <c r="E566" s="725"/>
      <c r="F566" s="725"/>
      <c r="G566" s="725"/>
      <c r="H566" s="725"/>
      <c r="I566" s="725"/>
      <c r="J566" s="725"/>
      <c r="K566" s="725"/>
      <c r="L566" s="725"/>
      <c r="M566" s="725"/>
      <c r="N566" s="725"/>
      <c r="O566" s="725"/>
      <c r="P566" s="725"/>
      <c r="Q566" s="725"/>
      <c r="R566" s="725"/>
      <c r="S566" s="725"/>
      <c r="T566" s="725"/>
      <c r="U566" s="725"/>
      <c r="V566" s="725"/>
      <c r="W566" s="725"/>
      <c r="X566" s="725"/>
      <c r="Y566" s="725"/>
      <c r="Z566" s="725"/>
      <c r="AA566" s="725"/>
      <c r="AB566" s="725"/>
      <c r="AC566" s="725"/>
      <c r="AD566" s="725"/>
      <c r="AE566" s="725"/>
      <c r="AF566" s="725"/>
      <c r="AG566" s="725"/>
      <c r="AH566" s="725"/>
      <c r="AI566" s="725"/>
      <c r="AJ566" s="725"/>
      <c r="AK566" s="725"/>
      <c r="AL566" s="725"/>
      <c r="AM566" s="725"/>
      <c r="AN566" s="725"/>
      <c r="AO566" s="725"/>
      <c r="AP566" s="725"/>
      <c r="AQ566" s="725"/>
      <c r="AR566" s="725"/>
      <c r="AS566" s="725"/>
      <c r="AT566" s="725"/>
      <c r="AU566" s="725"/>
      <c r="AV566" s="725"/>
      <c r="AW566" s="725"/>
      <c r="AX566" s="725"/>
      <c r="AY566" s="725"/>
      <c r="AZ566" s="725"/>
      <c r="BA566" s="725"/>
      <c r="BB566" s="725"/>
      <c r="BC566" s="725"/>
      <c r="BD566" s="725"/>
      <c r="BE566" s="725"/>
      <c r="BF566" s="725"/>
      <c r="BG566" s="725"/>
      <c r="BH566" s="725"/>
      <c r="BI566" s="725"/>
      <c r="BJ566" s="725"/>
      <c r="BK566" s="725"/>
      <c r="BL566" s="725"/>
      <c r="BM566" s="725"/>
      <c r="BN566" s="725"/>
      <c r="BO566" s="725"/>
      <c r="BP566" s="725"/>
      <c r="BQ566" s="725"/>
      <c r="BR566" s="725"/>
      <c r="BS566" s="725"/>
      <c r="BT566" s="725"/>
      <c r="BU566" s="725"/>
      <c r="BV566" s="725"/>
      <c r="BW566" s="725"/>
      <c r="BX566" s="725"/>
      <c r="BY566" s="725"/>
      <c r="BZ566" s="725"/>
      <c r="CA566" s="725"/>
      <c r="CB566" s="725"/>
      <c r="CC566" s="725"/>
      <c r="CD566" s="725"/>
      <c r="CE566" s="725"/>
      <c r="CF566" s="725"/>
      <c r="CG566" s="725"/>
      <c r="CH566" s="725"/>
      <c r="CI566" s="725"/>
      <c r="CJ566" s="725"/>
      <c r="CK566" s="725"/>
      <c r="CL566" s="725"/>
      <c r="CM566" s="725"/>
      <c r="CN566" s="725"/>
      <c r="CO566" s="725"/>
      <c r="CP566" s="725"/>
      <c r="CQ566" s="725"/>
      <c r="CR566" s="725"/>
      <c r="CS566" s="725"/>
      <c r="CT566" s="725"/>
      <c r="CU566" s="725"/>
      <c r="CV566" s="725"/>
      <c r="CW566" s="725"/>
      <c r="CX566" s="725"/>
      <c r="CY566" s="725"/>
      <c r="CZ566" s="725"/>
      <c r="DA566" s="725"/>
      <c r="DB566" s="725"/>
      <c r="DC566" s="725"/>
      <c r="DD566" s="725"/>
      <c r="DE566" s="725"/>
      <c r="DF566" s="725"/>
      <c r="DG566" s="725"/>
      <c r="DH566" s="725"/>
      <c r="DI566" s="725"/>
      <c r="DJ566" s="725"/>
      <c r="DK566" s="725"/>
      <c r="DL566" s="725"/>
      <c r="DM566" s="725"/>
      <c r="DN566" s="725"/>
      <c r="DO566" s="725"/>
      <c r="DP566" s="725"/>
      <c r="DQ566" s="725"/>
      <c r="DR566" s="725"/>
      <c r="DS566" s="725"/>
      <c r="DT566" s="725"/>
      <c r="DU566" s="725"/>
      <c r="DV566" s="725"/>
      <c r="DW566" s="725"/>
      <c r="DX566" s="725"/>
      <c r="DY566" s="725"/>
      <c r="DZ566" s="725"/>
      <c r="EA566" s="725"/>
      <c r="EB566" s="725"/>
      <c r="EC566" s="725"/>
      <c r="ED566" s="725"/>
      <c r="EE566" s="725"/>
      <c r="EF566" s="725"/>
      <c r="EG566" s="725"/>
      <c r="EH566" s="725"/>
      <c r="EI566" s="725"/>
      <c r="EJ566" s="725"/>
      <c r="EK566" s="725"/>
      <c r="EL566" s="725"/>
      <c r="EM566" s="725"/>
      <c r="EN566" s="725"/>
      <c r="EO566" s="725"/>
      <c r="EP566" s="725"/>
      <c r="EQ566" s="725"/>
      <c r="ER566" s="725"/>
      <c r="ES566" s="725"/>
      <c r="ET566" s="725"/>
      <c r="EU566" s="725"/>
      <c r="EV566" s="725"/>
      <c r="EW566" s="725"/>
      <c r="EX566" s="725"/>
      <c r="EY566" s="725"/>
      <c r="EZ566" s="725"/>
      <c r="FA566" s="725"/>
      <c r="FB566" s="725"/>
      <c r="FC566" s="725"/>
      <c r="FD566" s="725"/>
      <c r="FE566" s="725"/>
      <c r="FF566" s="725"/>
      <c r="FG566" s="725"/>
      <c r="FH566" s="725"/>
      <c r="FI566" s="725"/>
      <c r="FJ566" s="725"/>
      <c r="FK566" s="725"/>
      <c r="FL566" s="725"/>
      <c r="FM566" s="725"/>
      <c r="FN566" s="725"/>
      <c r="FO566" s="725"/>
      <c r="FP566" s="725"/>
      <c r="FQ566" s="725"/>
      <c r="FR566" s="725"/>
      <c r="FS566" s="725"/>
      <c r="FT566" s="725"/>
      <c r="FU566" s="725"/>
      <c r="FV566" s="725"/>
      <c r="FW566" s="725"/>
      <c r="FX566" s="725"/>
      <c r="FY566" s="725"/>
      <c r="FZ566" s="725"/>
      <c r="GA566" s="725"/>
      <c r="GB566" s="725"/>
      <c r="GC566" s="725"/>
      <c r="GD566" s="725"/>
      <c r="GE566" s="725"/>
      <c r="GF566" s="725"/>
      <c r="GG566" s="725"/>
      <c r="GH566" s="725"/>
      <c r="GI566" s="725"/>
      <c r="GJ566" s="725"/>
      <c r="GK566" s="725"/>
      <c r="GL566" s="725"/>
      <c r="GM566" s="725"/>
      <c r="GN566" s="725"/>
      <c r="GO566" s="725"/>
      <c r="GP566" s="725"/>
      <c r="GQ566" s="725"/>
      <c r="GR566" s="725"/>
      <c r="GS566" s="725"/>
      <c r="GT566" s="725"/>
      <c r="GU566" s="725"/>
      <c r="GV566" s="725"/>
      <c r="GW566" s="725"/>
      <c r="GX566" s="725"/>
      <c r="GY566" s="725"/>
      <c r="GZ566" s="725"/>
      <c r="HA566" s="725"/>
      <c r="HB566" s="725"/>
      <c r="HC566" s="725"/>
      <c r="HD566" s="725"/>
      <c r="HE566" s="725"/>
      <c r="HF566" s="725"/>
      <c r="HG566" s="725"/>
      <c r="HH566" s="725"/>
      <c r="HI566" s="725"/>
      <c r="HJ566" s="725"/>
      <c r="HK566" s="725"/>
      <c r="HL566" s="725"/>
      <c r="HM566" s="725"/>
      <c r="HN566" s="725"/>
      <c r="HO566" s="725"/>
      <c r="HP566" s="725"/>
      <c r="HQ566" s="725"/>
      <c r="HR566" s="725"/>
      <c r="HS566" s="725"/>
      <c r="HT566" s="725"/>
      <c r="HU566" s="725"/>
      <c r="HV566" s="725"/>
      <c r="HW566" s="725"/>
      <c r="HX566" s="725"/>
      <c r="HY566" s="725"/>
      <c r="HZ566" s="725"/>
      <c r="IA566" s="725"/>
      <c r="IB566" s="725"/>
      <c r="IC566" s="725"/>
      <c r="ID566" s="725"/>
      <c r="IE566" s="725"/>
      <c r="IF566" s="725"/>
      <c r="IG566" s="725"/>
      <c r="IH566" s="725"/>
      <c r="II566" s="725"/>
      <c r="IJ566" s="725"/>
      <c r="IK566" s="725"/>
      <c r="IL566" s="725"/>
      <c r="IM566" s="725"/>
      <c r="IN566" s="725"/>
      <c r="IO566" s="725"/>
      <c r="IP566" s="725"/>
      <c r="IQ566" s="725"/>
      <c r="IR566" s="725"/>
      <c r="IS566" s="725"/>
      <c r="IT566" s="725"/>
      <c r="IU566" s="725"/>
      <c r="IV566" s="725"/>
      <c r="IW566" s="725"/>
      <c r="IX566" s="725"/>
      <c r="IY566" s="725"/>
      <c r="IZ566" s="725"/>
      <c r="JA566" s="725"/>
      <c r="JB566" s="725"/>
      <c r="JC566" s="725"/>
      <c r="JD566" s="725"/>
      <c r="JE566" s="725"/>
      <c r="JF566" s="725"/>
      <c r="JG566" s="725"/>
      <c r="JH566" s="725"/>
      <c r="JI566" s="725"/>
      <c r="JJ566" s="725"/>
      <c r="JK566" s="725"/>
      <c r="JL566" s="725"/>
      <c r="JM566" s="725"/>
      <c r="JN566" s="725"/>
      <c r="JO566" s="725"/>
      <c r="JP566" s="725"/>
      <c r="JQ566" s="725"/>
      <c r="JR566" s="725"/>
      <c r="JS566" s="725"/>
      <c r="JT566" s="725"/>
      <c r="JU566" s="725"/>
      <c r="JV566" s="725"/>
      <c r="JW566" s="725"/>
      <c r="JX566" s="725"/>
      <c r="JY566" s="725"/>
      <c r="JZ566" s="725"/>
      <c r="KA566" s="725"/>
      <c r="KB566" s="725"/>
      <c r="KC566" s="725"/>
      <c r="KD566" s="725"/>
      <c r="KE566" s="725"/>
      <c r="KF566" s="725"/>
      <c r="KG566" s="725"/>
      <c r="KH566" s="725"/>
      <c r="KI566" s="725"/>
      <c r="KJ566" s="725"/>
      <c r="KK566" s="725"/>
      <c r="KL566" s="725"/>
      <c r="KM566" s="725"/>
      <c r="KN566" s="725"/>
      <c r="KO566" s="725"/>
      <c r="KP566" s="725"/>
      <c r="KQ566" s="725"/>
      <c r="KR566" s="725"/>
      <c r="KS566" s="725"/>
      <c r="KT566" s="725"/>
      <c r="KU566" s="725"/>
      <c r="KV566" s="725"/>
      <c r="KW566" s="725"/>
      <c r="KX566" s="725"/>
      <c r="KY566" s="725"/>
      <c r="KZ566" s="725"/>
      <c r="LA566" s="725"/>
      <c r="LB566" s="725"/>
      <c r="LC566" s="725"/>
      <c r="LD566" s="725"/>
      <c r="LE566" s="725"/>
      <c r="LF566" s="725"/>
      <c r="LG566" s="725"/>
      <c r="LH566" s="725"/>
      <c r="LI566" s="725"/>
      <c r="LJ566" s="725"/>
      <c r="LK566" s="725"/>
      <c r="LL566" s="725"/>
      <c r="LM566" s="725"/>
      <c r="LN566" s="725"/>
      <c r="LO566" s="725"/>
      <c r="LP566" s="725"/>
      <c r="LQ566" s="725"/>
      <c r="LR566" s="725"/>
      <c r="LS566" s="725"/>
      <c r="LT566" s="725"/>
      <c r="LU566" s="725"/>
      <c r="LV566" s="725"/>
      <c r="LW566" s="725"/>
      <c r="LX566" s="725"/>
      <c r="LY566" s="725"/>
      <c r="LZ566" s="725"/>
      <c r="MA566" s="725"/>
      <c r="MB566" s="725"/>
      <c r="MC566" s="725"/>
      <c r="MD566" s="725"/>
      <c r="ME566" s="725"/>
      <c r="MF566" s="725"/>
      <c r="MG566" s="725"/>
      <c r="MH566" s="725"/>
      <c r="MI566" s="725"/>
      <c r="MJ566" s="725"/>
      <c r="MK566" s="725"/>
      <c r="ML566" s="725"/>
      <c r="MM566" s="725"/>
      <c r="MN566" s="725"/>
      <c r="MO566" s="725"/>
      <c r="MP566" s="725"/>
      <c r="MQ566" s="725"/>
      <c r="MR566" s="725"/>
      <c r="MS566" s="725"/>
      <c r="MT566" s="725"/>
      <c r="MU566" s="725"/>
      <c r="MV566" s="725"/>
      <c r="MW566" s="725"/>
      <c r="MX566" s="725"/>
      <c r="MY566" s="725"/>
      <c r="MZ566" s="725"/>
      <c r="NA566" s="725"/>
      <c r="NB566" s="725"/>
      <c r="NC566" s="725"/>
      <c r="ND566" s="725"/>
      <c r="NE566" s="725"/>
      <c r="NF566" s="725"/>
      <c r="NG566" s="725"/>
      <c r="NH566" s="725"/>
      <c r="NI566" s="725"/>
      <c r="NJ566" s="725"/>
      <c r="NK566" s="725"/>
      <c r="NL566" s="725"/>
      <c r="NM566" s="725"/>
      <c r="NN566" s="725"/>
      <c r="NO566" s="725"/>
      <c r="NP566" s="725"/>
      <c r="NQ566" s="725"/>
      <c r="NR566" s="725"/>
      <c r="NS566" s="725"/>
      <c r="NT566" s="725"/>
      <c r="NU566" s="725"/>
      <c r="NV566" s="725"/>
      <c r="NW566" s="725"/>
      <c r="NX566" s="725"/>
      <c r="NY566" s="725"/>
      <c r="NZ566" s="725"/>
      <c r="OA566" s="725"/>
      <c r="OB566" s="725"/>
      <c r="OC566" s="725"/>
      <c r="OD566" s="725"/>
      <c r="OE566" s="725"/>
      <c r="OF566" s="725"/>
      <c r="OG566" s="725"/>
      <c r="OH566" s="725"/>
      <c r="OI566" s="725"/>
      <c r="OJ566" s="725"/>
      <c r="OK566" s="725"/>
      <c r="OL566" s="725"/>
      <c r="OM566" s="725"/>
      <c r="ON566" s="725"/>
      <c r="OO566" s="725"/>
      <c r="OP566" s="725"/>
      <c r="OQ566" s="725"/>
      <c r="OR566" s="725"/>
      <c r="OS566" s="725"/>
      <c r="OT566" s="725"/>
      <c r="OU566" s="725"/>
      <c r="OV566" s="725"/>
      <c r="OW566" s="725"/>
      <c r="OX566" s="725"/>
      <c r="OY566" s="725"/>
      <c r="OZ566" s="725"/>
      <c r="PA566" s="725"/>
      <c r="PB566" s="725"/>
      <c r="PC566" s="725"/>
      <c r="PD566" s="725"/>
      <c r="PE566" s="725"/>
      <c r="PF566" s="725"/>
      <c r="PG566" s="725"/>
      <c r="PH566" s="725"/>
      <c r="PI566" s="725"/>
      <c r="PJ566" s="725"/>
      <c r="PK566" s="725"/>
      <c r="PL566" s="725"/>
      <c r="PM566" s="725"/>
      <c r="PN566" s="725"/>
      <c r="PO566" s="725"/>
      <c r="PP566" s="725"/>
      <c r="PQ566" s="725"/>
      <c r="PR566" s="725"/>
      <c r="PS566" s="725"/>
      <c r="PT566" s="725"/>
      <c r="PU566" s="725"/>
      <c r="PV566" s="725"/>
      <c r="PW566" s="725"/>
      <c r="PX566" s="725"/>
      <c r="PY566" s="725"/>
      <c r="PZ566" s="725"/>
      <c r="QA566" s="725"/>
      <c r="QB566" s="725"/>
      <c r="QC566" s="725"/>
      <c r="QD566" s="725"/>
      <c r="QE566" s="725"/>
      <c r="QF566" s="725"/>
      <c r="QG566" s="725"/>
      <c r="QH566" s="725"/>
      <c r="QI566" s="725"/>
      <c r="QJ566" s="725"/>
      <c r="QK566" s="725"/>
      <c r="QL566" s="725"/>
      <c r="QM566" s="725"/>
      <c r="QN566" s="725"/>
      <c r="QO566" s="725"/>
      <c r="QP566" s="725"/>
      <c r="QQ566" s="725"/>
      <c r="QR566" s="725"/>
      <c r="QS566" s="725"/>
      <c r="QT566" s="725"/>
      <c r="QU566" s="725"/>
      <c r="QV566" s="725"/>
      <c r="QW566" s="725"/>
      <c r="QX566" s="725"/>
      <c r="QY566" s="725"/>
      <c r="QZ566" s="725"/>
      <c r="RA566" s="725"/>
      <c r="RB566" s="725"/>
      <c r="RC566" s="725"/>
      <c r="RD566" s="725"/>
      <c r="RE566" s="725"/>
      <c r="RF566" s="725"/>
      <c r="RG566" s="725"/>
      <c r="RH566" s="725"/>
      <c r="RI566" s="725"/>
      <c r="RJ566" s="725"/>
      <c r="RK566" s="725"/>
      <c r="RL566" s="725"/>
      <c r="RM566" s="725"/>
      <c r="RN566" s="725"/>
      <c r="RO566" s="725"/>
      <c r="RP566" s="725"/>
      <c r="RQ566" s="725"/>
      <c r="RR566" s="725"/>
      <c r="RS566" s="725"/>
      <c r="RT566" s="725"/>
      <c r="RU566" s="725"/>
      <c r="RV566" s="725"/>
      <c r="RW566" s="725"/>
      <c r="RX566" s="725"/>
      <c r="RY566" s="725"/>
      <c r="RZ566" s="725"/>
      <c r="SA566" s="725"/>
      <c r="SB566" s="725"/>
      <c r="SC566" s="725"/>
      <c r="SD566" s="725"/>
      <c r="SE566" s="725"/>
      <c r="SF566" s="725"/>
      <c r="SG566" s="725"/>
      <c r="SH566" s="725"/>
      <c r="SI566" s="725"/>
      <c r="SJ566" s="725"/>
      <c r="SK566" s="725"/>
      <c r="SL566" s="725"/>
      <c r="SM566" s="725"/>
      <c r="SN566" s="725"/>
      <c r="SO566" s="725"/>
      <c r="SP566" s="725"/>
      <c r="SQ566" s="725"/>
      <c r="SR566" s="725"/>
      <c r="SS566" s="725"/>
      <c r="ST566" s="725"/>
      <c r="SU566" s="725"/>
      <c r="SV566" s="725"/>
      <c r="SW566" s="725"/>
      <c r="SX566" s="725"/>
      <c r="SY566" s="725"/>
      <c r="SZ566" s="725"/>
      <c r="TA566" s="725"/>
      <c r="TB566" s="725"/>
      <c r="TC566" s="725"/>
      <c r="TD566" s="725"/>
      <c r="TE566" s="725"/>
      <c r="TF566" s="725"/>
      <c r="TG566" s="725"/>
      <c r="TH566" s="725"/>
      <c r="TI566" s="725"/>
      <c r="TJ566" s="725"/>
      <c r="TK566" s="725"/>
      <c r="TL566" s="725"/>
      <c r="TM566" s="725"/>
      <c r="TN566" s="725"/>
      <c r="TO566" s="725"/>
      <c r="TP566" s="725"/>
      <c r="TQ566" s="725"/>
      <c r="TR566" s="725"/>
      <c r="TS566" s="725"/>
      <c r="TT566" s="725"/>
      <c r="TU566" s="725"/>
      <c r="TV566" s="725"/>
      <c r="TW566" s="725"/>
      <c r="TX566" s="725"/>
      <c r="TY566" s="725"/>
      <c r="TZ566" s="725"/>
      <c r="UA566" s="725"/>
      <c r="UB566" s="725"/>
      <c r="UC566" s="725"/>
      <c r="UD566" s="725"/>
      <c r="UE566" s="725"/>
      <c r="UF566" s="725"/>
      <c r="UG566" s="725"/>
      <c r="UH566" s="725"/>
      <c r="UI566" s="725"/>
      <c r="UJ566" s="725"/>
      <c r="UK566" s="725"/>
      <c r="UL566" s="725"/>
      <c r="UM566" s="725"/>
      <c r="UN566" s="725"/>
      <c r="UO566" s="725"/>
      <c r="UP566" s="725"/>
      <c r="UQ566" s="725"/>
      <c r="UR566" s="725"/>
      <c r="US566" s="725"/>
      <c r="UT566" s="725"/>
      <c r="UU566" s="725"/>
      <c r="UV566" s="725"/>
      <c r="UW566" s="725"/>
      <c r="UX566" s="725"/>
      <c r="UY566" s="725"/>
      <c r="UZ566" s="725"/>
      <c r="VA566" s="725"/>
      <c r="VB566" s="725"/>
      <c r="VC566" s="725"/>
      <c r="VD566" s="725"/>
      <c r="VE566" s="725"/>
      <c r="VF566" s="725"/>
      <c r="VG566" s="725"/>
      <c r="VH566" s="725"/>
      <c r="VI566" s="725"/>
      <c r="VJ566" s="725"/>
      <c r="VK566" s="725"/>
      <c r="VL566" s="725"/>
      <c r="VM566" s="725"/>
      <c r="VN566" s="725"/>
      <c r="VO566" s="725"/>
      <c r="VP566" s="725"/>
      <c r="VQ566" s="725"/>
      <c r="VR566" s="725"/>
      <c r="VS566" s="725"/>
      <c r="VT566" s="725"/>
      <c r="VU566" s="725"/>
      <c r="VV566" s="725"/>
      <c r="VW566" s="725"/>
      <c r="VX566" s="725"/>
      <c r="VY566" s="725"/>
      <c r="VZ566" s="725"/>
      <c r="WA566" s="725"/>
      <c r="WB566" s="725"/>
      <c r="WC566" s="725"/>
      <c r="WD566" s="725"/>
      <c r="WE566" s="725"/>
      <c r="WF566" s="725"/>
      <c r="WG566" s="725"/>
      <c r="WH566" s="725"/>
      <c r="WI566" s="725"/>
      <c r="WJ566" s="725"/>
      <c r="WK566" s="725"/>
      <c r="WL566" s="725"/>
      <c r="WM566" s="725"/>
      <c r="WN566" s="725"/>
      <c r="WO566" s="725"/>
      <c r="WP566" s="725"/>
      <c r="WQ566" s="725"/>
      <c r="WR566" s="725"/>
      <c r="WS566" s="725"/>
      <c r="WT566" s="725"/>
      <c r="WU566" s="725"/>
      <c r="WV566" s="725"/>
      <c r="WW566" s="725"/>
      <c r="WX566" s="725"/>
      <c r="WY566" s="725"/>
      <c r="WZ566" s="725"/>
      <c r="XA566" s="725"/>
      <c r="XB566" s="725"/>
      <c r="XC566" s="725"/>
      <c r="XD566" s="725"/>
      <c r="XE566" s="725"/>
      <c r="XF566" s="725"/>
      <c r="XG566" s="725"/>
      <c r="XH566" s="725"/>
      <c r="XI566" s="725"/>
      <c r="XJ566" s="725"/>
      <c r="XK566" s="725"/>
      <c r="XL566" s="725"/>
      <c r="XM566" s="725"/>
      <c r="XN566" s="725"/>
      <c r="XO566" s="725"/>
      <c r="XP566" s="725"/>
      <c r="XQ566" s="725"/>
      <c r="XR566" s="725"/>
      <c r="XS566" s="725"/>
      <c r="XT566" s="725"/>
      <c r="XU566" s="725"/>
      <c r="XV566" s="725"/>
      <c r="XW566" s="725"/>
      <c r="XX566" s="725"/>
      <c r="XY566" s="725"/>
      <c r="XZ566" s="725"/>
      <c r="YA566" s="725"/>
      <c r="YB566" s="725"/>
      <c r="YC566" s="725"/>
      <c r="YD566" s="725"/>
      <c r="YE566" s="725"/>
      <c r="YF566" s="725"/>
      <c r="YG566" s="725"/>
      <c r="YH566" s="725"/>
      <c r="YI566" s="725"/>
      <c r="YJ566" s="725"/>
      <c r="YK566" s="725"/>
      <c r="YL566" s="725"/>
      <c r="YM566" s="725"/>
      <c r="YN566" s="725"/>
      <c r="YO566" s="725"/>
      <c r="YP566" s="725"/>
      <c r="YQ566" s="725"/>
      <c r="YR566" s="725"/>
      <c r="YS566" s="725"/>
      <c r="YT566" s="725"/>
      <c r="YU566" s="725"/>
      <c r="YV566" s="725"/>
      <c r="YW566" s="725"/>
      <c r="YX566" s="725"/>
      <c r="YY566" s="725"/>
      <c r="YZ566" s="725"/>
      <c r="ZA566" s="725"/>
      <c r="ZB566" s="725"/>
      <c r="ZC566" s="725"/>
      <c r="ZD566" s="725"/>
      <c r="ZE566" s="725"/>
      <c r="ZF566" s="725"/>
      <c r="ZG566" s="725"/>
      <c r="ZH566" s="725"/>
      <c r="ZI566" s="725"/>
      <c r="ZJ566" s="725"/>
      <c r="ZK566" s="725"/>
      <c r="ZL566" s="725"/>
      <c r="ZM566" s="725"/>
      <c r="ZN566" s="725"/>
      <c r="ZO566" s="725"/>
      <c r="ZP566" s="725"/>
      <c r="ZQ566" s="725"/>
      <c r="ZR566" s="725"/>
      <c r="ZS566" s="725"/>
      <c r="ZT566" s="725"/>
      <c r="ZU566" s="725"/>
      <c r="ZV566" s="725"/>
      <c r="ZW566" s="725"/>
      <c r="ZX566" s="725"/>
      <c r="ZY566" s="725"/>
      <c r="ZZ566" s="725"/>
      <c r="AAA566" s="725"/>
      <c r="AAB566" s="725"/>
      <c r="AAC566" s="725"/>
      <c r="AAD566" s="725"/>
      <c r="AAE566" s="725"/>
      <c r="AAF566" s="725"/>
      <c r="AAG566" s="725"/>
      <c r="AAH566" s="725"/>
      <c r="AAI566" s="725"/>
      <c r="AAJ566" s="725"/>
      <c r="AAK566" s="725"/>
      <c r="AAL566" s="725"/>
      <c r="AAM566" s="725"/>
      <c r="AAN566" s="725"/>
      <c r="AAO566" s="725"/>
      <c r="AAP566" s="725"/>
      <c r="AAQ566" s="725"/>
      <c r="AAR566" s="725"/>
      <c r="AAS566" s="725"/>
      <c r="AAT566" s="725"/>
      <c r="AAU566" s="725"/>
      <c r="AAV566" s="725"/>
      <c r="AAW566" s="725"/>
      <c r="AAX566" s="725"/>
      <c r="AAY566" s="725"/>
      <c r="AAZ566" s="725"/>
      <c r="ABA566" s="725"/>
      <c r="ABB566" s="725"/>
      <c r="ABC566" s="725"/>
      <c r="ABD566" s="725"/>
      <c r="ABE566" s="725"/>
      <c r="ABF566" s="725"/>
      <c r="ABG566" s="725"/>
      <c r="ABH566" s="725"/>
      <c r="ABI566" s="725"/>
      <c r="ABJ566" s="725"/>
      <c r="ABK566" s="725"/>
      <c r="ABL566" s="725"/>
      <c r="ABM566" s="725"/>
      <c r="ABN566" s="725"/>
      <c r="ABO566" s="725"/>
      <c r="ABP566" s="725"/>
      <c r="ABQ566" s="725"/>
      <c r="ABR566" s="725"/>
      <c r="ABS566" s="725"/>
      <c r="ABT566" s="725"/>
      <c r="ABU566" s="725"/>
      <c r="ABV566" s="725"/>
      <c r="ABW566" s="725"/>
      <c r="ABX566" s="725"/>
      <c r="ABY566" s="725"/>
      <c r="ABZ566" s="725"/>
      <c r="ACA566" s="725"/>
      <c r="ACB566" s="725"/>
      <c r="ACC566" s="725"/>
      <c r="ACD566" s="725"/>
      <c r="ACE566" s="725"/>
      <c r="ACF566" s="725"/>
      <c r="ACG566" s="725"/>
      <c r="ACH566" s="725"/>
      <c r="ACI566" s="725"/>
      <c r="ACJ566" s="725"/>
      <c r="ACK566" s="725"/>
      <c r="ACL566" s="725"/>
      <c r="ACM566" s="725"/>
      <c r="ACN566" s="725"/>
      <c r="ACO566" s="725"/>
      <c r="ACP566" s="725"/>
      <c r="ACQ566" s="725"/>
      <c r="ACR566" s="725"/>
      <c r="ACS566" s="725"/>
      <c r="ACT566" s="725"/>
      <c r="ACU566" s="725"/>
      <c r="ACV566" s="725"/>
      <c r="ACW566" s="725"/>
      <c r="ACX566" s="725"/>
      <c r="ACY566" s="725"/>
      <c r="ACZ566" s="725"/>
      <c r="ADA566" s="725"/>
      <c r="ADB566" s="725"/>
      <c r="ADC566" s="725"/>
      <c r="ADD566" s="725"/>
      <c r="ADE566" s="725"/>
      <c r="ADF566" s="725"/>
      <c r="ADG566" s="725"/>
      <c r="ADH566" s="725"/>
      <c r="ADI566" s="725"/>
      <c r="ADJ566" s="725"/>
      <c r="ADK566" s="725"/>
      <c r="ADL566" s="725"/>
      <c r="ADM566" s="725"/>
      <c r="ADN566" s="725"/>
      <c r="ADO566" s="725"/>
      <c r="ADP566" s="725"/>
      <c r="ADQ566" s="725"/>
      <c r="ADR566" s="725"/>
      <c r="ADS566" s="725"/>
      <c r="ADT566" s="725"/>
      <c r="ADU566" s="725"/>
      <c r="ADV566" s="725"/>
      <c r="ADW566" s="725"/>
      <c r="ADX566" s="725"/>
      <c r="ADY566" s="725"/>
      <c r="ADZ566" s="725"/>
      <c r="AEA566" s="725"/>
      <c r="AEB566" s="725"/>
      <c r="AEC566" s="725"/>
      <c r="AED566" s="725"/>
      <c r="AEE566" s="725"/>
      <c r="AEF566" s="725"/>
      <c r="AEG566" s="725"/>
      <c r="AEH566" s="725"/>
      <c r="AEI566" s="725"/>
      <c r="AEJ566" s="725"/>
      <c r="AEK566" s="725"/>
      <c r="AEL566" s="725"/>
      <c r="AEM566" s="725"/>
      <c r="AEN566" s="725"/>
      <c r="AEO566" s="725"/>
      <c r="AEP566" s="725"/>
      <c r="AEQ566" s="725"/>
      <c r="AER566" s="725"/>
      <c r="AES566" s="725"/>
      <c r="AET566" s="725"/>
      <c r="AEU566" s="725"/>
      <c r="AEV566" s="725"/>
      <c r="AEW566" s="725"/>
      <c r="AEX566" s="725"/>
      <c r="AEY566" s="725"/>
      <c r="AEZ566" s="725"/>
      <c r="AFA566" s="725"/>
      <c r="AFB566" s="725"/>
      <c r="AFC566" s="725"/>
      <c r="AFD566" s="725"/>
      <c r="AFE566" s="725"/>
      <c r="AFF566" s="725"/>
      <c r="AFG566" s="725"/>
      <c r="AFH566" s="725"/>
      <c r="AFI566" s="725"/>
      <c r="AFJ566" s="725"/>
      <c r="AFK566" s="725"/>
      <c r="AFL566" s="725"/>
      <c r="AFM566" s="725"/>
      <c r="AFN566" s="725"/>
      <c r="AFO566" s="725"/>
      <c r="AFP566" s="725"/>
      <c r="AFQ566" s="725"/>
      <c r="AFR566" s="725"/>
      <c r="AFS566" s="725"/>
      <c r="AFT566" s="725"/>
      <c r="AFU566" s="725"/>
      <c r="AFV566" s="725"/>
      <c r="AFW566" s="725"/>
      <c r="AFX566" s="725"/>
      <c r="AFY566" s="725"/>
      <c r="AFZ566" s="725"/>
      <c r="AGA566" s="725"/>
      <c r="AGB566" s="725"/>
      <c r="AGC566" s="725"/>
      <c r="AGD566" s="725"/>
      <c r="AGE566" s="725"/>
      <c r="AGF566" s="725"/>
      <c r="AGG566" s="725"/>
      <c r="AGH566" s="725"/>
      <c r="AGI566" s="725"/>
      <c r="AGJ566" s="725"/>
      <c r="AGK566" s="725"/>
      <c r="AGL566" s="725"/>
      <c r="AGM566" s="725"/>
      <c r="AGN566" s="725"/>
      <c r="AGO566" s="725"/>
      <c r="AGP566" s="725"/>
      <c r="AGQ566" s="725"/>
      <c r="AGR566" s="725"/>
      <c r="AGS566" s="725"/>
      <c r="AGT566" s="725"/>
      <c r="AGU566" s="725"/>
      <c r="AGV566" s="725"/>
      <c r="AGW566" s="725"/>
      <c r="AGX566" s="725"/>
      <c r="AGY566" s="725"/>
      <c r="AGZ566" s="725"/>
      <c r="AHA566" s="725"/>
      <c r="AHB566" s="725"/>
      <c r="AHC566" s="725"/>
      <c r="AHD566" s="725"/>
      <c r="AHE566" s="725"/>
      <c r="AHF566" s="725"/>
      <c r="AHG566" s="725"/>
      <c r="AHH566" s="725"/>
      <c r="AHI566" s="725"/>
      <c r="AHJ566" s="725"/>
      <c r="AHK566" s="725"/>
      <c r="AHL566" s="725"/>
      <c r="AHM566" s="725"/>
      <c r="AHN566" s="725"/>
      <c r="AHO566" s="725"/>
      <c r="AHP566" s="725"/>
      <c r="AHQ566" s="725"/>
      <c r="AHR566" s="725"/>
      <c r="AHS566" s="725"/>
      <c r="AHT566" s="725"/>
      <c r="AHU566" s="725"/>
      <c r="AHV566" s="725"/>
      <c r="AHW566" s="725"/>
      <c r="AHX566" s="725"/>
      <c r="AHY566" s="725"/>
      <c r="AHZ566" s="725"/>
      <c r="AIA566" s="725"/>
      <c r="AIB566" s="725"/>
      <c r="AIC566" s="725"/>
      <c r="AID566" s="725"/>
      <c r="AIE566" s="725"/>
      <c r="AIF566" s="725"/>
      <c r="AIG566" s="725"/>
      <c r="AIH566" s="725"/>
      <c r="AII566" s="725"/>
      <c r="AIJ566" s="725"/>
      <c r="AIK566" s="725"/>
      <c r="AIL566" s="725"/>
      <c r="AIM566" s="725"/>
      <c r="AIN566" s="725"/>
      <c r="AIO566" s="725"/>
      <c r="AIP566" s="725"/>
      <c r="AIQ566" s="725"/>
      <c r="AIR566" s="725"/>
      <c r="AIS566" s="725"/>
      <c r="AIT566" s="725"/>
      <c r="AIU566" s="725"/>
      <c r="AIV566" s="725"/>
      <c r="AIW566" s="725"/>
      <c r="AIX566" s="725"/>
      <c r="AIY566" s="725"/>
      <c r="AIZ566" s="725"/>
      <c r="AJA566" s="725"/>
      <c r="AJB566" s="725"/>
      <c r="AJC566" s="725"/>
      <c r="AJD566" s="725"/>
      <c r="AJE566" s="725"/>
      <c r="AJF566" s="725"/>
      <c r="AJG566" s="725"/>
      <c r="AJH566" s="725"/>
      <c r="AJI566" s="725"/>
      <c r="AJJ566" s="725"/>
      <c r="AJK566" s="725"/>
      <c r="AJL566" s="725"/>
      <c r="AJM566" s="725"/>
      <c r="AJN566" s="725"/>
      <c r="AJO566" s="725"/>
      <c r="AJP566" s="725"/>
      <c r="AJQ566" s="725"/>
      <c r="AJR566" s="725"/>
      <c r="AJS566" s="725"/>
      <c r="AJT566" s="725"/>
      <c r="AJU566" s="725"/>
      <c r="AJV566" s="725"/>
      <c r="AJW566" s="725"/>
      <c r="AJX566" s="725"/>
      <c r="AJY566" s="725"/>
      <c r="AJZ566" s="725"/>
      <c r="AKA566" s="725"/>
      <c r="AKB566" s="725"/>
      <c r="AKC566" s="725"/>
      <c r="AKD566" s="725"/>
      <c r="AKE566" s="725"/>
      <c r="AKF566" s="725"/>
      <c r="AKG566" s="725"/>
      <c r="AKH566" s="725"/>
      <c r="AKI566" s="725"/>
      <c r="AKJ566" s="725"/>
      <c r="AKK566" s="725"/>
      <c r="AKL566" s="725"/>
      <c r="AKM566" s="725"/>
      <c r="AKN566" s="725"/>
      <c r="AKO566" s="725"/>
      <c r="AKP566" s="725"/>
      <c r="AKQ566" s="725"/>
      <c r="AKR566" s="725"/>
      <c r="AKS566" s="725"/>
      <c r="AKT566" s="725"/>
      <c r="AKU566" s="725"/>
      <c r="AKV566" s="725"/>
      <c r="AKW566" s="725"/>
      <c r="AKX566" s="725"/>
      <c r="AKY566" s="725"/>
      <c r="AKZ566" s="725"/>
      <c r="ALA566" s="725"/>
      <c r="ALB566" s="725"/>
      <c r="ALC566" s="725"/>
      <c r="ALD566" s="725"/>
      <c r="ALE566" s="725"/>
      <c r="ALF566" s="725"/>
      <c r="ALG566" s="725"/>
      <c r="ALH566" s="725"/>
      <c r="ALI566" s="725"/>
      <c r="ALJ566" s="725"/>
      <c r="ALK566" s="725"/>
      <c r="ALL566" s="725"/>
      <c r="ALM566" s="725"/>
      <c r="ALN566" s="725"/>
      <c r="ALO566" s="725"/>
      <c r="ALP566" s="725"/>
      <c r="ALQ566" s="725"/>
      <c r="ALR566" s="725"/>
      <c r="ALS566" s="725"/>
      <c r="ALT566" s="725"/>
      <c r="ALU566" s="725"/>
      <c r="ALV566" s="725"/>
      <c r="ALW566" s="725"/>
      <c r="ALX566" s="725"/>
      <c r="ALY566" s="725"/>
      <c r="ALZ566" s="725"/>
      <c r="AMA566" s="725"/>
      <c r="AMB566" s="725"/>
      <c r="AMC566" s="725"/>
      <c r="AMD566" s="725"/>
      <c r="AME566" s="725"/>
      <c r="AMF566" s="725"/>
      <c r="AMG566" s="725"/>
      <c r="AMH566" s="725"/>
      <c r="AMI566" s="725"/>
    </row>
    <row r="567" spans="1:1023" ht="28.5" customHeight="1" x14ac:dyDescent="0.2">
      <c r="A567" s="337">
        <f t="shared" si="0"/>
        <v>30</v>
      </c>
      <c r="B567" s="760" t="s">
        <v>701</v>
      </c>
      <c r="C567" s="758">
        <v>2023</v>
      </c>
      <c r="D567" s="759">
        <v>3997.5</v>
      </c>
      <c r="E567" s="725"/>
      <c r="F567" s="725"/>
      <c r="G567" s="725"/>
      <c r="H567" s="725"/>
      <c r="I567" s="725"/>
      <c r="J567" s="725"/>
      <c r="K567" s="725"/>
      <c r="L567" s="725"/>
      <c r="M567" s="725"/>
      <c r="N567" s="725"/>
      <c r="O567" s="725"/>
      <c r="P567" s="725"/>
      <c r="Q567" s="725"/>
      <c r="R567" s="725"/>
      <c r="S567" s="725"/>
      <c r="T567" s="725"/>
      <c r="U567" s="725"/>
      <c r="V567" s="725"/>
      <c r="W567" s="725"/>
      <c r="X567" s="725"/>
      <c r="Y567" s="725"/>
      <c r="Z567" s="725"/>
      <c r="AA567" s="725"/>
      <c r="AB567" s="725"/>
      <c r="AC567" s="725"/>
      <c r="AD567" s="725"/>
      <c r="AE567" s="725"/>
      <c r="AF567" s="725"/>
      <c r="AG567" s="725"/>
      <c r="AH567" s="725"/>
      <c r="AI567" s="725"/>
      <c r="AJ567" s="725"/>
      <c r="AK567" s="725"/>
      <c r="AL567" s="725"/>
      <c r="AM567" s="725"/>
      <c r="AN567" s="725"/>
      <c r="AO567" s="725"/>
      <c r="AP567" s="725"/>
      <c r="AQ567" s="725"/>
      <c r="AR567" s="725"/>
      <c r="AS567" s="725"/>
      <c r="AT567" s="725"/>
      <c r="AU567" s="725"/>
      <c r="AV567" s="725"/>
      <c r="AW567" s="725"/>
      <c r="AX567" s="725"/>
      <c r="AY567" s="725"/>
      <c r="AZ567" s="725"/>
      <c r="BA567" s="725"/>
      <c r="BB567" s="725"/>
      <c r="BC567" s="725"/>
      <c r="BD567" s="725"/>
      <c r="BE567" s="725"/>
      <c r="BF567" s="725"/>
      <c r="BG567" s="725"/>
      <c r="BH567" s="725"/>
      <c r="BI567" s="725"/>
      <c r="BJ567" s="725"/>
      <c r="BK567" s="725"/>
      <c r="BL567" s="725"/>
      <c r="BM567" s="725"/>
      <c r="BN567" s="725"/>
      <c r="BO567" s="725"/>
      <c r="BP567" s="725"/>
      <c r="BQ567" s="725"/>
      <c r="BR567" s="725"/>
      <c r="BS567" s="725"/>
      <c r="BT567" s="725"/>
      <c r="BU567" s="725"/>
      <c r="BV567" s="725"/>
      <c r="BW567" s="725"/>
      <c r="BX567" s="725"/>
      <c r="BY567" s="725"/>
      <c r="BZ567" s="725"/>
      <c r="CA567" s="725"/>
      <c r="CB567" s="725"/>
      <c r="CC567" s="725"/>
      <c r="CD567" s="725"/>
      <c r="CE567" s="725"/>
      <c r="CF567" s="725"/>
      <c r="CG567" s="725"/>
      <c r="CH567" s="725"/>
      <c r="CI567" s="725"/>
      <c r="CJ567" s="725"/>
      <c r="CK567" s="725"/>
      <c r="CL567" s="725"/>
      <c r="CM567" s="725"/>
      <c r="CN567" s="725"/>
      <c r="CO567" s="725"/>
      <c r="CP567" s="725"/>
      <c r="CQ567" s="725"/>
      <c r="CR567" s="725"/>
      <c r="CS567" s="725"/>
      <c r="CT567" s="725"/>
      <c r="CU567" s="725"/>
      <c r="CV567" s="725"/>
      <c r="CW567" s="725"/>
      <c r="CX567" s="725"/>
      <c r="CY567" s="725"/>
      <c r="CZ567" s="725"/>
      <c r="DA567" s="725"/>
      <c r="DB567" s="725"/>
      <c r="DC567" s="725"/>
      <c r="DD567" s="725"/>
      <c r="DE567" s="725"/>
      <c r="DF567" s="725"/>
      <c r="DG567" s="725"/>
      <c r="DH567" s="725"/>
      <c r="DI567" s="725"/>
      <c r="DJ567" s="725"/>
      <c r="DK567" s="725"/>
      <c r="DL567" s="725"/>
      <c r="DM567" s="725"/>
      <c r="DN567" s="725"/>
      <c r="DO567" s="725"/>
      <c r="DP567" s="725"/>
      <c r="DQ567" s="725"/>
      <c r="DR567" s="725"/>
      <c r="DS567" s="725"/>
      <c r="DT567" s="725"/>
      <c r="DU567" s="725"/>
      <c r="DV567" s="725"/>
      <c r="DW567" s="725"/>
      <c r="DX567" s="725"/>
      <c r="DY567" s="725"/>
      <c r="DZ567" s="725"/>
      <c r="EA567" s="725"/>
      <c r="EB567" s="725"/>
      <c r="EC567" s="725"/>
      <c r="ED567" s="725"/>
      <c r="EE567" s="725"/>
      <c r="EF567" s="725"/>
      <c r="EG567" s="725"/>
      <c r="EH567" s="725"/>
      <c r="EI567" s="725"/>
      <c r="EJ567" s="725"/>
      <c r="EK567" s="725"/>
      <c r="EL567" s="725"/>
      <c r="EM567" s="725"/>
      <c r="EN567" s="725"/>
      <c r="EO567" s="725"/>
      <c r="EP567" s="725"/>
      <c r="EQ567" s="725"/>
      <c r="ER567" s="725"/>
      <c r="ES567" s="725"/>
      <c r="ET567" s="725"/>
      <c r="EU567" s="725"/>
      <c r="EV567" s="725"/>
      <c r="EW567" s="725"/>
      <c r="EX567" s="725"/>
      <c r="EY567" s="725"/>
      <c r="EZ567" s="725"/>
      <c r="FA567" s="725"/>
      <c r="FB567" s="725"/>
      <c r="FC567" s="725"/>
      <c r="FD567" s="725"/>
      <c r="FE567" s="725"/>
      <c r="FF567" s="725"/>
      <c r="FG567" s="725"/>
      <c r="FH567" s="725"/>
      <c r="FI567" s="725"/>
      <c r="FJ567" s="725"/>
      <c r="FK567" s="725"/>
      <c r="FL567" s="725"/>
      <c r="FM567" s="725"/>
      <c r="FN567" s="725"/>
      <c r="FO567" s="725"/>
      <c r="FP567" s="725"/>
      <c r="FQ567" s="725"/>
      <c r="FR567" s="725"/>
      <c r="FS567" s="725"/>
      <c r="FT567" s="725"/>
      <c r="FU567" s="725"/>
      <c r="FV567" s="725"/>
      <c r="FW567" s="725"/>
      <c r="FX567" s="725"/>
      <c r="FY567" s="725"/>
      <c r="FZ567" s="725"/>
      <c r="GA567" s="725"/>
      <c r="GB567" s="725"/>
      <c r="GC567" s="725"/>
      <c r="GD567" s="725"/>
      <c r="GE567" s="725"/>
      <c r="GF567" s="725"/>
      <c r="GG567" s="725"/>
      <c r="GH567" s="725"/>
      <c r="GI567" s="725"/>
      <c r="GJ567" s="725"/>
      <c r="GK567" s="725"/>
      <c r="GL567" s="725"/>
      <c r="GM567" s="725"/>
      <c r="GN567" s="725"/>
      <c r="GO567" s="725"/>
      <c r="GP567" s="725"/>
      <c r="GQ567" s="725"/>
      <c r="GR567" s="725"/>
      <c r="GS567" s="725"/>
      <c r="GT567" s="725"/>
      <c r="GU567" s="725"/>
      <c r="GV567" s="725"/>
      <c r="GW567" s="725"/>
      <c r="GX567" s="725"/>
      <c r="GY567" s="725"/>
      <c r="GZ567" s="725"/>
      <c r="HA567" s="725"/>
      <c r="HB567" s="725"/>
      <c r="HC567" s="725"/>
      <c r="HD567" s="725"/>
      <c r="HE567" s="725"/>
      <c r="HF567" s="725"/>
      <c r="HG567" s="725"/>
      <c r="HH567" s="725"/>
      <c r="HI567" s="725"/>
      <c r="HJ567" s="725"/>
      <c r="HK567" s="725"/>
      <c r="HL567" s="725"/>
      <c r="HM567" s="725"/>
      <c r="HN567" s="725"/>
      <c r="HO567" s="725"/>
      <c r="HP567" s="725"/>
      <c r="HQ567" s="725"/>
      <c r="HR567" s="725"/>
      <c r="HS567" s="725"/>
      <c r="HT567" s="725"/>
      <c r="HU567" s="725"/>
      <c r="HV567" s="725"/>
      <c r="HW567" s="725"/>
      <c r="HX567" s="725"/>
      <c r="HY567" s="725"/>
      <c r="HZ567" s="725"/>
      <c r="IA567" s="725"/>
      <c r="IB567" s="725"/>
      <c r="IC567" s="725"/>
      <c r="ID567" s="725"/>
      <c r="IE567" s="725"/>
      <c r="IF567" s="725"/>
      <c r="IG567" s="725"/>
      <c r="IH567" s="725"/>
      <c r="II567" s="725"/>
      <c r="IJ567" s="725"/>
      <c r="IK567" s="725"/>
      <c r="IL567" s="725"/>
      <c r="IM567" s="725"/>
      <c r="IN567" s="725"/>
      <c r="IO567" s="725"/>
      <c r="IP567" s="725"/>
      <c r="IQ567" s="725"/>
      <c r="IR567" s="725"/>
      <c r="IS567" s="725"/>
      <c r="IT567" s="725"/>
      <c r="IU567" s="725"/>
      <c r="IV567" s="725"/>
      <c r="IW567" s="725"/>
      <c r="IX567" s="725"/>
      <c r="IY567" s="725"/>
      <c r="IZ567" s="725"/>
      <c r="JA567" s="725"/>
      <c r="JB567" s="725"/>
      <c r="JC567" s="725"/>
      <c r="JD567" s="725"/>
      <c r="JE567" s="725"/>
      <c r="JF567" s="725"/>
      <c r="JG567" s="725"/>
      <c r="JH567" s="725"/>
      <c r="JI567" s="725"/>
      <c r="JJ567" s="725"/>
      <c r="JK567" s="725"/>
      <c r="JL567" s="725"/>
      <c r="JM567" s="725"/>
      <c r="JN567" s="725"/>
      <c r="JO567" s="725"/>
      <c r="JP567" s="725"/>
      <c r="JQ567" s="725"/>
      <c r="JR567" s="725"/>
      <c r="JS567" s="725"/>
      <c r="JT567" s="725"/>
      <c r="JU567" s="725"/>
      <c r="JV567" s="725"/>
      <c r="JW567" s="725"/>
      <c r="JX567" s="725"/>
      <c r="JY567" s="725"/>
      <c r="JZ567" s="725"/>
      <c r="KA567" s="725"/>
      <c r="KB567" s="725"/>
      <c r="KC567" s="725"/>
      <c r="KD567" s="725"/>
      <c r="KE567" s="725"/>
      <c r="KF567" s="725"/>
      <c r="KG567" s="725"/>
      <c r="KH567" s="725"/>
      <c r="KI567" s="725"/>
      <c r="KJ567" s="725"/>
      <c r="KK567" s="725"/>
      <c r="KL567" s="725"/>
      <c r="KM567" s="725"/>
      <c r="KN567" s="725"/>
      <c r="KO567" s="725"/>
      <c r="KP567" s="725"/>
      <c r="KQ567" s="725"/>
      <c r="KR567" s="725"/>
      <c r="KS567" s="725"/>
      <c r="KT567" s="725"/>
      <c r="KU567" s="725"/>
      <c r="KV567" s="725"/>
      <c r="KW567" s="725"/>
      <c r="KX567" s="725"/>
      <c r="KY567" s="725"/>
      <c r="KZ567" s="725"/>
      <c r="LA567" s="725"/>
      <c r="LB567" s="725"/>
      <c r="LC567" s="725"/>
      <c r="LD567" s="725"/>
      <c r="LE567" s="725"/>
      <c r="LF567" s="725"/>
      <c r="LG567" s="725"/>
      <c r="LH567" s="725"/>
      <c r="LI567" s="725"/>
      <c r="LJ567" s="725"/>
      <c r="LK567" s="725"/>
      <c r="LL567" s="725"/>
      <c r="LM567" s="725"/>
      <c r="LN567" s="725"/>
      <c r="LO567" s="725"/>
      <c r="LP567" s="725"/>
      <c r="LQ567" s="725"/>
      <c r="LR567" s="725"/>
      <c r="LS567" s="725"/>
      <c r="LT567" s="725"/>
      <c r="LU567" s="725"/>
      <c r="LV567" s="725"/>
      <c r="LW567" s="725"/>
      <c r="LX567" s="725"/>
      <c r="LY567" s="725"/>
      <c r="LZ567" s="725"/>
      <c r="MA567" s="725"/>
      <c r="MB567" s="725"/>
      <c r="MC567" s="725"/>
      <c r="MD567" s="725"/>
      <c r="ME567" s="725"/>
      <c r="MF567" s="725"/>
      <c r="MG567" s="725"/>
      <c r="MH567" s="725"/>
      <c r="MI567" s="725"/>
      <c r="MJ567" s="725"/>
      <c r="MK567" s="725"/>
      <c r="ML567" s="725"/>
      <c r="MM567" s="725"/>
      <c r="MN567" s="725"/>
      <c r="MO567" s="725"/>
      <c r="MP567" s="725"/>
      <c r="MQ567" s="725"/>
      <c r="MR567" s="725"/>
      <c r="MS567" s="725"/>
      <c r="MT567" s="725"/>
      <c r="MU567" s="725"/>
      <c r="MV567" s="725"/>
      <c r="MW567" s="725"/>
      <c r="MX567" s="725"/>
      <c r="MY567" s="725"/>
      <c r="MZ567" s="725"/>
      <c r="NA567" s="725"/>
      <c r="NB567" s="725"/>
      <c r="NC567" s="725"/>
      <c r="ND567" s="725"/>
      <c r="NE567" s="725"/>
      <c r="NF567" s="725"/>
      <c r="NG567" s="725"/>
      <c r="NH567" s="725"/>
      <c r="NI567" s="725"/>
      <c r="NJ567" s="725"/>
      <c r="NK567" s="725"/>
      <c r="NL567" s="725"/>
      <c r="NM567" s="725"/>
      <c r="NN567" s="725"/>
      <c r="NO567" s="725"/>
      <c r="NP567" s="725"/>
      <c r="NQ567" s="725"/>
      <c r="NR567" s="725"/>
      <c r="NS567" s="725"/>
      <c r="NT567" s="725"/>
      <c r="NU567" s="725"/>
      <c r="NV567" s="725"/>
      <c r="NW567" s="725"/>
      <c r="NX567" s="725"/>
      <c r="NY567" s="725"/>
      <c r="NZ567" s="725"/>
      <c r="OA567" s="725"/>
      <c r="OB567" s="725"/>
      <c r="OC567" s="725"/>
      <c r="OD567" s="725"/>
      <c r="OE567" s="725"/>
      <c r="OF567" s="725"/>
      <c r="OG567" s="725"/>
      <c r="OH567" s="725"/>
      <c r="OI567" s="725"/>
      <c r="OJ567" s="725"/>
      <c r="OK567" s="725"/>
      <c r="OL567" s="725"/>
      <c r="OM567" s="725"/>
      <c r="ON567" s="725"/>
      <c r="OO567" s="725"/>
      <c r="OP567" s="725"/>
      <c r="OQ567" s="725"/>
      <c r="OR567" s="725"/>
      <c r="OS567" s="725"/>
      <c r="OT567" s="725"/>
      <c r="OU567" s="725"/>
      <c r="OV567" s="725"/>
      <c r="OW567" s="725"/>
      <c r="OX567" s="725"/>
      <c r="OY567" s="725"/>
      <c r="OZ567" s="725"/>
      <c r="PA567" s="725"/>
      <c r="PB567" s="725"/>
      <c r="PC567" s="725"/>
      <c r="PD567" s="725"/>
      <c r="PE567" s="725"/>
      <c r="PF567" s="725"/>
      <c r="PG567" s="725"/>
      <c r="PH567" s="725"/>
      <c r="PI567" s="725"/>
      <c r="PJ567" s="725"/>
      <c r="PK567" s="725"/>
      <c r="PL567" s="725"/>
      <c r="PM567" s="725"/>
      <c r="PN567" s="725"/>
      <c r="PO567" s="725"/>
      <c r="PP567" s="725"/>
      <c r="PQ567" s="725"/>
      <c r="PR567" s="725"/>
      <c r="PS567" s="725"/>
      <c r="PT567" s="725"/>
      <c r="PU567" s="725"/>
      <c r="PV567" s="725"/>
      <c r="PW567" s="725"/>
      <c r="PX567" s="725"/>
      <c r="PY567" s="725"/>
      <c r="PZ567" s="725"/>
      <c r="QA567" s="725"/>
      <c r="QB567" s="725"/>
      <c r="QC567" s="725"/>
      <c r="QD567" s="725"/>
      <c r="QE567" s="725"/>
      <c r="QF567" s="725"/>
      <c r="QG567" s="725"/>
      <c r="QH567" s="725"/>
      <c r="QI567" s="725"/>
      <c r="QJ567" s="725"/>
      <c r="QK567" s="725"/>
      <c r="QL567" s="725"/>
      <c r="QM567" s="725"/>
      <c r="QN567" s="725"/>
      <c r="QO567" s="725"/>
      <c r="QP567" s="725"/>
      <c r="QQ567" s="725"/>
      <c r="QR567" s="725"/>
      <c r="QS567" s="725"/>
      <c r="QT567" s="725"/>
      <c r="QU567" s="725"/>
      <c r="QV567" s="725"/>
      <c r="QW567" s="725"/>
      <c r="QX567" s="725"/>
      <c r="QY567" s="725"/>
      <c r="QZ567" s="725"/>
      <c r="RA567" s="725"/>
      <c r="RB567" s="725"/>
      <c r="RC567" s="725"/>
      <c r="RD567" s="725"/>
      <c r="RE567" s="725"/>
      <c r="RF567" s="725"/>
      <c r="RG567" s="725"/>
      <c r="RH567" s="725"/>
      <c r="RI567" s="725"/>
      <c r="RJ567" s="725"/>
      <c r="RK567" s="725"/>
      <c r="RL567" s="725"/>
      <c r="RM567" s="725"/>
      <c r="RN567" s="725"/>
      <c r="RO567" s="725"/>
      <c r="RP567" s="725"/>
      <c r="RQ567" s="725"/>
      <c r="RR567" s="725"/>
      <c r="RS567" s="725"/>
      <c r="RT567" s="725"/>
      <c r="RU567" s="725"/>
      <c r="RV567" s="725"/>
      <c r="RW567" s="725"/>
      <c r="RX567" s="725"/>
      <c r="RY567" s="725"/>
      <c r="RZ567" s="725"/>
      <c r="SA567" s="725"/>
      <c r="SB567" s="725"/>
      <c r="SC567" s="725"/>
      <c r="SD567" s="725"/>
      <c r="SE567" s="725"/>
      <c r="SF567" s="725"/>
      <c r="SG567" s="725"/>
      <c r="SH567" s="725"/>
      <c r="SI567" s="725"/>
      <c r="SJ567" s="725"/>
      <c r="SK567" s="725"/>
      <c r="SL567" s="725"/>
      <c r="SM567" s="725"/>
      <c r="SN567" s="725"/>
      <c r="SO567" s="725"/>
      <c r="SP567" s="725"/>
      <c r="SQ567" s="725"/>
      <c r="SR567" s="725"/>
      <c r="SS567" s="725"/>
      <c r="ST567" s="725"/>
      <c r="SU567" s="725"/>
      <c r="SV567" s="725"/>
      <c r="SW567" s="725"/>
      <c r="SX567" s="725"/>
      <c r="SY567" s="725"/>
      <c r="SZ567" s="725"/>
      <c r="TA567" s="725"/>
      <c r="TB567" s="725"/>
      <c r="TC567" s="725"/>
      <c r="TD567" s="725"/>
      <c r="TE567" s="725"/>
      <c r="TF567" s="725"/>
      <c r="TG567" s="725"/>
      <c r="TH567" s="725"/>
      <c r="TI567" s="725"/>
      <c r="TJ567" s="725"/>
      <c r="TK567" s="725"/>
      <c r="TL567" s="725"/>
      <c r="TM567" s="725"/>
      <c r="TN567" s="725"/>
      <c r="TO567" s="725"/>
      <c r="TP567" s="725"/>
      <c r="TQ567" s="725"/>
      <c r="TR567" s="725"/>
      <c r="TS567" s="725"/>
      <c r="TT567" s="725"/>
      <c r="TU567" s="725"/>
      <c r="TV567" s="725"/>
      <c r="TW567" s="725"/>
      <c r="TX567" s="725"/>
      <c r="TY567" s="725"/>
      <c r="TZ567" s="725"/>
      <c r="UA567" s="725"/>
      <c r="UB567" s="725"/>
      <c r="UC567" s="725"/>
      <c r="UD567" s="725"/>
      <c r="UE567" s="725"/>
      <c r="UF567" s="725"/>
      <c r="UG567" s="725"/>
      <c r="UH567" s="725"/>
      <c r="UI567" s="725"/>
      <c r="UJ567" s="725"/>
      <c r="UK567" s="725"/>
      <c r="UL567" s="725"/>
      <c r="UM567" s="725"/>
      <c r="UN567" s="725"/>
      <c r="UO567" s="725"/>
      <c r="UP567" s="725"/>
      <c r="UQ567" s="725"/>
      <c r="UR567" s="725"/>
      <c r="US567" s="725"/>
      <c r="UT567" s="725"/>
      <c r="UU567" s="725"/>
      <c r="UV567" s="725"/>
      <c r="UW567" s="725"/>
      <c r="UX567" s="725"/>
      <c r="UY567" s="725"/>
      <c r="UZ567" s="725"/>
      <c r="VA567" s="725"/>
      <c r="VB567" s="725"/>
      <c r="VC567" s="725"/>
      <c r="VD567" s="725"/>
      <c r="VE567" s="725"/>
      <c r="VF567" s="725"/>
      <c r="VG567" s="725"/>
      <c r="VH567" s="725"/>
      <c r="VI567" s="725"/>
      <c r="VJ567" s="725"/>
      <c r="VK567" s="725"/>
      <c r="VL567" s="725"/>
      <c r="VM567" s="725"/>
      <c r="VN567" s="725"/>
      <c r="VO567" s="725"/>
      <c r="VP567" s="725"/>
      <c r="VQ567" s="725"/>
      <c r="VR567" s="725"/>
      <c r="VS567" s="725"/>
      <c r="VT567" s="725"/>
      <c r="VU567" s="725"/>
      <c r="VV567" s="725"/>
      <c r="VW567" s="725"/>
      <c r="VX567" s="725"/>
      <c r="VY567" s="725"/>
      <c r="VZ567" s="725"/>
      <c r="WA567" s="725"/>
      <c r="WB567" s="725"/>
      <c r="WC567" s="725"/>
      <c r="WD567" s="725"/>
      <c r="WE567" s="725"/>
      <c r="WF567" s="725"/>
      <c r="WG567" s="725"/>
      <c r="WH567" s="725"/>
      <c r="WI567" s="725"/>
      <c r="WJ567" s="725"/>
      <c r="WK567" s="725"/>
      <c r="WL567" s="725"/>
      <c r="WM567" s="725"/>
      <c r="WN567" s="725"/>
      <c r="WO567" s="725"/>
      <c r="WP567" s="725"/>
      <c r="WQ567" s="725"/>
      <c r="WR567" s="725"/>
      <c r="WS567" s="725"/>
      <c r="WT567" s="725"/>
      <c r="WU567" s="725"/>
      <c r="WV567" s="725"/>
      <c r="WW567" s="725"/>
      <c r="WX567" s="725"/>
      <c r="WY567" s="725"/>
      <c r="WZ567" s="725"/>
      <c r="XA567" s="725"/>
      <c r="XB567" s="725"/>
      <c r="XC567" s="725"/>
      <c r="XD567" s="725"/>
      <c r="XE567" s="725"/>
      <c r="XF567" s="725"/>
      <c r="XG567" s="725"/>
      <c r="XH567" s="725"/>
      <c r="XI567" s="725"/>
      <c r="XJ567" s="725"/>
      <c r="XK567" s="725"/>
      <c r="XL567" s="725"/>
      <c r="XM567" s="725"/>
      <c r="XN567" s="725"/>
      <c r="XO567" s="725"/>
      <c r="XP567" s="725"/>
      <c r="XQ567" s="725"/>
      <c r="XR567" s="725"/>
      <c r="XS567" s="725"/>
      <c r="XT567" s="725"/>
      <c r="XU567" s="725"/>
      <c r="XV567" s="725"/>
      <c r="XW567" s="725"/>
      <c r="XX567" s="725"/>
      <c r="XY567" s="725"/>
      <c r="XZ567" s="725"/>
      <c r="YA567" s="725"/>
      <c r="YB567" s="725"/>
      <c r="YC567" s="725"/>
      <c r="YD567" s="725"/>
      <c r="YE567" s="725"/>
      <c r="YF567" s="725"/>
      <c r="YG567" s="725"/>
      <c r="YH567" s="725"/>
      <c r="YI567" s="725"/>
      <c r="YJ567" s="725"/>
      <c r="YK567" s="725"/>
      <c r="YL567" s="725"/>
      <c r="YM567" s="725"/>
      <c r="YN567" s="725"/>
      <c r="YO567" s="725"/>
      <c r="YP567" s="725"/>
      <c r="YQ567" s="725"/>
      <c r="YR567" s="725"/>
      <c r="YS567" s="725"/>
      <c r="YT567" s="725"/>
      <c r="YU567" s="725"/>
      <c r="YV567" s="725"/>
      <c r="YW567" s="725"/>
      <c r="YX567" s="725"/>
      <c r="YY567" s="725"/>
      <c r="YZ567" s="725"/>
      <c r="ZA567" s="725"/>
      <c r="ZB567" s="725"/>
      <c r="ZC567" s="725"/>
      <c r="ZD567" s="725"/>
      <c r="ZE567" s="725"/>
      <c r="ZF567" s="725"/>
      <c r="ZG567" s="725"/>
      <c r="ZH567" s="725"/>
      <c r="ZI567" s="725"/>
      <c r="ZJ567" s="725"/>
      <c r="ZK567" s="725"/>
      <c r="ZL567" s="725"/>
      <c r="ZM567" s="725"/>
      <c r="ZN567" s="725"/>
      <c r="ZO567" s="725"/>
      <c r="ZP567" s="725"/>
      <c r="ZQ567" s="725"/>
      <c r="ZR567" s="725"/>
      <c r="ZS567" s="725"/>
      <c r="ZT567" s="725"/>
      <c r="ZU567" s="725"/>
      <c r="ZV567" s="725"/>
      <c r="ZW567" s="725"/>
      <c r="ZX567" s="725"/>
      <c r="ZY567" s="725"/>
      <c r="ZZ567" s="725"/>
      <c r="AAA567" s="725"/>
      <c r="AAB567" s="725"/>
      <c r="AAC567" s="725"/>
      <c r="AAD567" s="725"/>
      <c r="AAE567" s="725"/>
      <c r="AAF567" s="725"/>
      <c r="AAG567" s="725"/>
      <c r="AAH567" s="725"/>
      <c r="AAI567" s="725"/>
      <c r="AAJ567" s="725"/>
      <c r="AAK567" s="725"/>
      <c r="AAL567" s="725"/>
      <c r="AAM567" s="725"/>
      <c r="AAN567" s="725"/>
      <c r="AAO567" s="725"/>
      <c r="AAP567" s="725"/>
      <c r="AAQ567" s="725"/>
      <c r="AAR567" s="725"/>
      <c r="AAS567" s="725"/>
      <c r="AAT567" s="725"/>
      <c r="AAU567" s="725"/>
      <c r="AAV567" s="725"/>
      <c r="AAW567" s="725"/>
      <c r="AAX567" s="725"/>
      <c r="AAY567" s="725"/>
      <c r="AAZ567" s="725"/>
      <c r="ABA567" s="725"/>
      <c r="ABB567" s="725"/>
      <c r="ABC567" s="725"/>
      <c r="ABD567" s="725"/>
      <c r="ABE567" s="725"/>
      <c r="ABF567" s="725"/>
      <c r="ABG567" s="725"/>
      <c r="ABH567" s="725"/>
      <c r="ABI567" s="725"/>
      <c r="ABJ567" s="725"/>
      <c r="ABK567" s="725"/>
      <c r="ABL567" s="725"/>
      <c r="ABM567" s="725"/>
      <c r="ABN567" s="725"/>
      <c r="ABO567" s="725"/>
      <c r="ABP567" s="725"/>
      <c r="ABQ567" s="725"/>
      <c r="ABR567" s="725"/>
      <c r="ABS567" s="725"/>
      <c r="ABT567" s="725"/>
      <c r="ABU567" s="725"/>
      <c r="ABV567" s="725"/>
      <c r="ABW567" s="725"/>
      <c r="ABX567" s="725"/>
      <c r="ABY567" s="725"/>
      <c r="ABZ567" s="725"/>
      <c r="ACA567" s="725"/>
      <c r="ACB567" s="725"/>
      <c r="ACC567" s="725"/>
      <c r="ACD567" s="725"/>
      <c r="ACE567" s="725"/>
      <c r="ACF567" s="725"/>
      <c r="ACG567" s="725"/>
      <c r="ACH567" s="725"/>
      <c r="ACI567" s="725"/>
      <c r="ACJ567" s="725"/>
      <c r="ACK567" s="725"/>
      <c r="ACL567" s="725"/>
      <c r="ACM567" s="725"/>
      <c r="ACN567" s="725"/>
      <c r="ACO567" s="725"/>
      <c r="ACP567" s="725"/>
      <c r="ACQ567" s="725"/>
      <c r="ACR567" s="725"/>
      <c r="ACS567" s="725"/>
      <c r="ACT567" s="725"/>
      <c r="ACU567" s="725"/>
      <c r="ACV567" s="725"/>
      <c r="ACW567" s="725"/>
      <c r="ACX567" s="725"/>
      <c r="ACY567" s="725"/>
      <c r="ACZ567" s="725"/>
      <c r="ADA567" s="725"/>
      <c r="ADB567" s="725"/>
      <c r="ADC567" s="725"/>
      <c r="ADD567" s="725"/>
      <c r="ADE567" s="725"/>
      <c r="ADF567" s="725"/>
      <c r="ADG567" s="725"/>
      <c r="ADH567" s="725"/>
      <c r="ADI567" s="725"/>
      <c r="ADJ567" s="725"/>
      <c r="ADK567" s="725"/>
      <c r="ADL567" s="725"/>
      <c r="ADM567" s="725"/>
      <c r="ADN567" s="725"/>
      <c r="ADO567" s="725"/>
      <c r="ADP567" s="725"/>
      <c r="ADQ567" s="725"/>
      <c r="ADR567" s="725"/>
      <c r="ADS567" s="725"/>
      <c r="ADT567" s="725"/>
      <c r="ADU567" s="725"/>
      <c r="ADV567" s="725"/>
      <c r="ADW567" s="725"/>
      <c r="ADX567" s="725"/>
      <c r="ADY567" s="725"/>
      <c r="ADZ567" s="725"/>
      <c r="AEA567" s="725"/>
      <c r="AEB567" s="725"/>
      <c r="AEC567" s="725"/>
      <c r="AED567" s="725"/>
      <c r="AEE567" s="725"/>
      <c r="AEF567" s="725"/>
      <c r="AEG567" s="725"/>
      <c r="AEH567" s="725"/>
      <c r="AEI567" s="725"/>
      <c r="AEJ567" s="725"/>
      <c r="AEK567" s="725"/>
      <c r="AEL567" s="725"/>
      <c r="AEM567" s="725"/>
      <c r="AEN567" s="725"/>
      <c r="AEO567" s="725"/>
      <c r="AEP567" s="725"/>
      <c r="AEQ567" s="725"/>
      <c r="AER567" s="725"/>
      <c r="AES567" s="725"/>
      <c r="AET567" s="725"/>
      <c r="AEU567" s="725"/>
      <c r="AEV567" s="725"/>
      <c r="AEW567" s="725"/>
      <c r="AEX567" s="725"/>
      <c r="AEY567" s="725"/>
      <c r="AEZ567" s="725"/>
      <c r="AFA567" s="725"/>
      <c r="AFB567" s="725"/>
      <c r="AFC567" s="725"/>
      <c r="AFD567" s="725"/>
      <c r="AFE567" s="725"/>
      <c r="AFF567" s="725"/>
      <c r="AFG567" s="725"/>
      <c r="AFH567" s="725"/>
      <c r="AFI567" s="725"/>
      <c r="AFJ567" s="725"/>
      <c r="AFK567" s="725"/>
      <c r="AFL567" s="725"/>
      <c r="AFM567" s="725"/>
      <c r="AFN567" s="725"/>
      <c r="AFO567" s="725"/>
      <c r="AFP567" s="725"/>
      <c r="AFQ567" s="725"/>
      <c r="AFR567" s="725"/>
      <c r="AFS567" s="725"/>
      <c r="AFT567" s="725"/>
      <c r="AFU567" s="725"/>
      <c r="AFV567" s="725"/>
      <c r="AFW567" s="725"/>
      <c r="AFX567" s="725"/>
      <c r="AFY567" s="725"/>
      <c r="AFZ567" s="725"/>
      <c r="AGA567" s="725"/>
      <c r="AGB567" s="725"/>
      <c r="AGC567" s="725"/>
      <c r="AGD567" s="725"/>
      <c r="AGE567" s="725"/>
      <c r="AGF567" s="725"/>
      <c r="AGG567" s="725"/>
      <c r="AGH567" s="725"/>
      <c r="AGI567" s="725"/>
      <c r="AGJ567" s="725"/>
      <c r="AGK567" s="725"/>
      <c r="AGL567" s="725"/>
      <c r="AGM567" s="725"/>
      <c r="AGN567" s="725"/>
      <c r="AGO567" s="725"/>
      <c r="AGP567" s="725"/>
      <c r="AGQ567" s="725"/>
      <c r="AGR567" s="725"/>
      <c r="AGS567" s="725"/>
      <c r="AGT567" s="725"/>
      <c r="AGU567" s="725"/>
      <c r="AGV567" s="725"/>
      <c r="AGW567" s="725"/>
      <c r="AGX567" s="725"/>
      <c r="AGY567" s="725"/>
      <c r="AGZ567" s="725"/>
      <c r="AHA567" s="725"/>
      <c r="AHB567" s="725"/>
      <c r="AHC567" s="725"/>
      <c r="AHD567" s="725"/>
      <c r="AHE567" s="725"/>
      <c r="AHF567" s="725"/>
      <c r="AHG567" s="725"/>
      <c r="AHH567" s="725"/>
      <c r="AHI567" s="725"/>
      <c r="AHJ567" s="725"/>
      <c r="AHK567" s="725"/>
      <c r="AHL567" s="725"/>
      <c r="AHM567" s="725"/>
      <c r="AHN567" s="725"/>
      <c r="AHO567" s="725"/>
      <c r="AHP567" s="725"/>
      <c r="AHQ567" s="725"/>
      <c r="AHR567" s="725"/>
      <c r="AHS567" s="725"/>
      <c r="AHT567" s="725"/>
      <c r="AHU567" s="725"/>
      <c r="AHV567" s="725"/>
      <c r="AHW567" s="725"/>
      <c r="AHX567" s="725"/>
      <c r="AHY567" s="725"/>
      <c r="AHZ567" s="725"/>
      <c r="AIA567" s="725"/>
      <c r="AIB567" s="725"/>
      <c r="AIC567" s="725"/>
      <c r="AID567" s="725"/>
      <c r="AIE567" s="725"/>
      <c r="AIF567" s="725"/>
      <c r="AIG567" s="725"/>
      <c r="AIH567" s="725"/>
      <c r="AII567" s="725"/>
      <c r="AIJ567" s="725"/>
      <c r="AIK567" s="725"/>
      <c r="AIL567" s="725"/>
      <c r="AIM567" s="725"/>
      <c r="AIN567" s="725"/>
      <c r="AIO567" s="725"/>
      <c r="AIP567" s="725"/>
      <c r="AIQ567" s="725"/>
      <c r="AIR567" s="725"/>
      <c r="AIS567" s="725"/>
      <c r="AIT567" s="725"/>
      <c r="AIU567" s="725"/>
      <c r="AIV567" s="725"/>
      <c r="AIW567" s="725"/>
      <c r="AIX567" s="725"/>
      <c r="AIY567" s="725"/>
      <c r="AIZ567" s="725"/>
      <c r="AJA567" s="725"/>
      <c r="AJB567" s="725"/>
      <c r="AJC567" s="725"/>
      <c r="AJD567" s="725"/>
      <c r="AJE567" s="725"/>
      <c r="AJF567" s="725"/>
      <c r="AJG567" s="725"/>
      <c r="AJH567" s="725"/>
      <c r="AJI567" s="725"/>
      <c r="AJJ567" s="725"/>
      <c r="AJK567" s="725"/>
      <c r="AJL567" s="725"/>
      <c r="AJM567" s="725"/>
      <c r="AJN567" s="725"/>
      <c r="AJO567" s="725"/>
      <c r="AJP567" s="725"/>
      <c r="AJQ567" s="725"/>
      <c r="AJR567" s="725"/>
      <c r="AJS567" s="725"/>
      <c r="AJT567" s="725"/>
      <c r="AJU567" s="725"/>
      <c r="AJV567" s="725"/>
      <c r="AJW567" s="725"/>
      <c r="AJX567" s="725"/>
      <c r="AJY567" s="725"/>
      <c r="AJZ567" s="725"/>
      <c r="AKA567" s="725"/>
      <c r="AKB567" s="725"/>
      <c r="AKC567" s="725"/>
      <c r="AKD567" s="725"/>
      <c r="AKE567" s="725"/>
      <c r="AKF567" s="725"/>
      <c r="AKG567" s="725"/>
      <c r="AKH567" s="725"/>
      <c r="AKI567" s="725"/>
      <c r="AKJ567" s="725"/>
      <c r="AKK567" s="725"/>
      <c r="AKL567" s="725"/>
      <c r="AKM567" s="725"/>
      <c r="AKN567" s="725"/>
      <c r="AKO567" s="725"/>
      <c r="AKP567" s="725"/>
      <c r="AKQ567" s="725"/>
      <c r="AKR567" s="725"/>
      <c r="AKS567" s="725"/>
      <c r="AKT567" s="725"/>
      <c r="AKU567" s="725"/>
      <c r="AKV567" s="725"/>
      <c r="AKW567" s="725"/>
      <c r="AKX567" s="725"/>
      <c r="AKY567" s="725"/>
      <c r="AKZ567" s="725"/>
      <c r="ALA567" s="725"/>
      <c r="ALB567" s="725"/>
      <c r="ALC567" s="725"/>
      <c r="ALD567" s="725"/>
      <c r="ALE567" s="725"/>
      <c r="ALF567" s="725"/>
      <c r="ALG567" s="725"/>
      <c r="ALH567" s="725"/>
      <c r="ALI567" s="725"/>
      <c r="ALJ567" s="725"/>
      <c r="ALK567" s="725"/>
      <c r="ALL567" s="725"/>
      <c r="ALM567" s="725"/>
      <c r="ALN567" s="725"/>
      <c r="ALO567" s="725"/>
      <c r="ALP567" s="725"/>
      <c r="ALQ567" s="725"/>
      <c r="ALR567" s="725"/>
      <c r="ALS567" s="725"/>
      <c r="ALT567" s="725"/>
      <c r="ALU567" s="725"/>
      <c r="ALV567" s="725"/>
      <c r="ALW567" s="725"/>
      <c r="ALX567" s="725"/>
      <c r="ALY567" s="725"/>
      <c r="ALZ567" s="725"/>
      <c r="AMA567" s="725"/>
      <c r="AMB567" s="725"/>
      <c r="AMC567" s="725"/>
      <c r="AMD567" s="725"/>
      <c r="AME567" s="725"/>
      <c r="AMF567" s="725"/>
      <c r="AMG567" s="725"/>
      <c r="AMH567" s="725"/>
      <c r="AMI567" s="725"/>
    </row>
    <row r="568" spans="1:1023" ht="28.5" customHeight="1" x14ac:dyDescent="0.2">
      <c r="A568" s="337">
        <f t="shared" si="0"/>
        <v>31</v>
      </c>
      <c r="B568" s="760" t="s">
        <v>702</v>
      </c>
      <c r="C568" s="758">
        <v>2023</v>
      </c>
      <c r="D568" s="759">
        <v>3062.7</v>
      </c>
      <c r="E568" s="725"/>
      <c r="F568" s="725"/>
      <c r="G568" s="725"/>
      <c r="H568" s="725"/>
      <c r="I568" s="725"/>
      <c r="J568" s="725"/>
      <c r="K568" s="725"/>
      <c r="L568" s="725"/>
      <c r="M568" s="725"/>
      <c r="N568" s="725"/>
      <c r="O568" s="725"/>
      <c r="P568" s="725"/>
      <c r="Q568" s="725"/>
      <c r="R568" s="725"/>
      <c r="S568" s="725"/>
      <c r="T568" s="725"/>
      <c r="U568" s="725"/>
      <c r="V568" s="725"/>
      <c r="W568" s="725"/>
      <c r="X568" s="725"/>
      <c r="Y568" s="725"/>
      <c r="Z568" s="725"/>
      <c r="AA568" s="725"/>
      <c r="AB568" s="725"/>
      <c r="AC568" s="725"/>
      <c r="AD568" s="725"/>
      <c r="AE568" s="725"/>
      <c r="AF568" s="725"/>
      <c r="AG568" s="725"/>
      <c r="AH568" s="725"/>
      <c r="AI568" s="725"/>
      <c r="AJ568" s="725"/>
      <c r="AK568" s="725"/>
      <c r="AL568" s="725"/>
      <c r="AM568" s="725"/>
      <c r="AN568" s="725"/>
      <c r="AO568" s="725"/>
      <c r="AP568" s="725"/>
      <c r="AQ568" s="725"/>
      <c r="AR568" s="725"/>
      <c r="AS568" s="725"/>
      <c r="AT568" s="725"/>
      <c r="AU568" s="725"/>
      <c r="AV568" s="725"/>
      <c r="AW568" s="725"/>
      <c r="AX568" s="725"/>
      <c r="AY568" s="725"/>
      <c r="AZ568" s="725"/>
      <c r="BA568" s="725"/>
      <c r="BB568" s="725"/>
      <c r="BC568" s="725"/>
      <c r="BD568" s="725"/>
      <c r="BE568" s="725"/>
      <c r="BF568" s="725"/>
      <c r="BG568" s="725"/>
      <c r="BH568" s="725"/>
      <c r="BI568" s="725"/>
      <c r="BJ568" s="725"/>
      <c r="BK568" s="725"/>
      <c r="BL568" s="725"/>
      <c r="BM568" s="725"/>
      <c r="BN568" s="725"/>
      <c r="BO568" s="725"/>
      <c r="BP568" s="725"/>
      <c r="BQ568" s="725"/>
      <c r="BR568" s="725"/>
      <c r="BS568" s="725"/>
      <c r="BT568" s="725"/>
      <c r="BU568" s="725"/>
      <c r="BV568" s="725"/>
      <c r="BW568" s="725"/>
      <c r="BX568" s="725"/>
      <c r="BY568" s="725"/>
      <c r="BZ568" s="725"/>
      <c r="CA568" s="725"/>
      <c r="CB568" s="725"/>
      <c r="CC568" s="725"/>
      <c r="CD568" s="725"/>
      <c r="CE568" s="725"/>
      <c r="CF568" s="725"/>
      <c r="CG568" s="725"/>
      <c r="CH568" s="725"/>
      <c r="CI568" s="725"/>
      <c r="CJ568" s="725"/>
      <c r="CK568" s="725"/>
      <c r="CL568" s="725"/>
      <c r="CM568" s="725"/>
      <c r="CN568" s="725"/>
      <c r="CO568" s="725"/>
      <c r="CP568" s="725"/>
      <c r="CQ568" s="725"/>
      <c r="CR568" s="725"/>
      <c r="CS568" s="725"/>
      <c r="CT568" s="725"/>
      <c r="CU568" s="725"/>
      <c r="CV568" s="725"/>
      <c r="CW568" s="725"/>
      <c r="CX568" s="725"/>
      <c r="CY568" s="725"/>
      <c r="CZ568" s="725"/>
      <c r="DA568" s="725"/>
      <c r="DB568" s="725"/>
      <c r="DC568" s="725"/>
      <c r="DD568" s="725"/>
      <c r="DE568" s="725"/>
      <c r="DF568" s="725"/>
      <c r="DG568" s="725"/>
      <c r="DH568" s="725"/>
      <c r="DI568" s="725"/>
      <c r="DJ568" s="725"/>
      <c r="DK568" s="725"/>
      <c r="DL568" s="725"/>
      <c r="DM568" s="725"/>
      <c r="DN568" s="725"/>
      <c r="DO568" s="725"/>
      <c r="DP568" s="725"/>
      <c r="DQ568" s="725"/>
      <c r="DR568" s="725"/>
      <c r="DS568" s="725"/>
      <c r="DT568" s="725"/>
      <c r="DU568" s="725"/>
      <c r="DV568" s="725"/>
      <c r="DW568" s="725"/>
      <c r="DX568" s="725"/>
      <c r="DY568" s="725"/>
      <c r="DZ568" s="725"/>
      <c r="EA568" s="725"/>
      <c r="EB568" s="725"/>
      <c r="EC568" s="725"/>
      <c r="ED568" s="725"/>
      <c r="EE568" s="725"/>
      <c r="EF568" s="725"/>
      <c r="EG568" s="725"/>
      <c r="EH568" s="725"/>
      <c r="EI568" s="725"/>
      <c r="EJ568" s="725"/>
      <c r="EK568" s="725"/>
      <c r="EL568" s="725"/>
      <c r="EM568" s="725"/>
      <c r="EN568" s="725"/>
      <c r="EO568" s="725"/>
      <c r="EP568" s="725"/>
      <c r="EQ568" s="725"/>
      <c r="ER568" s="725"/>
      <c r="ES568" s="725"/>
      <c r="ET568" s="725"/>
      <c r="EU568" s="725"/>
      <c r="EV568" s="725"/>
      <c r="EW568" s="725"/>
      <c r="EX568" s="725"/>
      <c r="EY568" s="725"/>
      <c r="EZ568" s="725"/>
      <c r="FA568" s="725"/>
      <c r="FB568" s="725"/>
      <c r="FC568" s="725"/>
      <c r="FD568" s="725"/>
      <c r="FE568" s="725"/>
      <c r="FF568" s="725"/>
      <c r="FG568" s="725"/>
      <c r="FH568" s="725"/>
      <c r="FI568" s="725"/>
      <c r="FJ568" s="725"/>
      <c r="FK568" s="725"/>
      <c r="FL568" s="725"/>
      <c r="FM568" s="725"/>
      <c r="FN568" s="725"/>
      <c r="FO568" s="725"/>
      <c r="FP568" s="725"/>
      <c r="FQ568" s="725"/>
      <c r="FR568" s="725"/>
      <c r="FS568" s="725"/>
      <c r="FT568" s="725"/>
      <c r="FU568" s="725"/>
      <c r="FV568" s="725"/>
      <c r="FW568" s="725"/>
      <c r="FX568" s="725"/>
      <c r="FY568" s="725"/>
      <c r="FZ568" s="725"/>
      <c r="GA568" s="725"/>
      <c r="GB568" s="725"/>
      <c r="GC568" s="725"/>
      <c r="GD568" s="725"/>
      <c r="GE568" s="725"/>
      <c r="GF568" s="725"/>
      <c r="GG568" s="725"/>
      <c r="GH568" s="725"/>
      <c r="GI568" s="725"/>
      <c r="GJ568" s="725"/>
      <c r="GK568" s="725"/>
      <c r="GL568" s="725"/>
      <c r="GM568" s="725"/>
      <c r="GN568" s="725"/>
      <c r="GO568" s="725"/>
      <c r="GP568" s="725"/>
      <c r="GQ568" s="725"/>
      <c r="GR568" s="725"/>
      <c r="GS568" s="725"/>
      <c r="GT568" s="725"/>
      <c r="GU568" s="725"/>
      <c r="GV568" s="725"/>
      <c r="GW568" s="725"/>
      <c r="GX568" s="725"/>
      <c r="GY568" s="725"/>
      <c r="GZ568" s="725"/>
      <c r="HA568" s="725"/>
      <c r="HB568" s="725"/>
      <c r="HC568" s="725"/>
      <c r="HD568" s="725"/>
      <c r="HE568" s="725"/>
      <c r="HF568" s="725"/>
      <c r="HG568" s="725"/>
      <c r="HH568" s="725"/>
      <c r="HI568" s="725"/>
      <c r="HJ568" s="725"/>
      <c r="HK568" s="725"/>
      <c r="HL568" s="725"/>
      <c r="HM568" s="725"/>
      <c r="HN568" s="725"/>
      <c r="HO568" s="725"/>
      <c r="HP568" s="725"/>
      <c r="HQ568" s="725"/>
      <c r="HR568" s="725"/>
      <c r="HS568" s="725"/>
      <c r="HT568" s="725"/>
      <c r="HU568" s="725"/>
      <c r="HV568" s="725"/>
      <c r="HW568" s="725"/>
      <c r="HX568" s="725"/>
      <c r="HY568" s="725"/>
      <c r="HZ568" s="725"/>
      <c r="IA568" s="725"/>
      <c r="IB568" s="725"/>
      <c r="IC568" s="725"/>
      <c r="ID568" s="725"/>
      <c r="IE568" s="725"/>
      <c r="IF568" s="725"/>
      <c r="IG568" s="725"/>
      <c r="IH568" s="725"/>
      <c r="II568" s="725"/>
      <c r="IJ568" s="725"/>
      <c r="IK568" s="725"/>
      <c r="IL568" s="725"/>
      <c r="IM568" s="725"/>
      <c r="IN568" s="725"/>
      <c r="IO568" s="725"/>
      <c r="IP568" s="725"/>
      <c r="IQ568" s="725"/>
      <c r="IR568" s="725"/>
      <c r="IS568" s="725"/>
      <c r="IT568" s="725"/>
      <c r="IU568" s="725"/>
      <c r="IV568" s="725"/>
      <c r="IW568" s="725"/>
      <c r="IX568" s="725"/>
      <c r="IY568" s="725"/>
      <c r="IZ568" s="725"/>
      <c r="JA568" s="725"/>
      <c r="JB568" s="725"/>
      <c r="JC568" s="725"/>
      <c r="JD568" s="725"/>
      <c r="JE568" s="725"/>
      <c r="JF568" s="725"/>
      <c r="JG568" s="725"/>
      <c r="JH568" s="725"/>
      <c r="JI568" s="725"/>
      <c r="JJ568" s="725"/>
      <c r="JK568" s="725"/>
      <c r="JL568" s="725"/>
      <c r="JM568" s="725"/>
      <c r="JN568" s="725"/>
      <c r="JO568" s="725"/>
      <c r="JP568" s="725"/>
      <c r="JQ568" s="725"/>
      <c r="JR568" s="725"/>
      <c r="JS568" s="725"/>
      <c r="JT568" s="725"/>
      <c r="JU568" s="725"/>
      <c r="JV568" s="725"/>
      <c r="JW568" s="725"/>
      <c r="JX568" s="725"/>
      <c r="JY568" s="725"/>
      <c r="JZ568" s="725"/>
      <c r="KA568" s="725"/>
      <c r="KB568" s="725"/>
      <c r="KC568" s="725"/>
      <c r="KD568" s="725"/>
      <c r="KE568" s="725"/>
      <c r="KF568" s="725"/>
      <c r="KG568" s="725"/>
      <c r="KH568" s="725"/>
      <c r="KI568" s="725"/>
      <c r="KJ568" s="725"/>
      <c r="KK568" s="725"/>
      <c r="KL568" s="725"/>
      <c r="KM568" s="725"/>
      <c r="KN568" s="725"/>
      <c r="KO568" s="725"/>
      <c r="KP568" s="725"/>
      <c r="KQ568" s="725"/>
      <c r="KR568" s="725"/>
      <c r="KS568" s="725"/>
      <c r="KT568" s="725"/>
      <c r="KU568" s="725"/>
      <c r="KV568" s="725"/>
      <c r="KW568" s="725"/>
      <c r="KX568" s="725"/>
      <c r="KY568" s="725"/>
      <c r="KZ568" s="725"/>
      <c r="LA568" s="725"/>
      <c r="LB568" s="725"/>
      <c r="LC568" s="725"/>
      <c r="LD568" s="725"/>
      <c r="LE568" s="725"/>
      <c r="LF568" s="725"/>
      <c r="LG568" s="725"/>
      <c r="LH568" s="725"/>
      <c r="LI568" s="725"/>
      <c r="LJ568" s="725"/>
      <c r="LK568" s="725"/>
      <c r="LL568" s="725"/>
      <c r="LM568" s="725"/>
      <c r="LN568" s="725"/>
      <c r="LO568" s="725"/>
      <c r="LP568" s="725"/>
      <c r="LQ568" s="725"/>
      <c r="LR568" s="725"/>
      <c r="LS568" s="725"/>
      <c r="LT568" s="725"/>
      <c r="LU568" s="725"/>
      <c r="LV568" s="725"/>
      <c r="LW568" s="725"/>
      <c r="LX568" s="725"/>
      <c r="LY568" s="725"/>
      <c r="LZ568" s="725"/>
      <c r="MA568" s="725"/>
      <c r="MB568" s="725"/>
      <c r="MC568" s="725"/>
      <c r="MD568" s="725"/>
      <c r="ME568" s="725"/>
      <c r="MF568" s="725"/>
      <c r="MG568" s="725"/>
      <c r="MH568" s="725"/>
      <c r="MI568" s="725"/>
      <c r="MJ568" s="725"/>
      <c r="MK568" s="725"/>
      <c r="ML568" s="725"/>
      <c r="MM568" s="725"/>
      <c r="MN568" s="725"/>
      <c r="MO568" s="725"/>
      <c r="MP568" s="725"/>
      <c r="MQ568" s="725"/>
      <c r="MR568" s="725"/>
      <c r="MS568" s="725"/>
      <c r="MT568" s="725"/>
      <c r="MU568" s="725"/>
      <c r="MV568" s="725"/>
      <c r="MW568" s="725"/>
      <c r="MX568" s="725"/>
      <c r="MY568" s="725"/>
      <c r="MZ568" s="725"/>
      <c r="NA568" s="725"/>
      <c r="NB568" s="725"/>
      <c r="NC568" s="725"/>
      <c r="ND568" s="725"/>
      <c r="NE568" s="725"/>
      <c r="NF568" s="725"/>
      <c r="NG568" s="725"/>
      <c r="NH568" s="725"/>
      <c r="NI568" s="725"/>
      <c r="NJ568" s="725"/>
      <c r="NK568" s="725"/>
      <c r="NL568" s="725"/>
      <c r="NM568" s="725"/>
      <c r="NN568" s="725"/>
      <c r="NO568" s="725"/>
      <c r="NP568" s="725"/>
      <c r="NQ568" s="725"/>
      <c r="NR568" s="725"/>
      <c r="NS568" s="725"/>
      <c r="NT568" s="725"/>
      <c r="NU568" s="725"/>
      <c r="NV568" s="725"/>
      <c r="NW568" s="725"/>
      <c r="NX568" s="725"/>
      <c r="NY568" s="725"/>
      <c r="NZ568" s="725"/>
      <c r="OA568" s="725"/>
      <c r="OB568" s="725"/>
      <c r="OC568" s="725"/>
      <c r="OD568" s="725"/>
      <c r="OE568" s="725"/>
      <c r="OF568" s="725"/>
      <c r="OG568" s="725"/>
      <c r="OH568" s="725"/>
      <c r="OI568" s="725"/>
      <c r="OJ568" s="725"/>
      <c r="OK568" s="725"/>
      <c r="OL568" s="725"/>
      <c r="OM568" s="725"/>
      <c r="ON568" s="725"/>
      <c r="OO568" s="725"/>
      <c r="OP568" s="725"/>
      <c r="OQ568" s="725"/>
      <c r="OR568" s="725"/>
      <c r="OS568" s="725"/>
      <c r="OT568" s="725"/>
      <c r="OU568" s="725"/>
      <c r="OV568" s="725"/>
      <c r="OW568" s="725"/>
      <c r="OX568" s="725"/>
      <c r="OY568" s="725"/>
      <c r="OZ568" s="725"/>
      <c r="PA568" s="725"/>
      <c r="PB568" s="725"/>
      <c r="PC568" s="725"/>
      <c r="PD568" s="725"/>
      <c r="PE568" s="725"/>
      <c r="PF568" s="725"/>
      <c r="PG568" s="725"/>
      <c r="PH568" s="725"/>
      <c r="PI568" s="725"/>
      <c r="PJ568" s="725"/>
      <c r="PK568" s="725"/>
      <c r="PL568" s="725"/>
      <c r="PM568" s="725"/>
      <c r="PN568" s="725"/>
      <c r="PO568" s="725"/>
      <c r="PP568" s="725"/>
      <c r="PQ568" s="725"/>
      <c r="PR568" s="725"/>
      <c r="PS568" s="725"/>
      <c r="PT568" s="725"/>
      <c r="PU568" s="725"/>
      <c r="PV568" s="725"/>
      <c r="PW568" s="725"/>
      <c r="PX568" s="725"/>
      <c r="PY568" s="725"/>
      <c r="PZ568" s="725"/>
      <c r="QA568" s="725"/>
      <c r="QB568" s="725"/>
      <c r="QC568" s="725"/>
      <c r="QD568" s="725"/>
      <c r="QE568" s="725"/>
      <c r="QF568" s="725"/>
      <c r="QG568" s="725"/>
      <c r="QH568" s="725"/>
      <c r="QI568" s="725"/>
      <c r="QJ568" s="725"/>
      <c r="QK568" s="725"/>
      <c r="QL568" s="725"/>
      <c r="QM568" s="725"/>
      <c r="QN568" s="725"/>
      <c r="QO568" s="725"/>
      <c r="QP568" s="725"/>
      <c r="QQ568" s="725"/>
      <c r="QR568" s="725"/>
      <c r="QS568" s="725"/>
      <c r="QT568" s="725"/>
      <c r="QU568" s="725"/>
      <c r="QV568" s="725"/>
      <c r="QW568" s="725"/>
      <c r="QX568" s="725"/>
      <c r="QY568" s="725"/>
      <c r="QZ568" s="725"/>
      <c r="RA568" s="725"/>
      <c r="RB568" s="725"/>
      <c r="RC568" s="725"/>
      <c r="RD568" s="725"/>
      <c r="RE568" s="725"/>
      <c r="RF568" s="725"/>
      <c r="RG568" s="725"/>
      <c r="RH568" s="725"/>
      <c r="RI568" s="725"/>
      <c r="RJ568" s="725"/>
      <c r="RK568" s="725"/>
      <c r="RL568" s="725"/>
      <c r="RM568" s="725"/>
      <c r="RN568" s="725"/>
      <c r="RO568" s="725"/>
      <c r="RP568" s="725"/>
      <c r="RQ568" s="725"/>
      <c r="RR568" s="725"/>
      <c r="RS568" s="725"/>
      <c r="RT568" s="725"/>
      <c r="RU568" s="725"/>
      <c r="RV568" s="725"/>
      <c r="RW568" s="725"/>
      <c r="RX568" s="725"/>
      <c r="RY568" s="725"/>
      <c r="RZ568" s="725"/>
      <c r="SA568" s="725"/>
      <c r="SB568" s="725"/>
      <c r="SC568" s="725"/>
      <c r="SD568" s="725"/>
      <c r="SE568" s="725"/>
      <c r="SF568" s="725"/>
      <c r="SG568" s="725"/>
      <c r="SH568" s="725"/>
      <c r="SI568" s="725"/>
      <c r="SJ568" s="725"/>
      <c r="SK568" s="725"/>
      <c r="SL568" s="725"/>
      <c r="SM568" s="725"/>
      <c r="SN568" s="725"/>
      <c r="SO568" s="725"/>
      <c r="SP568" s="725"/>
      <c r="SQ568" s="725"/>
      <c r="SR568" s="725"/>
      <c r="SS568" s="725"/>
      <c r="ST568" s="725"/>
      <c r="SU568" s="725"/>
      <c r="SV568" s="725"/>
      <c r="SW568" s="725"/>
      <c r="SX568" s="725"/>
      <c r="SY568" s="725"/>
      <c r="SZ568" s="725"/>
      <c r="TA568" s="725"/>
      <c r="TB568" s="725"/>
      <c r="TC568" s="725"/>
      <c r="TD568" s="725"/>
      <c r="TE568" s="725"/>
      <c r="TF568" s="725"/>
      <c r="TG568" s="725"/>
      <c r="TH568" s="725"/>
      <c r="TI568" s="725"/>
      <c r="TJ568" s="725"/>
      <c r="TK568" s="725"/>
      <c r="TL568" s="725"/>
      <c r="TM568" s="725"/>
      <c r="TN568" s="725"/>
      <c r="TO568" s="725"/>
      <c r="TP568" s="725"/>
      <c r="TQ568" s="725"/>
      <c r="TR568" s="725"/>
      <c r="TS568" s="725"/>
      <c r="TT568" s="725"/>
      <c r="TU568" s="725"/>
      <c r="TV568" s="725"/>
      <c r="TW568" s="725"/>
      <c r="TX568" s="725"/>
      <c r="TY568" s="725"/>
      <c r="TZ568" s="725"/>
      <c r="UA568" s="725"/>
      <c r="UB568" s="725"/>
      <c r="UC568" s="725"/>
      <c r="UD568" s="725"/>
      <c r="UE568" s="725"/>
      <c r="UF568" s="725"/>
      <c r="UG568" s="725"/>
      <c r="UH568" s="725"/>
      <c r="UI568" s="725"/>
      <c r="UJ568" s="725"/>
      <c r="UK568" s="725"/>
      <c r="UL568" s="725"/>
      <c r="UM568" s="725"/>
      <c r="UN568" s="725"/>
      <c r="UO568" s="725"/>
      <c r="UP568" s="725"/>
      <c r="UQ568" s="725"/>
      <c r="UR568" s="725"/>
      <c r="US568" s="725"/>
      <c r="UT568" s="725"/>
      <c r="UU568" s="725"/>
      <c r="UV568" s="725"/>
      <c r="UW568" s="725"/>
      <c r="UX568" s="725"/>
      <c r="UY568" s="725"/>
      <c r="UZ568" s="725"/>
      <c r="VA568" s="725"/>
      <c r="VB568" s="725"/>
      <c r="VC568" s="725"/>
      <c r="VD568" s="725"/>
      <c r="VE568" s="725"/>
      <c r="VF568" s="725"/>
      <c r="VG568" s="725"/>
      <c r="VH568" s="725"/>
      <c r="VI568" s="725"/>
      <c r="VJ568" s="725"/>
      <c r="VK568" s="725"/>
      <c r="VL568" s="725"/>
      <c r="VM568" s="725"/>
      <c r="VN568" s="725"/>
      <c r="VO568" s="725"/>
      <c r="VP568" s="725"/>
      <c r="VQ568" s="725"/>
      <c r="VR568" s="725"/>
      <c r="VS568" s="725"/>
      <c r="VT568" s="725"/>
      <c r="VU568" s="725"/>
      <c r="VV568" s="725"/>
      <c r="VW568" s="725"/>
      <c r="VX568" s="725"/>
      <c r="VY568" s="725"/>
      <c r="VZ568" s="725"/>
      <c r="WA568" s="725"/>
      <c r="WB568" s="725"/>
      <c r="WC568" s="725"/>
      <c r="WD568" s="725"/>
      <c r="WE568" s="725"/>
      <c r="WF568" s="725"/>
      <c r="WG568" s="725"/>
      <c r="WH568" s="725"/>
      <c r="WI568" s="725"/>
      <c r="WJ568" s="725"/>
      <c r="WK568" s="725"/>
      <c r="WL568" s="725"/>
      <c r="WM568" s="725"/>
      <c r="WN568" s="725"/>
      <c r="WO568" s="725"/>
      <c r="WP568" s="725"/>
      <c r="WQ568" s="725"/>
      <c r="WR568" s="725"/>
      <c r="WS568" s="725"/>
      <c r="WT568" s="725"/>
      <c r="WU568" s="725"/>
      <c r="WV568" s="725"/>
      <c r="WW568" s="725"/>
      <c r="WX568" s="725"/>
      <c r="WY568" s="725"/>
      <c r="WZ568" s="725"/>
      <c r="XA568" s="725"/>
      <c r="XB568" s="725"/>
      <c r="XC568" s="725"/>
      <c r="XD568" s="725"/>
      <c r="XE568" s="725"/>
      <c r="XF568" s="725"/>
      <c r="XG568" s="725"/>
      <c r="XH568" s="725"/>
      <c r="XI568" s="725"/>
      <c r="XJ568" s="725"/>
      <c r="XK568" s="725"/>
      <c r="XL568" s="725"/>
      <c r="XM568" s="725"/>
      <c r="XN568" s="725"/>
      <c r="XO568" s="725"/>
      <c r="XP568" s="725"/>
      <c r="XQ568" s="725"/>
      <c r="XR568" s="725"/>
      <c r="XS568" s="725"/>
      <c r="XT568" s="725"/>
      <c r="XU568" s="725"/>
      <c r="XV568" s="725"/>
      <c r="XW568" s="725"/>
      <c r="XX568" s="725"/>
      <c r="XY568" s="725"/>
      <c r="XZ568" s="725"/>
      <c r="YA568" s="725"/>
      <c r="YB568" s="725"/>
      <c r="YC568" s="725"/>
      <c r="YD568" s="725"/>
      <c r="YE568" s="725"/>
      <c r="YF568" s="725"/>
      <c r="YG568" s="725"/>
      <c r="YH568" s="725"/>
      <c r="YI568" s="725"/>
      <c r="YJ568" s="725"/>
      <c r="YK568" s="725"/>
      <c r="YL568" s="725"/>
      <c r="YM568" s="725"/>
      <c r="YN568" s="725"/>
      <c r="YO568" s="725"/>
      <c r="YP568" s="725"/>
      <c r="YQ568" s="725"/>
      <c r="YR568" s="725"/>
      <c r="YS568" s="725"/>
      <c r="YT568" s="725"/>
      <c r="YU568" s="725"/>
      <c r="YV568" s="725"/>
      <c r="YW568" s="725"/>
      <c r="YX568" s="725"/>
      <c r="YY568" s="725"/>
      <c r="YZ568" s="725"/>
      <c r="ZA568" s="725"/>
      <c r="ZB568" s="725"/>
      <c r="ZC568" s="725"/>
      <c r="ZD568" s="725"/>
      <c r="ZE568" s="725"/>
      <c r="ZF568" s="725"/>
      <c r="ZG568" s="725"/>
      <c r="ZH568" s="725"/>
      <c r="ZI568" s="725"/>
      <c r="ZJ568" s="725"/>
      <c r="ZK568" s="725"/>
      <c r="ZL568" s="725"/>
      <c r="ZM568" s="725"/>
      <c r="ZN568" s="725"/>
      <c r="ZO568" s="725"/>
      <c r="ZP568" s="725"/>
      <c r="ZQ568" s="725"/>
      <c r="ZR568" s="725"/>
      <c r="ZS568" s="725"/>
      <c r="ZT568" s="725"/>
      <c r="ZU568" s="725"/>
      <c r="ZV568" s="725"/>
      <c r="ZW568" s="725"/>
      <c r="ZX568" s="725"/>
      <c r="ZY568" s="725"/>
      <c r="ZZ568" s="725"/>
      <c r="AAA568" s="725"/>
      <c r="AAB568" s="725"/>
      <c r="AAC568" s="725"/>
      <c r="AAD568" s="725"/>
      <c r="AAE568" s="725"/>
      <c r="AAF568" s="725"/>
      <c r="AAG568" s="725"/>
      <c r="AAH568" s="725"/>
      <c r="AAI568" s="725"/>
      <c r="AAJ568" s="725"/>
      <c r="AAK568" s="725"/>
      <c r="AAL568" s="725"/>
      <c r="AAM568" s="725"/>
      <c r="AAN568" s="725"/>
      <c r="AAO568" s="725"/>
      <c r="AAP568" s="725"/>
      <c r="AAQ568" s="725"/>
      <c r="AAR568" s="725"/>
      <c r="AAS568" s="725"/>
      <c r="AAT568" s="725"/>
      <c r="AAU568" s="725"/>
      <c r="AAV568" s="725"/>
      <c r="AAW568" s="725"/>
      <c r="AAX568" s="725"/>
      <c r="AAY568" s="725"/>
      <c r="AAZ568" s="725"/>
      <c r="ABA568" s="725"/>
      <c r="ABB568" s="725"/>
      <c r="ABC568" s="725"/>
      <c r="ABD568" s="725"/>
      <c r="ABE568" s="725"/>
      <c r="ABF568" s="725"/>
      <c r="ABG568" s="725"/>
      <c r="ABH568" s="725"/>
      <c r="ABI568" s="725"/>
      <c r="ABJ568" s="725"/>
      <c r="ABK568" s="725"/>
      <c r="ABL568" s="725"/>
      <c r="ABM568" s="725"/>
      <c r="ABN568" s="725"/>
      <c r="ABO568" s="725"/>
      <c r="ABP568" s="725"/>
      <c r="ABQ568" s="725"/>
      <c r="ABR568" s="725"/>
      <c r="ABS568" s="725"/>
      <c r="ABT568" s="725"/>
      <c r="ABU568" s="725"/>
      <c r="ABV568" s="725"/>
      <c r="ABW568" s="725"/>
      <c r="ABX568" s="725"/>
      <c r="ABY568" s="725"/>
      <c r="ABZ568" s="725"/>
      <c r="ACA568" s="725"/>
      <c r="ACB568" s="725"/>
      <c r="ACC568" s="725"/>
      <c r="ACD568" s="725"/>
      <c r="ACE568" s="725"/>
      <c r="ACF568" s="725"/>
      <c r="ACG568" s="725"/>
      <c r="ACH568" s="725"/>
      <c r="ACI568" s="725"/>
      <c r="ACJ568" s="725"/>
      <c r="ACK568" s="725"/>
      <c r="ACL568" s="725"/>
      <c r="ACM568" s="725"/>
      <c r="ACN568" s="725"/>
      <c r="ACO568" s="725"/>
      <c r="ACP568" s="725"/>
      <c r="ACQ568" s="725"/>
      <c r="ACR568" s="725"/>
      <c r="ACS568" s="725"/>
      <c r="ACT568" s="725"/>
      <c r="ACU568" s="725"/>
      <c r="ACV568" s="725"/>
      <c r="ACW568" s="725"/>
      <c r="ACX568" s="725"/>
      <c r="ACY568" s="725"/>
      <c r="ACZ568" s="725"/>
      <c r="ADA568" s="725"/>
      <c r="ADB568" s="725"/>
      <c r="ADC568" s="725"/>
      <c r="ADD568" s="725"/>
      <c r="ADE568" s="725"/>
      <c r="ADF568" s="725"/>
      <c r="ADG568" s="725"/>
      <c r="ADH568" s="725"/>
      <c r="ADI568" s="725"/>
      <c r="ADJ568" s="725"/>
      <c r="ADK568" s="725"/>
      <c r="ADL568" s="725"/>
      <c r="ADM568" s="725"/>
      <c r="ADN568" s="725"/>
      <c r="ADO568" s="725"/>
      <c r="ADP568" s="725"/>
      <c r="ADQ568" s="725"/>
      <c r="ADR568" s="725"/>
      <c r="ADS568" s="725"/>
      <c r="ADT568" s="725"/>
      <c r="ADU568" s="725"/>
      <c r="ADV568" s="725"/>
      <c r="ADW568" s="725"/>
      <c r="ADX568" s="725"/>
      <c r="ADY568" s="725"/>
      <c r="ADZ568" s="725"/>
      <c r="AEA568" s="725"/>
      <c r="AEB568" s="725"/>
      <c r="AEC568" s="725"/>
      <c r="AED568" s="725"/>
      <c r="AEE568" s="725"/>
      <c r="AEF568" s="725"/>
      <c r="AEG568" s="725"/>
      <c r="AEH568" s="725"/>
      <c r="AEI568" s="725"/>
      <c r="AEJ568" s="725"/>
      <c r="AEK568" s="725"/>
      <c r="AEL568" s="725"/>
      <c r="AEM568" s="725"/>
      <c r="AEN568" s="725"/>
      <c r="AEO568" s="725"/>
      <c r="AEP568" s="725"/>
      <c r="AEQ568" s="725"/>
      <c r="AER568" s="725"/>
      <c r="AES568" s="725"/>
      <c r="AET568" s="725"/>
      <c r="AEU568" s="725"/>
      <c r="AEV568" s="725"/>
      <c r="AEW568" s="725"/>
      <c r="AEX568" s="725"/>
      <c r="AEY568" s="725"/>
      <c r="AEZ568" s="725"/>
      <c r="AFA568" s="725"/>
      <c r="AFB568" s="725"/>
      <c r="AFC568" s="725"/>
      <c r="AFD568" s="725"/>
      <c r="AFE568" s="725"/>
      <c r="AFF568" s="725"/>
      <c r="AFG568" s="725"/>
      <c r="AFH568" s="725"/>
      <c r="AFI568" s="725"/>
      <c r="AFJ568" s="725"/>
      <c r="AFK568" s="725"/>
      <c r="AFL568" s="725"/>
      <c r="AFM568" s="725"/>
      <c r="AFN568" s="725"/>
      <c r="AFO568" s="725"/>
      <c r="AFP568" s="725"/>
      <c r="AFQ568" s="725"/>
      <c r="AFR568" s="725"/>
      <c r="AFS568" s="725"/>
      <c r="AFT568" s="725"/>
      <c r="AFU568" s="725"/>
      <c r="AFV568" s="725"/>
      <c r="AFW568" s="725"/>
      <c r="AFX568" s="725"/>
      <c r="AFY568" s="725"/>
      <c r="AFZ568" s="725"/>
      <c r="AGA568" s="725"/>
      <c r="AGB568" s="725"/>
      <c r="AGC568" s="725"/>
      <c r="AGD568" s="725"/>
      <c r="AGE568" s="725"/>
      <c r="AGF568" s="725"/>
      <c r="AGG568" s="725"/>
      <c r="AGH568" s="725"/>
      <c r="AGI568" s="725"/>
      <c r="AGJ568" s="725"/>
      <c r="AGK568" s="725"/>
      <c r="AGL568" s="725"/>
      <c r="AGM568" s="725"/>
      <c r="AGN568" s="725"/>
      <c r="AGO568" s="725"/>
      <c r="AGP568" s="725"/>
      <c r="AGQ568" s="725"/>
      <c r="AGR568" s="725"/>
      <c r="AGS568" s="725"/>
      <c r="AGT568" s="725"/>
      <c r="AGU568" s="725"/>
      <c r="AGV568" s="725"/>
      <c r="AGW568" s="725"/>
      <c r="AGX568" s="725"/>
      <c r="AGY568" s="725"/>
      <c r="AGZ568" s="725"/>
      <c r="AHA568" s="725"/>
      <c r="AHB568" s="725"/>
      <c r="AHC568" s="725"/>
      <c r="AHD568" s="725"/>
      <c r="AHE568" s="725"/>
      <c r="AHF568" s="725"/>
      <c r="AHG568" s="725"/>
      <c r="AHH568" s="725"/>
      <c r="AHI568" s="725"/>
      <c r="AHJ568" s="725"/>
      <c r="AHK568" s="725"/>
      <c r="AHL568" s="725"/>
      <c r="AHM568" s="725"/>
      <c r="AHN568" s="725"/>
      <c r="AHO568" s="725"/>
      <c r="AHP568" s="725"/>
      <c r="AHQ568" s="725"/>
      <c r="AHR568" s="725"/>
      <c r="AHS568" s="725"/>
      <c r="AHT568" s="725"/>
      <c r="AHU568" s="725"/>
      <c r="AHV568" s="725"/>
      <c r="AHW568" s="725"/>
      <c r="AHX568" s="725"/>
      <c r="AHY568" s="725"/>
      <c r="AHZ568" s="725"/>
      <c r="AIA568" s="725"/>
      <c r="AIB568" s="725"/>
      <c r="AIC568" s="725"/>
      <c r="AID568" s="725"/>
      <c r="AIE568" s="725"/>
      <c r="AIF568" s="725"/>
      <c r="AIG568" s="725"/>
      <c r="AIH568" s="725"/>
      <c r="AII568" s="725"/>
      <c r="AIJ568" s="725"/>
      <c r="AIK568" s="725"/>
      <c r="AIL568" s="725"/>
      <c r="AIM568" s="725"/>
      <c r="AIN568" s="725"/>
      <c r="AIO568" s="725"/>
      <c r="AIP568" s="725"/>
      <c r="AIQ568" s="725"/>
      <c r="AIR568" s="725"/>
      <c r="AIS568" s="725"/>
      <c r="AIT568" s="725"/>
      <c r="AIU568" s="725"/>
      <c r="AIV568" s="725"/>
      <c r="AIW568" s="725"/>
      <c r="AIX568" s="725"/>
      <c r="AIY568" s="725"/>
      <c r="AIZ568" s="725"/>
      <c r="AJA568" s="725"/>
      <c r="AJB568" s="725"/>
      <c r="AJC568" s="725"/>
      <c r="AJD568" s="725"/>
      <c r="AJE568" s="725"/>
      <c r="AJF568" s="725"/>
      <c r="AJG568" s="725"/>
      <c r="AJH568" s="725"/>
      <c r="AJI568" s="725"/>
      <c r="AJJ568" s="725"/>
      <c r="AJK568" s="725"/>
      <c r="AJL568" s="725"/>
      <c r="AJM568" s="725"/>
      <c r="AJN568" s="725"/>
      <c r="AJO568" s="725"/>
      <c r="AJP568" s="725"/>
      <c r="AJQ568" s="725"/>
      <c r="AJR568" s="725"/>
      <c r="AJS568" s="725"/>
      <c r="AJT568" s="725"/>
      <c r="AJU568" s="725"/>
      <c r="AJV568" s="725"/>
      <c r="AJW568" s="725"/>
      <c r="AJX568" s="725"/>
      <c r="AJY568" s="725"/>
      <c r="AJZ568" s="725"/>
      <c r="AKA568" s="725"/>
      <c r="AKB568" s="725"/>
      <c r="AKC568" s="725"/>
      <c r="AKD568" s="725"/>
      <c r="AKE568" s="725"/>
      <c r="AKF568" s="725"/>
      <c r="AKG568" s="725"/>
      <c r="AKH568" s="725"/>
      <c r="AKI568" s="725"/>
      <c r="AKJ568" s="725"/>
      <c r="AKK568" s="725"/>
      <c r="AKL568" s="725"/>
      <c r="AKM568" s="725"/>
      <c r="AKN568" s="725"/>
      <c r="AKO568" s="725"/>
      <c r="AKP568" s="725"/>
      <c r="AKQ568" s="725"/>
      <c r="AKR568" s="725"/>
      <c r="AKS568" s="725"/>
      <c r="AKT568" s="725"/>
      <c r="AKU568" s="725"/>
      <c r="AKV568" s="725"/>
      <c r="AKW568" s="725"/>
      <c r="AKX568" s="725"/>
      <c r="AKY568" s="725"/>
      <c r="AKZ568" s="725"/>
      <c r="ALA568" s="725"/>
      <c r="ALB568" s="725"/>
      <c r="ALC568" s="725"/>
      <c r="ALD568" s="725"/>
      <c r="ALE568" s="725"/>
      <c r="ALF568" s="725"/>
      <c r="ALG568" s="725"/>
      <c r="ALH568" s="725"/>
      <c r="ALI568" s="725"/>
      <c r="ALJ568" s="725"/>
      <c r="ALK568" s="725"/>
      <c r="ALL568" s="725"/>
      <c r="ALM568" s="725"/>
      <c r="ALN568" s="725"/>
      <c r="ALO568" s="725"/>
      <c r="ALP568" s="725"/>
      <c r="ALQ568" s="725"/>
      <c r="ALR568" s="725"/>
      <c r="ALS568" s="725"/>
      <c r="ALT568" s="725"/>
      <c r="ALU568" s="725"/>
      <c r="ALV568" s="725"/>
      <c r="ALW568" s="725"/>
      <c r="ALX568" s="725"/>
      <c r="ALY568" s="725"/>
      <c r="ALZ568" s="725"/>
      <c r="AMA568" s="725"/>
      <c r="AMB568" s="725"/>
      <c r="AMC568" s="725"/>
      <c r="AMD568" s="725"/>
      <c r="AME568" s="725"/>
      <c r="AMF568" s="725"/>
      <c r="AMG568" s="725"/>
      <c r="AMH568" s="725"/>
      <c r="AMI568" s="725"/>
    </row>
    <row r="569" spans="1:1023" ht="28.5" customHeight="1" x14ac:dyDescent="0.2">
      <c r="A569" s="337">
        <f t="shared" si="0"/>
        <v>32</v>
      </c>
      <c r="B569" s="760" t="s">
        <v>702</v>
      </c>
      <c r="C569" s="758">
        <v>2023</v>
      </c>
      <c r="D569" s="759">
        <v>3062.7</v>
      </c>
      <c r="E569" s="725"/>
      <c r="F569" s="725"/>
      <c r="G569" s="725"/>
      <c r="H569" s="725"/>
      <c r="I569" s="725"/>
      <c r="J569" s="725"/>
      <c r="K569" s="725"/>
      <c r="L569" s="725"/>
      <c r="M569" s="725"/>
      <c r="N569" s="725"/>
      <c r="O569" s="725"/>
      <c r="P569" s="725"/>
      <c r="Q569" s="725"/>
      <c r="R569" s="725"/>
      <c r="S569" s="725"/>
      <c r="T569" s="725"/>
      <c r="U569" s="725"/>
      <c r="V569" s="725"/>
      <c r="W569" s="725"/>
      <c r="X569" s="725"/>
      <c r="Y569" s="725"/>
      <c r="Z569" s="725"/>
      <c r="AA569" s="725"/>
      <c r="AB569" s="725"/>
      <c r="AC569" s="725"/>
      <c r="AD569" s="725"/>
      <c r="AE569" s="725"/>
      <c r="AF569" s="725"/>
      <c r="AG569" s="725"/>
      <c r="AH569" s="725"/>
      <c r="AI569" s="725"/>
      <c r="AJ569" s="725"/>
      <c r="AK569" s="725"/>
      <c r="AL569" s="725"/>
      <c r="AM569" s="725"/>
      <c r="AN569" s="725"/>
      <c r="AO569" s="725"/>
      <c r="AP569" s="725"/>
      <c r="AQ569" s="725"/>
      <c r="AR569" s="725"/>
      <c r="AS569" s="725"/>
      <c r="AT569" s="725"/>
      <c r="AU569" s="725"/>
      <c r="AV569" s="725"/>
      <c r="AW569" s="725"/>
      <c r="AX569" s="725"/>
      <c r="AY569" s="725"/>
      <c r="AZ569" s="725"/>
      <c r="BA569" s="725"/>
      <c r="BB569" s="725"/>
      <c r="BC569" s="725"/>
      <c r="BD569" s="725"/>
      <c r="BE569" s="725"/>
      <c r="BF569" s="725"/>
      <c r="BG569" s="725"/>
      <c r="BH569" s="725"/>
      <c r="BI569" s="725"/>
      <c r="BJ569" s="725"/>
      <c r="BK569" s="725"/>
      <c r="BL569" s="725"/>
      <c r="BM569" s="725"/>
      <c r="BN569" s="725"/>
      <c r="BO569" s="725"/>
      <c r="BP569" s="725"/>
      <c r="BQ569" s="725"/>
      <c r="BR569" s="725"/>
      <c r="BS569" s="725"/>
      <c r="BT569" s="725"/>
      <c r="BU569" s="725"/>
      <c r="BV569" s="725"/>
      <c r="BW569" s="725"/>
      <c r="BX569" s="725"/>
      <c r="BY569" s="725"/>
      <c r="BZ569" s="725"/>
      <c r="CA569" s="725"/>
      <c r="CB569" s="725"/>
      <c r="CC569" s="725"/>
      <c r="CD569" s="725"/>
      <c r="CE569" s="725"/>
      <c r="CF569" s="725"/>
      <c r="CG569" s="725"/>
      <c r="CH569" s="725"/>
      <c r="CI569" s="725"/>
      <c r="CJ569" s="725"/>
      <c r="CK569" s="725"/>
      <c r="CL569" s="725"/>
      <c r="CM569" s="725"/>
      <c r="CN569" s="725"/>
      <c r="CO569" s="725"/>
      <c r="CP569" s="725"/>
      <c r="CQ569" s="725"/>
      <c r="CR569" s="725"/>
      <c r="CS569" s="725"/>
      <c r="CT569" s="725"/>
      <c r="CU569" s="725"/>
      <c r="CV569" s="725"/>
      <c r="CW569" s="725"/>
      <c r="CX569" s="725"/>
      <c r="CY569" s="725"/>
      <c r="CZ569" s="725"/>
      <c r="DA569" s="725"/>
      <c r="DB569" s="725"/>
      <c r="DC569" s="725"/>
      <c r="DD569" s="725"/>
      <c r="DE569" s="725"/>
      <c r="DF569" s="725"/>
      <c r="DG569" s="725"/>
      <c r="DH569" s="725"/>
      <c r="DI569" s="725"/>
      <c r="DJ569" s="725"/>
      <c r="DK569" s="725"/>
      <c r="DL569" s="725"/>
      <c r="DM569" s="725"/>
      <c r="DN569" s="725"/>
      <c r="DO569" s="725"/>
      <c r="DP569" s="725"/>
      <c r="DQ569" s="725"/>
      <c r="DR569" s="725"/>
      <c r="DS569" s="725"/>
      <c r="DT569" s="725"/>
      <c r="DU569" s="725"/>
      <c r="DV569" s="725"/>
      <c r="DW569" s="725"/>
      <c r="DX569" s="725"/>
      <c r="DY569" s="725"/>
      <c r="DZ569" s="725"/>
      <c r="EA569" s="725"/>
      <c r="EB569" s="725"/>
      <c r="EC569" s="725"/>
      <c r="ED569" s="725"/>
      <c r="EE569" s="725"/>
      <c r="EF569" s="725"/>
      <c r="EG569" s="725"/>
      <c r="EH569" s="725"/>
      <c r="EI569" s="725"/>
      <c r="EJ569" s="725"/>
      <c r="EK569" s="725"/>
      <c r="EL569" s="725"/>
      <c r="EM569" s="725"/>
      <c r="EN569" s="725"/>
      <c r="EO569" s="725"/>
      <c r="EP569" s="725"/>
      <c r="EQ569" s="725"/>
      <c r="ER569" s="725"/>
      <c r="ES569" s="725"/>
      <c r="ET569" s="725"/>
      <c r="EU569" s="725"/>
      <c r="EV569" s="725"/>
      <c r="EW569" s="725"/>
      <c r="EX569" s="725"/>
      <c r="EY569" s="725"/>
      <c r="EZ569" s="725"/>
      <c r="FA569" s="725"/>
      <c r="FB569" s="725"/>
      <c r="FC569" s="725"/>
      <c r="FD569" s="725"/>
      <c r="FE569" s="725"/>
      <c r="FF569" s="725"/>
      <c r="FG569" s="725"/>
      <c r="FH569" s="725"/>
      <c r="FI569" s="725"/>
      <c r="FJ569" s="725"/>
      <c r="FK569" s="725"/>
      <c r="FL569" s="725"/>
      <c r="FM569" s="725"/>
      <c r="FN569" s="725"/>
      <c r="FO569" s="725"/>
      <c r="FP569" s="725"/>
      <c r="FQ569" s="725"/>
      <c r="FR569" s="725"/>
      <c r="FS569" s="725"/>
      <c r="FT569" s="725"/>
      <c r="FU569" s="725"/>
      <c r="FV569" s="725"/>
      <c r="FW569" s="725"/>
      <c r="FX569" s="725"/>
      <c r="FY569" s="725"/>
      <c r="FZ569" s="725"/>
      <c r="GA569" s="725"/>
      <c r="GB569" s="725"/>
      <c r="GC569" s="725"/>
      <c r="GD569" s="725"/>
      <c r="GE569" s="725"/>
      <c r="GF569" s="725"/>
      <c r="GG569" s="725"/>
      <c r="GH569" s="725"/>
      <c r="GI569" s="725"/>
      <c r="GJ569" s="725"/>
      <c r="GK569" s="725"/>
      <c r="GL569" s="725"/>
      <c r="GM569" s="725"/>
      <c r="GN569" s="725"/>
      <c r="GO569" s="725"/>
      <c r="GP569" s="725"/>
      <c r="GQ569" s="725"/>
      <c r="GR569" s="725"/>
      <c r="GS569" s="725"/>
      <c r="GT569" s="725"/>
      <c r="GU569" s="725"/>
      <c r="GV569" s="725"/>
      <c r="GW569" s="725"/>
      <c r="GX569" s="725"/>
      <c r="GY569" s="725"/>
      <c r="GZ569" s="725"/>
      <c r="HA569" s="725"/>
      <c r="HB569" s="725"/>
      <c r="HC569" s="725"/>
      <c r="HD569" s="725"/>
      <c r="HE569" s="725"/>
      <c r="HF569" s="725"/>
      <c r="HG569" s="725"/>
      <c r="HH569" s="725"/>
      <c r="HI569" s="725"/>
      <c r="HJ569" s="725"/>
      <c r="HK569" s="725"/>
      <c r="HL569" s="725"/>
      <c r="HM569" s="725"/>
      <c r="HN569" s="725"/>
      <c r="HO569" s="725"/>
      <c r="HP569" s="725"/>
      <c r="HQ569" s="725"/>
      <c r="HR569" s="725"/>
      <c r="HS569" s="725"/>
      <c r="HT569" s="725"/>
      <c r="HU569" s="725"/>
      <c r="HV569" s="725"/>
      <c r="HW569" s="725"/>
      <c r="HX569" s="725"/>
      <c r="HY569" s="725"/>
      <c r="HZ569" s="725"/>
      <c r="IA569" s="725"/>
      <c r="IB569" s="725"/>
      <c r="IC569" s="725"/>
      <c r="ID569" s="725"/>
      <c r="IE569" s="725"/>
      <c r="IF569" s="725"/>
      <c r="IG569" s="725"/>
      <c r="IH569" s="725"/>
      <c r="II569" s="725"/>
      <c r="IJ569" s="725"/>
      <c r="IK569" s="725"/>
      <c r="IL569" s="725"/>
      <c r="IM569" s="725"/>
      <c r="IN569" s="725"/>
      <c r="IO569" s="725"/>
      <c r="IP569" s="725"/>
      <c r="IQ569" s="725"/>
      <c r="IR569" s="725"/>
      <c r="IS569" s="725"/>
      <c r="IT569" s="725"/>
      <c r="IU569" s="725"/>
      <c r="IV569" s="725"/>
      <c r="IW569" s="725"/>
      <c r="IX569" s="725"/>
      <c r="IY569" s="725"/>
      <c r="IZ569" s="725"/>
      <c r="JA569" s="725"/>
      <c r="JB569" s="725"/>
      <c r="JC569" s="725"/>
      <c r="JD569" s="725"/>
      <c r="JE569" s="725"/>
      <c r="JF569" s="725"/>
      <c r="JG569" s="725"/>
      <c r="JH569" s="725"/>
      <c r="JI569" s="725"/>
      <c r="JJ569" s="725"/>
      <c r="JK569" s="725"/>
      <c r="JL569" s="725"/>
      <c r="JM569" s="725"/>
      <c r="JN569" s="725"/>
      <c r="JO569" s="725"/>
      <c r="JP569" s="725"/>
      <c r="JQ569" s="725"/>
      <c r="JR569" s="725"/>
      <c r="JS569" s="725"/>
      <c r="JT569" s="725"/>
      <c r="JU569" s="725"/>
      <c r="JV569" s="725"/>
      <c r="JW569" s="725"/>
      <c r="JX569" s="725"/>
      <c r="JY569" s="725"/>
      <c r="JZ569" s="725"/>
      <c r="KA569" s="725"/>
      <c r="KB569" s="725"/>
      <c r="KC569" s="725"/>
      <c r="KD569" s="725"/>
      <c r="KE569" s="725"/>
      <c r="KF569" s="725"/>
      <c r="KG569" s="725"/>
      <c r="KH569" s="725"/>
      <c r="KI569" s="725"/>
      <c r="KJ569" s="725"/>
      <c r="KK569" s="725"/>
      <c r="KL569" s="725"/>
      <c r="KM569" s="725"/>
      <c r="KN569" s="725"/>
      <c r="KO569" s="725"/>
      <c r="KP569" s="725"/>
      <c r="KQ569" s="725"/>
      <c r="KR569" s="725"/>
      <c r="KS569" s="725"/>
      <c r="KT569" s="725"/>
      <c r="KU569" s="725"/>
      <c r="KV569" s="725"/>
      <c r="KW569" s="725"/>
      <c r="KX569" s="725"/>
      <c r="KY569" s="725"/>
      <c r="KZ569" s="725"/>
      <c r="LA569" s="725"/>
      <c r="LB569" s="725"/>
      <c r="LC569" s="725"/>
      <c r="LD569" s="725"/>
      <c r="LE569" s="725"/>
      <c r="LF569" s="725"/>
      <c r="LG569" s="725"/>
      <c r="LH569" s="725"/>
      <c r="LI569" s="725"/>
      <c r="LJ569" s="725"/>
      <c r="LK569" s="725"/>
      <c r="LL569" s="725"/>
      <c r="LM569" s="725"/>
      <c r="LN569" s="725"/>
      <c r="LO569" s="725"/>
      <c r="LP569" s="725"/>
      <c r="LQ569" s="725"/>
      <c r="LR569" s="725"/>
      <c r="LS569" s="725"/>
      <c r="LT569" s="725"/>
      <c r="LU569" s="725"/>
      <c r="LV569" s="725"/>
      <c r="LW569" s="725"/>
      <c r="LX569" s="725"/>
      <c r="LY569" s="725"/>
      <c r="LZ569" s="725"/>
      <c r="MA569" s="725"/>
      <c r="MB569" s="725"/>
      <c r="MC569" s="725"/>
      <c r="MD569" s="725"/>
      <c r="ME569" s="725"/>
      <c r="MF569" s="725"/>
      <c r="MG569" s="725"/>
      <c r="MH569" s="725"/>
      <c r="MI569" s="725"/>
      <c r="MJ569" s="725"/>
      <c r="MK569" s="725"/>
      <c r="ML569" s="725"/>
      <c r="MM569" s="725"/>
      <c r="MN569" s="725"/>
      <c r="MO569" s="725"/>
      <c r="MP569" s="725"/>
      <c r="MQ569" s="725"/>
      <c r="MR569" s="725"/>
      <c r="MS569" s="725"/>
      <c r="MT569" s="725"/>
      <c r="MU569" s="725"/>
      <c r="MV569" s="725"/>
      <c r="MW569" s="725"/>
      <c r="MX569" s="725"/>
      <c r="MY569" s="725"/>
      <c r="MZ569" s="725"/>
      <c r="NA569" s="725"/>
      <c r="NB569" s="725"/>
      <c r="NC569" s="725"/>
      <c r="ND569" s="725"/>
      <c r="NE569" s="725"/>
      <c r="NF569" s="725"/>
      <c r="NG569" s="725"/>
      <c r="NH569" s="725"/>
      <c r="NI569" s="725"/>
      <c r="NJ569" s="725"/>
      <c r="NK569" s="725"/>
      <c r="NL569" s="725"/>
      <c r="NM569" s="725"/>
      <c r="NN569" s="725"/>
      <c r="NO569" s="725"/>
      <c r="NP569" s="725"/>
      <c r="NQ569" s="725"/>
      <c r="NR569" s="725"/>
      <c r="NS569" s="725"/>
      <c r="NT569" s="725"/>
      <c r="NU569" s="725"/>
      <c r="NV569" s="725"/>
      <c r="NW569" s="725"/>
      <c r="NX569" s="725"/>
      <c r="NY569" s="725"/>
      <c r="NZ569" s="725"/>
      <c r="OA569" s="725"/>
      <c r="OB569" s="725"/>
      <c r="OC569" s="725"/>
      <c r="OD569" s="725"/>
      <c r="OE569" s="725"/>
      <c r="OF569" s="725"/>
      <c r="OG569" s="725"/>
      <c r="OH569" s="725"/>
      <c r="OI569" s="725"/>
      <c r="OJ569" s="725"/>
      <c r="OK569" s="725"/>
      <c r="OL569" s="725"/>
      <c r="OM569" s="725"/>
      <c r="ON569" s="725"/>
      <c r="OO569" s="725"/>
      <c r="OP569" s="725"/>
      <c r="OQ569" s="725"/>
      <c r="OR569" s="725"/>
      <c r="OS569" s="725"/>
      <c r="OT569" s="725"/>
      <c r="OU569" s="725"/>
      <c r="OV569" s="725"/>
      <c r="OW569" s="725"/>
      <c r="OX569" s="725"/>
      <c r="OY569" s="725"/>
      <c r="OZ569" s="725"/>
      <c r="PA569" s="725"/>
      <c r="PB569" s="725"/>
      <c r="PC569" s="725"/>
      <c r="PD569" s="725"/>
      <c r="PE569" s="725"/>
      <c r="PF569" s="725"/>
      <c r="PG569" s="725"/>
      <c r="PH569" s="725"/>
      <c r="PI569" s="725"/>
      <c r="PJ569" s="725"/>
      <c r="PK569" s="725"/>
      <c r="PL569" s="725"/>
      <c r="PM569" s="725"/>
      <c r="PN569" s="725"/>
      <c r="PO569" s="725"/>
      <c r="PP569" s="725"/>
      <c r="PQ569" s="725"/>
      <c r="PR569" s="725"/>
      <c r="PS569" s="725"/>
      <c r="PT569" s="725"/>
      <c r="PU569" s="725"/>
      <c r="PV569" s="725"/>
      <c r="PW569" s="725"/>
      <c r="PX569" s="725"/>
      <c r="PY569" s="725"/>
      <c r="PZ569" s="725"/>
      <c r="QA569" s="725"/>
      <c r="QB569" s="725"/>
      <c r="QC569" s="725"/>
      <c r="QD569" s="725"/>
      <c r="QE569" s="725"/>
      <c r="QF569" s="725"/>
      <c r="QG569" s="725"/>
      <c r="QH569" s="725"/>
      <c r="QI569" s="725"/>
      <c r="QJ569" s="725"/>
      <c r="QK569" s="725"/>
      <c r="QL569" s="725"/>
      <c r="QM569" s="725"/>
      <c r="QN569" s="725"/>
      <c r="QO569" s="725"/>
      <c r="QP569" s="725"/>
      <c r="QQ569" s="725"/>
      <c r="QR569" s="725"/>
      <c r="QS569" s="725"/>
      <c r="QT569" s="725"/>
      <c r="QU569" s="725"/>
      <c r="QV569" s="725"/>
      <c r="QW569" s="725"/>
      <c r="QX569" s="725"/>
      <c r="QY569" s="725"/>
      <c r="QZ569" s="725"/>
      <c r="RA569" s="725"/>
      <c r="RB569" s="725"/>
      <c r="RC569" s="725"/>
      <c r="RD569" s="725"/>
      <c r="RE569" s="725"/>
      <c r="RF569" s="725"/>
      <c r="RG569" s="725"/>
      <c r="RH569" s="725"/>
      <c r="RI569" s="725"/>
      <c r="RJ569" s="725"/>
      <c r="RK569" s="725"/>
      <c r="RL569" s="725"/>
      <c r="RM569" s="725"/>
      <c r="RN569" s="725"/>
      <c r="RO569" s="725"/>
      <c r="RP569" s="725"/>
      <c r="RQ569" s="725"/>
      <c r="RR569" s="725"/>
      <c r="RS569" s="725"/>
      <c r="RT569" s="725"/>
      <c r="RU569" s="725"/>
      <c r="RV569" s="725"/>
      <c r="RW569" s="725"/>
      <c r="RX569" s="725"/>
      <c r="RY569" s="725"/>
      <c r="RZ569" s="725"/>
      <c r="SA569" s="725"/>
      <c r="SB569" s="725"/>
      <c r="SC569" s="725"/>
      <c r="SD569" s="725"/>
      <c r="SE569" s="725"/>
      <c r="SF569" s="725"/>
      <c r="SG569" s="725"/>
      <c r="SH569" s="725"/>
      <c r="SI569" s="725"/>
      <c r="SJ569" s="725"/>
      <c r="SK569" s="725"/>
      <c r="SL569" s="725"/>
      <c r="SM569" s="725"/>
      <c r="SN569" s="725"/>
      <c r="SO569" s="725"/>
      <c r="SP569" s="725"/>
      <c r="SQ569" s="725"/>
      <c r="SR569" s="725"/>
      <c r="SS569" s="725"/>
      <c r="ST569" s="725"/>
      <c r="SU569" s="725"/>
      <c r="SV569" s="725"/>
      <c r="SW569" s="725"/>
      <c r="SX569" s="725"/>
      <c r="SY569" s="725"/>
      <c r="SZ569" s="725"/>
      <c r="TA569" s="725"/>
      <c r="TB569" s="725"/>
      <c r="TC569" s="725"/>
      <c r="TD569" s="725"/>
      <c r="TE569" s="725"/>
      <c r="TF569" s="725"/>
      <c r="TG569" s="725"/>
      <c r="TH569" s="725"/>
      <c r="TI569" s="725"/>
      <c r="TJ569" s="725"/>
      <c r="TK569" s="725"/>
      <c r="TL569" s="725"/>
      <c r="TM569" s="725"/>
      <c r="TN569" s="725"/>
      <c r="TO569" s="725"/>
      <c r="TP569" s="725"/>
      <c r="TQ569" s="725"/>
      <c r="TR569" s="725"/>
      <c r="TS569" s="725"/>
      <c r="TT569" s="725"/>
      <c r="TU569" s="725"/>
      <c r="TV569" s="725"/>
      <c r="TW569" s="725"/>
      <c r="TX569" s="725"/>
      <c r="TY569" s="725"/>
      <c r="TZ569" s="725"/>
      <c r="UA569" s="725"/>
      <c r="UB569" s="725"/>
      <c r="UC569" s="725"/>
      <c r="UD569" s="725"/>
      <c r="UE569" s="725"/>
      <c r="UF569" s="725"/>
      <c r="UG569" s="725"/>
      <c r="UH569" s="725"/>
      <c r="UI569" s="725"/>
      <c r="UJ569" s="725"/>
      <c r="UK569" s="725"/>
      <c r="UL569" s="725"/>
      <c r="UM569" s="725"/>
      <c r="UN569" s="725"/>
      <c r="UO569" s="725"/>
      <c r="UP569" s="725"/>
      <c r="UQ569" s="725"/>
      <c r="UR569" s="725"/>
      <c r="US569" s="725"/>
      <c r="UT569" s="725"/>
      <c r="UU569" s="725"/>
      <c r="UV569" s="725"/>
      <c r="UW569" s="725"/>
      <c r="UX569" s="725"/>
      <c r="UY569" s="725"/>
      <c r="UZ569" s="725"/>
      <c r="VA569" s="725"/>
      <c r="VB569" s="725"/>
      <c r="VC569" s="725"/>
      <c r="VD569" s="725"/>
      <c r="VE569" s="725"/>
      <c r="VF569" s="725"/>
      <c r="VG569" s="725"/>
      <c r="VH569" s="725"/>
      <c r="VI569" s="725"/>
      <c r="VJ569" s="725"/>
      <c r="VK569" s="725"/>
      <c r="VL569" s="725"/>
      <c r="VM569" s="725"/>
      <c r="VN569" s="725"/>
      <c r="VO569" s="725"/>
      <c r="VP569" s="725"/>
      <c r="VQ569" s="725"/>
      <c r="VR569" s="725"/>
      <c r="VS569" s="725"/>
      <c r="VT569" s="725"/>
      <c r="VU569" s="725"/>
      <c r="VV569" s="725"/>
      <c r="VW569" s="725"/>
      <c r="VX569" s="725"/>
      <c r="VY569" s="725"/>
      <c r="VZ569" s="725"/>
      <c r="WA569" s="725"/>
      <c r="WB569" s="725"/>
      <c r="WC569" s="725"/>
      <c r="WD569" s="725"/>
      <c r="WE569" s="725"/>
      <c r="WF569" s="725"/>
      <c r="WG569" s="725"/>
      <c r="WH569" s="725"/>
      <c r="WI569" s="725"/>
      <c r="WJ569" s="725"/>
      <c r="WK569" s="725"/>
      <c r="WL569" s="725"/>
      <c r="WM569" s="725"/>
      <c r="WN569" s="725"/>
      <c r="WO569" s="725"/>
      <c r="WP569" s="725"/>
      <c r="WQ569" s="725"/>
      <c r="WR569" s="725"/>
      <c r="WS569" s="725"/>
      <c r="WT569" s="725"/>
      <c r="WU569" s="725"/>
      <c r="WV569" s="725"/>
      <c r="WW569" s="725"/>
      <c r="WX569" s="725"/>
      <c r="WY569" s="725"/>
      <c r="WZ569" s="725"/>
      <c r="XA569" s="725"/>
      <c r="XB569" s="725"/>
      <c r="XC569" s="725"/>
      <c r="XD569" s="725"/>
      <c r="XE569" s="725"/>
      <c r="XF569" s="725"/>
      <c r="XG569" s="725"/>
      <c r="XH569" s="725"/>
      <c r="XI569" s="725"/>
      <c r="XJ569" s="725"/>
      <c r="XK569" s="725"/>
      <c r="XL569" s="725"/>
      <c r="XM569" s="725"/>
      <c r="XN569" s="725"/>
      <c r="XO569" s="725"/>
      <c r="XP569" s="725"/>
      <c r="XQ569" s="725"/>
      <c r="XR569" s="725"/>
      <c r="XS569" s="725"/>
      <c r="XT569" s="725"/>
      <c r="XU569" s="725"/>
      <c r="XV569" s="725"/>
      <c r="XW569" s="725"/>
      <c r="XX569" s="725"/>
      <c r="XY569" s="725"/>
      <c r="XZ569" s="725"/>
      <c r="YA569" s="725"/>
      <c r="YB569" s="725"/>
      <c r="YC569" s="725"/>
      <c r="YD569" s="725"/>
      <c r="YE569" s="725"/>
      <c r="YF569" s="725"/>
      <c r="YG569" s="725"/>
      <c r="YH569" s="725"/>
      <c r="YI569" s="725"/>
      <c r="YJ569" s="725"/>
      <c r="YK569" s="725"/>
      <c r="YL569" s="725"/>
      <c r="YM569" s="725"/>
      <c r="YN569" s="725"/>
      <c r="YO569" s="725"/>
      <c r="YP569" s="725"/>
      <c r="YQ569" s="725"/>
      <c r="YR569" s="725"/>
      <c r="YS569" s="725"/>
      <c r="YT569" s="725"/>
      <c r="YU569" s="725"/>
      <c r="YV569" s="725"/>
      <c r="YW569" s="725"/>
      <c r="YX569" s="725"/>
      <c r="YY569" s="725"/>
      <c r="YZ569" s="725"/>
      <c r="ZA569" s="725"/>
      <c r="ZB569" s="725"/>
      <c r="ZC569" s="725"/>
      <c r="ZD569" s="725"/>
      <c r="ZE569" s="725"/>
      <c r="ZF569" s="725"/>
      <c r="ZG569" s="725"/>
      <c r="ZH569" s="725"/>
      <c r="ZI569" s="725"/>
      <c r="ZJ569" s="725"/>
      <c r="ZK569" s="725"/>
      <c r="ZL569" s="725"/>
      <c r="ZM569" s="725"/>
      <c r="ZN569" s="725"/>
      <c r="ZO569" s="725"/>
      <c r="ZP569" s="725"/>
      <c r="ZQ569" s="725"/>
      <c r="ZR569" s="725"/>
      <c r="ZS569" s="725"/>
      <c r="ZT569" s="725"/>
      <c r="ZU569" s="725"/>
      <c r="ZV569" s="725"/>
      <c r="ZW569" s="725"/>
      <c r="ZX569" s="725"/>
      <c r="ZY569" s="725"/>
      <c r="ZZ569" s="725"/>
      <c r="AAA569" s="725"/>
      <c r="AAB569" s="725"/>
      <c r="AAC569" s="725"/>
      <c r="AAD569" s="725"/>
      <c r="AAE569" s="725"/>
      <c r="AAF569" s="725"/>
      <c r="AAG569" s="725"/>
      <c r="AAH569" s="725"/>
      <c r="AAI569" s="725"/>
      <c r="AAJ569" s="725"/>
      <c r="AAK569" s="725"/>
      <c r="AAL569" s="725"/>
      <c r="AAM569" s="725"/>
      <c r="AAN569" s="725"/>
      <c r="AAO569" s="725"/>
      <c r="AAP569" s="725"/>
      <c r="AAQ569" s="725"/>
      <c r="AAR569" s="725"/>
      <c r="AAS569" s="725"/>
      <c r="AAT569" s="725"/>
      <c r="AAU569" s="725"/>
      <c r="AAV569" s="725"/>
      <c r="AAW569" s="725"/>
      <c r="AAX569" s="725"/>
      <c r="AAY569" s="725"/>
      <c r="AAZ569" s="725"/>
      <c r="ABA569" s="725"/>
      <c r="ABB569" s="725"/>
      <c r="ABC569" s="725"/>
      <c r="ABD569" s="725"/>
      <c r="ABE569" s="725"/>
      <c r="ABF569" s="725"/>
      <c r="ABG569" s="725"/>
      <c r="ABH569" s="725"/>
      <c r="ABI569" s="725"/>
      <c r="ABJ569" s="725"/>
      <c r="ABK569" s="725"/>
      <c r="ABL569" s="725"/>
      <c r="ABM569" s="725"/>
      <c r="ABN569" s="725"/>
      <c r="ABO569" s="725"/>
      <c r="ABP569" s="725"/>
      <c r="ABQ569" s="725"/>
      <c r="ABR569" s="725"/>
      <c r="ABS569" s="725"/>
      <c r="ABT569" s="725"/>
      <c r="ABU569" s="725"/>
      <c r="ABV569" s="725"/>
      <c r="ABW569" s="725"/>
      <c r="ABX569" s="725"/>
      <c r="ABY569" s="725"/>
      <c r="ABZ569" s="725"/>
      <c r="ACA569" s="725"/>
      <c r="ACB569" s="725"/>
      <c r="ACC569" s="725"/>
      <c r="ACD569" s="725"/>
      <c r="ACE569" s="725"/>
      <c r="ACF569" s="725"/>
      <c r="ACG569" s="725"/>
      <c r="ACH569" s="725"/>
      <c r="ACI569" s="725"/>
      <c r="ACJ569" s="725"/>
      <c r="ACK569" s="725"/>
      <c r="ACL569" s="725"/>
      <c r="ACM569" s="725"/>
      <c r="ACN569" s="725"/>
      <c r="ACO569" s="725"/>
      <c r="ACP569" s="725"/>
      <c r="ACQ569" s="725"/>
      <c r="ACR569" s="725"/>
      <c r="ACS569" s="725"/>
      <c r="ACT569" s="725"/>
      <c r="ACU569" s="725"/>
      <c r="ACV569" s="725"/>
      <c r="ACW569" s="725"/>
      <c r="ACX569" s="725"/>
      <c r="ACY569" s="725"/>
      <c r="ACZ569" s="725"/>
      <c r="ADA569" s="725"/>
      <c r="ADB569" s="725"/>
      <c r="ADC569" s="725"/>
      <c r="ADD569" s="725"/>
      <c r="ADE569" s="725"/>
      <c r="ADF569" s="725"/>
      <c r="ADG569" s="725"/>
      <c r="ADH569" s="725"/>
      <c r="ADI569" s="725"/>
      <c r="ADJ569" s="725"/>
      <c r="ADK569" s="725"/>
      <c r="ADL569" s="725"/>
      <c r="ADM569" s="725"/>
      <c r="ADN569" s="725"/>
      <c r="ADO569" s="725"/>
      <c r="ADP569" s="725"/>
      <c r="ADQ569" s="725"/>
      <c r="ADR569" s="725"/>
      <c r="ADS569" s="725"/>
      <c r="ADT569" s="725"/>
      <c r="ADU569" s="725"/>
      <c r="ADV569" s="725"/>
      <c r="ADW569" s="725"/>
      <c r="ADX569" s="725"/>
      <c r="ADY569" s="725"/>
      <c r="ADZ569" s="725"/>
      <c r="AEA569" s="725"/>
      <c r="AEB569" s="725"/>
      <c r="AEC569" s="725"/>
      <c r="AED569" s="725"/>
      <c r="AEE569" s="725"/>
      <c r="AEF569" s="725"/>
      <c r="AEG569" s="725"/>
      <c r="AEH569" s="725"/>
      <c r="AEI569" s="725"/>
      <c r="AEJ569" s="725"/>
      <c r="AEK569" s="725"/>
      <c r="AEL569" s="725"/>
      <c r="AEM569" s="725"/>
      <c r="AEN569" s="725"/>
      <c r="AEO569" s="725"/>
      <c r="AEP569" s="725"/>
      <c r="AEQ569" s="725"/>
      <c r="AER569" s="725"/>
      <c r="AES569" s="725"/>
      <c r="AET569" s="725"/>
      <c r="AEU569" s="725"/>
      <c r="AEV569" s="725"/>
      <c r="AEW569" s="725"/>
      <c r="AEX569" s="725"/>
      <c r="AEY569" s="725"/>
      <c r="AEZ569" s="725"/>
      <c r="AFA569" s="725"/>
      <c r="AFB569" s="725"/>
      <c r="AFC569" s="725"/>
      <c r="AFD569" s="725"/>
      <c r="AFE569" s="725"/>
      <c r="AFF569" s="725"/>
      <c r="AFG569" s="725"/>
      <c r="AFH569" s="725"/>
      <c r="AFI569" s="725"/>
      <c r="AFJ569" s="725"/>
      <c r="AFK569" s="725"/>
      <c r="AFL569" s="725"/>
      <c r="AFM569" s="725"/>
      <c r="AFN569" s="725"/>
      <c r="AFO569" s="725"/>
      <c r="AFP569" s="725"/>
      <c r="AFQ569" s="725"/>
      <c r="AFR569" s="725"/>
      <c r="AFS569" s="725"/>
      <c r="AFT569" s="725"/>
      <c r="AFU569" s="725"/>
      <c r="AFV569" s="725"/>
      <c r="AFW569" s="725"/>
      <c r="AFX569" s="725"/>
      <c r="AFY569" s="725"/>
      <c r="AFZ569" s="725"/>
      <c r="AGA569" s="725"/>
      <c r="AGB569" s="725"/>
      <c r="AGC569" s="725"/>
      <c r="AGD569" s="725"/>
      <c r="AGE569" s="725"/>
      <c r="AGF569" s="725"/>
      <c r="AGG569" s="725"/>
      <c r="AGH569" s="725"/>
      <c r="AGI569" s="725"/>
      <c r="AGJ569" s="725"/>
      <c r="AGK569" s="725"/>
      <c r="AGL569" s="725"/>
      <c r="AGM569" s="725"/>
      <c r="AGN569" s="725"/>
      <c r="AGO569" s="725"/>
      <c r="AGP569" s="725"/>
      <c r="AGQ569" s="725"/>
      <c r="AGR569" s="725"/>
      <c r="AGS569" s="725"/>
      <c r="AGT569" s="725"/>
      <c r="AGU569" s="725"/>
      <c r="AGV569" s="725"/>
      <c r="AGW569" s="725"/>
      <c r="AGX569" s="725"/>
      <c r="AGY569" s="725"/>
      <c r="AGZ569" s="725"/>
      <c r="AHA569" s="725"/>
      <c r="AHB569" s="725"/>
      <c r="AHC569" s="725"/>
      <c r="AHD569" s="725"/>
      <c r="AHE569" s="725"/>
      <c r="AHF569" s="725"/>
      <c r="AHG569" s="725"/>
      <c r="AHH569" s="725"/>
      <c r="AHI569" s="725"/>
      <c r="AHJ569" s="725"/>
      <c r="AHK569" s="725"/>
      <c r="AHL569" s="725"/>
      <c r="AHM569" s="725"/>
      <c r="AHN569" s="725"/>
      <c r="AHO569" s="725"/>
      <c r="AHP569" s="725"/>
      <c r="AHQ569" s="725"/>
      <c r="AHR569" s="725"/>
      <c r="AHS569" s="725"/>
      <c r="AHT569" s="725"/>
      <c r="AHU569" s="725"/>
      <c r="AHV569" s="725"/>
      <c r="AHW569" s="725"/>
      <c r="AHX569" s="725"/>
      <c r="AHY569" s="725"/>
      <c r="AHZ569" s="725"/>
      <c r="AIA569" s="725"/>
      <c r="AIB569" s="725"/>
      <c r="AIC569" s="725"/>
      <c r="AID569" s="725"/>
      <c r="AIE569" s="725"/>
      <c r="AIF569" s="725"/>
      <c r="AIG569" s="725"/>
      <c r="AIH569" s="725"/>
      <c r="AII569" s="725"/>
      <c r="AIJ569" s="725"/>
      <c r="AIK569" s="725"/>
      <c r="AIL569" s="725"/>
      <c r="AIM569" s="725"/>
      <c r="AIN569" s="725"/>
      <c r="AIO569" s="725"/>
      <c r="AIP569" s="725"/>
      <c r="AIQ569" s="725"/>
      <c r="AIR569" s="725"/>
      <c r="AIS569" s="725"/>
      <c r="AIT569" s="725"/>
      <c r="AIU569" s="725"/>
      <c r="AIV569" s="725"/>
      <c r="AIW569" s="725"/>
      <c r="AIX569" s="725"/>
      <c r="AIY569" s="725"/>
      <c r="AIZ569" s="725"/>
      <c r="AJA569" s="725"/>
      <c r="AJB569" s="725"/>
      <c r="AJC569" s="725"/>
      <c r="AJD569" s="725"/>
      <c r="AJE569" s="725"/>
      <c r="AJF569" s="725"/>
      <c r="AJG569" s="725"/>
      <c r="AJH569" s="725"/>
      <c r="AJI569" s="725"/>
      <c r="AJJ569" s="725"/>
      <c r="AJK569" s="725"/>
      <c r="AJL569" s="725"/>
      <c r="AJM569" s="725"/>
      <c r="AJN569" s="725"/>
      <c r="AJO569" s="725"/>
      <c r="AJP569" s="725"/>
      <c r="AJQ569" s="725"/>
      <c r="AJR569" s="725"/>
      <c r="AJS569" s="725"/>
      <c r="AJT569" s="725"/>
      <c r="AJU569" s="725"/>
      <c r="AJV569" s="725"/>
      <c r="AJW569" s="725"/>
      <c r="AJX569" s="725"/>
      <c r="AJY569" s="725"/>
      <c r="AJZ569" s="725"/>
      <c r="AKA569" s="725"/>
      <c r="AKB569" s="725"/>
      <c r="AKC569" s="725"/>
      <c r="AKD569" s="725"/>
      <c r="AKE569" s="725"/>
      <c r="AKF569" s="725"/>
      <c r="AKG569" s="725"/>
      <c r="AKH569" s="725"/>
      <c r="AKI569" s="725"/>
      <c r="AKJ569" s="725"/>
      <c r="AKK569" s="725"/>
      <c r="AKL569" s="725"/>
      <c r="AKM569" s="725"/>
      <c r="AKN569" s="725"/>
      <c r="AKO569" s="725"/>
      <c r="AKP569" s="725"/>
      <c r="AKQ569" s="725"/>
      <c r="AKR569" s="725"/>
      <c r="AKS569" s="725"/>
      <c r="AKT569" s="725"/>
      <c r="AKU569" s="725"/>
      <c r="AKV569" s="725"/>
      <c r="AKW569" s="725"/>
      <c r="AKX569" s="725"/>
      <c r="AKY569" s="725"/>
      <c r="AKZ569" s="725"/>
      <c r="ALA569" s="725"/>
      <c r="ALB569" s="725"/>
      <c r="ALC569" s="725"/>
      <c r="ALD569" s="725"/>
      <c r="ALE569" s="725"/>
      <c r="ALF569" s="725"/>
      <c r="ALG569" s="725"/>
      <c r="ALH569" s="725"/>
      <c r="ALI569" s="725"/>
      <c r="ALJ569" s="725"/>
      <c r="ALK569" s="725"/>
      <c r="ALL569" s="725"/>
      <c r="ALM569" s="725"/>
      <c r="ALN569" s="725"/>
      <c r="ALO569" s="725"/>
      <c r="ALP569" s="725"/>
      <c r="ALQ569" s="725"/>
      <c r="ALR569" s="725"/>
      <c r="ALS569" s="725"/>
      <c r="ALT569" s="725"/>
      <c r="ALU569" s="725"/>
      <c r="ALV569" s="725"/>
      <c r="ALW569" s="725"/>
      <c r="ALX569" s="725"/>
      <c r="ALY569" s="725"/>
      <c r="ALZ569" s="725"/>
      <c r="AMA569" s="725"/>
      <c r="AMB569" s="725"/>
      <c r="AMC569" s="725"/>
      <c r="AMD569" s="725"/>
      <c r="AME569" s="725"/>
      <c r="AMF569" s="725"/>
      <c r="AMG569" s="725"/>
      <c r="AMH569" s="725"/>
      <c r="AMI569" s="725"/>
    </row>
    <row r="570" spans="1:1023" ht="28.5" customHeight="1" x14ac:dyDescent="0.2">
      <c r="A570" s="337">
        <f t="shared" si="0"/>
        <v>33</v>
      </c>
      <c r="B570" s="760" t="s">
        <v>702</v>
      </c>
      <c r="C570" s="758">
        <v>2023</v>
      </c>
      <c r="D570" s="759">
        <v>3062.7</v>
      </c>
      <c r="E570" s="725"/>
      <c r="F570" s="725"/>
      <c r="G570" s="725"/>
      <c r="H570" s="725"/>
      <c r="I570" s="725"/>
      <c r="J570" s="725"/>
      <c r="K570" s="725"/>
      <c r="L570" s="725"/>
      <c r="M570" s="725"/>
      <c r="N570" s="725"/>
      <c r="O570" s="725"/>
      <c r="P570" s="725"/>
      <c r="Q570" s="725"/>
      <c r="R570" s="725"/>
      <c r="S570" s="725"/>
      <c r="T570" s="725"/>
      <c r="U570" s="725"/>
      <c r="V570" s="725"/>
      <c r="W570" s="725"/>
      <c r="X570" s="725"/>
      <c r="Y570" s="725"/>
      <c r="Z570" s="725"/>
      <c r="AA570" s="725"/>
      <c r="AB570" s="725"/>
      <c r="AC570" s="725"/>
      <c r="AD570" s="725"/>
      <c r="AE570" s="725"/>
      <c r="AF570" s="725"/>
      <c r="AG570" s="725"/>
      <c r="AH570" s="725"/>
      <c r="AI570" s="725"/>
      <c r="AJ570" s="725"/>
      <c r="AK570" s="725"/>
      <c r="AL570" s="725"/>
      <c r="AM570" s="725"/>
      <c r="AN570" s="725"/>
      <c r="AO570" s="725"/>
      <c r="AP570" s="725"/>
      <c r="AQ570" s="725"/>
      <c r="AR570" s="725"/>
      <c r="AS570" s="725"/>
      <c r="AT570" s="725"/>
      <c r="AU570" s="725"/>
      <c r="AV570" s="725"/>
      <c r="AW570" s="725"/>
      <c r="AX570" s="725"/>
      <c r="AY570" s="725"/>
      <c r="AZ570" s="725"/>
      <c r="BA570" s="725"/>
      <c r="BB570" s="725"/>
      <c r="BC570" s="725"/>
      <c r="BD570" s="725"/>
      <c r="BE570" s="725"/>
      <c r="BF570" s="725"/>
      <c r="BG570" s="725"/>
      <c r="BH570" s="725"/>
      <c r="BI570" s="725"/>
      <c r="BJ570" s="725"/>
      <c r="BK570" s="725"/>
      <c r="BL570" s="725"/>
      <c r="BM570" s="725"/>
      <c r="BN570" s="725"/>
      <c r="BO570" s="725"/>
      <c r="BP570" s="725"/>
      <c r="BQ570" s="725"/>
      <c r="BR570" s="725"/>
      <c r="BS570" s="725"/>
      <c r="BT570" s="725"/>
      <c r="BU570" s="725"/>
      <c r="BV570" s="725"/>
      <c r="BW570" s="725"/>
      <c r="BX570" s="725"/>
      <c r="BY570" s="725"/>
      <c r="BZ570" s="725"/>
      <c r="CA570" s="725"/>
      <c r="CB570" s="725"/>
      <c r="CC570" s="725"/>
      <c r="CD570" s="725"/>
      <c r="CE570" s="725"/>
      <c r="CF570" s="725"/>
      <c r="CG570" s="725"/>
      <c r="CH570" s="725"/>
      <c r="CI570" s="725"/>
      <c r="CJ570" s="725"/>
      <c r="CK570" s="725"/>
      <c r="CL570" s="725"/>
      <c r="CM570" s="725"/>
      <c r="CN570" s="725"/>
      <c r="CO570" s="725"/>
      <c r="CP570" s="725"/>
      <c r="CQ570" s="725"/>
      <c r="CR570" s="725"/>
      <c r="CS570" s="725"/>
      <c r="CT570" s="725"/>
      <c r="CU570" s="725"/>
      <c r="CV570" s="725"/>
      <c r="CW570" s="725"/>
      <c r="CX570" s="725"/>
      <c r="CY570" s="725"/>
      <c r="CZ570" s="725"/>
      <c r="DA570" s="725"/>
      <c r="DB570" s="725"/>
      <c r="DC570" s="725"/>
      <c r="DD570" s="725"/>
      <c r="DE570" s="725"/>
      <c r="DF570" s="725"/>
      <c r="DG570" s="725"/>
      <c r="DH570" s="725"/>
      <c r="DI570" s="725"/>
      <c r="DJ570" s="725"/>
      <c r="DK570" s="725"/>
      <c r="DL570" s="725"/>
      <c r="DM570" s="725"/>
      <c r="DN570" s="725"/>
      <c r="DO570" s="725"/>
      <c r="DP570" s="725"/>
      <c r="DQ570" s="725"/>
      <c r="DR570" s="725"/>
      <c r="DS570" s="725"/>
      <c r="DT570" s="725"/>
      <c r="DU570" s="725"/>
      <c r="DV570" s="725"/>
      <c r="DW570" s="725"/>
      <c r="DX570" s="725"/>
      <c r="DY570" s="725"/>
      <c r="DZ570" s="725"/>
      <c r="EA570" s="725"/>
      <c r="EB570" s="725"/>
      <c r="EC570" s="725"/>
      <c r="ED570" s="725"/>
      <c r="EE570" s="725"/>
      <c r="EF570" s="725"/>
      <c r="EG570" s="725"/>
      <c r="EH570" s="725"/>
      <c r="EI570" s="725"/>
      <c r="EJ570" s="725"/>
      <c r="EK570" s="725"/>
      <c r="EL570" s="725"/>
      <c r="EM570" s="725"/>
      <c r="EN570" s="725"/>
      <c r="EO570" s="725"/>
      <c r="EP570" s="725"/>
      <c r="EQ570" s="725"/>
      <c r="ER570" s="725"/>
      <c r="ES570" s="725"/>
      <c r="ET570" s="725"/>
      <c r="EU570" s="725"/>
      <c r="EV570" s="725"/>
      <c r="EW570" s="725"/>
      <c r="EX570" s="725"/>
      <c r="EY570" s="725"/>
      <c r="EZ570" s="725"/>
      <c r="FA570" s="725"/>
      <c r="FB570" s="725"/>
      <c r="FC570" s="725"/>
      <c r="FD570" s="725"/>
      <c r="FE570" s="725"/>
      <c r="FF570" s="725"/>
      <c r="FG570" s="725"/>
      <c r="FH570" s="725"/>
      <c r="FI570" s="725"/>
      <c r="FJ570" s="725"/>
      <c r="FK570" s="725"/>
      <c r="FL570" s="725"/>
      <c r="FM570" s="725"/>
      <c r="FN570" s="725"/>
      <c r="FO570" s="725"/>
      <c r="FP570" s="725"/>
      <c r="FQ570" s="725"/>
      <c r="FR570" s="725"/>
      <c r="FS570" s="725"/>
      <c r="FT570" s="725"/>
      <c r="FU570" s="725"/>
      <c r="FV570" s="725"/>
      <c r="FW570" s="725"/>
      <c r="FX570" s="725"/>
      <c r="FY570" s="725"/>
      <c r="FZ570" s="725"/>
      <c r="GA570" s="725"/>
      <c r="GB570" s="725"/>
      <c r="GC570" s="725"/>
      <c r="GD570" s="725"/>
      <c r="GE570" s="725"/>
      <c r="GF570" s="725"/>
      <c r="GG570" s="725"/>
      <c r="GH570" s="725"/>
      <c r="GI570" s="725"/>
      <c r="GJ570" s="725"/>
      <c r="GK570" s="725"/>
      <c r="GL570" s="725"/>
      <c r="GM570" s="725"/>
      <c r="GN570" s="725"/>
      <c r="GO570" s="725"/>
      <c r="GP570" s="725"/>
      <c r="GQ570" s="725"/>
      <c r="GR570" s="725"/>
      <c r="GS570" s="725"/>
      <c r="GT570" s="725"/>
      <c r="GU570" s="725"/>
      <c r="GV570" s="725"/>
      <c r="GW570" s="725"/>
      <c r="GX570" s="725"/>
      <c r="GY570" s="725"/>
      <c r="GZ570" s="725"/>
      <c r="HA570" s="725"/>
      <c r="HB570" s="725"/>
      <c r="HC570" s="725"/>
      <c r="HD570" s="725"/>
      <c r="HE570" s="725"/>
      <c r="HF570" s="725"/>
      <c r="HG570" s="725"/>
      <c r="HH570" s="725"/>
      <c r="HI570" s="725"/>
      <c r="HJ570" s="725"/>
      <c r="HK570" s="725"/>
      <c r="HL570" s="725"/>
      <c r="HM570" s="725"/>
      <c r="HN570" s="725"/>
      <c r="HO570" s="725"/>
      <c r="HP570" s="725"/>
      <c r="HQ570" s="725"/>
      <c r="HR570" s="725"/>
      <c r="HS570" s="725"/>
      <c r="HT570" s="725"/>
      <c r="HU570" s="725"/>
      <c r="HV570" s="725"/>
      <c r="HW570" s="725"/>
      <c r="HX570" s="725"/>
      <c r="HY570" s="725"/>
      <c r="HZ570" s="725"/>
      <c r="IA570" s="725"/>
      <c r="IB570" s="725"/>
      <c r="IC570" s="725"/>
      <c r="ID570" s="725"/>
      <c r="IE570" s="725"/>
      <c r="IF570" s="725"/>
      <c r="IG570" s="725"/>
      <c r="IH570" s="725"/>
      <c r="II570" s="725"/>
      <c r="IJ570" s="725"/>
      <c r="IK570" s="725"/>
      <c r="IL570" s="725"/>
      <c r="IM570" s="725"/>
      <c r="IN570" s="725"/>
      <c r="IO570" s="725"/>
      <c r="IP570" s="725"/>
      <c r="IQ570" s="725"/>
      <c r="IR570" s="725"/>
      <c r="IS570" s="725"/>
      <c r="IT570" s="725"/>
      <c r="IU570" s="725"/>
      <c r="IV570" s="725"/>
      <c r="IW570" s="725"/>
      <c r="IX570" s="725"/>
      <c r="IY570" s="725"/>
      <c r="IZ570" s="725"/>
      <c r="JA570" s="725"/>
      <c r="JB570" s="725"/>
      <c r="JC570" s="725"/>
      <c r="JD570" s="725"/>
      <c r="JE570" s="725"/>
      <c r="JF570" s="725"/>
      <c r="JG570" s="725"/>
      <c r="JH570" s="725"/>
      <c r="JI570" s="725"/>
      <c r="JJ570" s="725"/>
      <c r="JK570" s="725"/>
      <c r="JL570" s="725"/>
      <c r="JM570" s="725"/>
      <c r="JN570" s="725"/>
      <c r="JO570" s="725"/>
      <c r="JP570" s="725"/>
      <c r="JQ570" s="725"/>
      <c r="JR570" s="725"/>
      <c r="JS570" s="725"/>
      <c r="JT570" s="725"/>
      <c r="JU570" s="725"/>
      <c r="JV570" s="725"/>
      <c r="JW570" s="725"/>
      <c r="JX570" s="725"/>
      <c r="JY570" s="725"/>
      <c r="JZ570" s="725"/>
      <c r="KA570" s="725"/>
      <c r="KB570" s="725"/>
      <c r="KC570" s="725"/>
      <c r="KD570" s="725"/>
      <c r="KE570" s="725"/>
      <c r="KF570" s="725"/>
      <c r="KG570" s="725"/>
      <c r="KH570" s="725"/>
      <c r="KI570" s="725"/>
      <c r="KJ570" s="725"/>
      <c r="KK570" s="725"/>
      <c r="KL570" s="725"/>
      <c r="KM570" s="725"/>
      <c r="KN570" s="725"/>
      <c r="KO570" s="725"/>
      <c r="KP570" s="725"/>
      <c r="KQ570" s="725"/>
      <c r="KR570" s="725"/>
      <c r="KS570" s="725"/>
      <c r="KT570" s="725"/>
      <c r="KU570" s="725"/>
      <c r="KV570" s="725"/>
      <c r="KW570" s="725"/>
      <c r="KX570" s="725"/>
      <c r="KY570" s="725"/>
      <c r="KZ570" s="725"/>
      <c r="LA570" s="725"/>
      <c r="LB570" s="725"/>
      <c r="LC570" s="725"/>
      <c r="LD570" s="725"/>
      <c r="LE570" s="725"/>
      <c r="LF570" s="725"/>
      <c r="LG570" s="725"/>
      <c r="LH570" s="725"/>
      <c r="LI570" s="725"/>
      <c r="LJ570" s="725"/>
      <c r="LK570" s="725"/>
      <c r="LL570" s="725"/>
      <c r="LM570" s="725"/>
      <c r="LN570" s="725"/>
      <c r="LO570" s="725"/>
      <c r="LP570" s="725"/>
      <c r="LQ570" s="725"/>
      <c r="LR570" s="725"/>
      <c r="LS570" s="725"/>
      <c r="LT570" s="725"/>
      <c r="LU570" s="725"/>
      <c r="LV570" s="725"/>
      <c r="LW570" s="725"/>
      <c r="LX570" s="725"/>
      <c r="LY570" s="725"/>
      <c r="LZ570" s="725"/>
      <c r="MA570" s="725"/>
      <c r="MB570" s="725"/>
      <c r="MC570" s="725"/>
      <c r="MD570" s="725"/>
      <c r="ME570" s="725"/>
      <c r="MF570" s="725"/>
      <c r="MG570" s="725"/>
      <c r="MH570" s="725"/>
      <c r="MI570" s="725"/>
      <c r="MJ570" s="725"/>
      <c r="MK570" s="725"/>
      <c r="ML570" s="725"/>
      <c r="MM570" s="725"/>
      <c r="MN570" s="725"/>
      <c r="MO570" s="725"/>
      <c r="MP570" s="725"/>
      <c r="MQ570" s="725"/>
      <c r="MR570" s="725"/>
      <c r="MS570" s="725"/>
      <c r="MT570" s="725"/>
      <c r="MU570" s="725"/>
      <c r="MV570" s="725"/>
      <c r="MW570" s="725"/>
      <c r="MX570" s="725"/>
      <c r="MY570" s="725"/>
      <c r="MZ570" s="725"/>
      <c r="NA570" s="725"/>
      <c r="NB570" s="725"/>
      <c r="NC570" s="725"/>
      <c r="ND570" s="725"/>
      <c r="NE570" s="725"/>
      <c r="NF570" s="725"/>
      <c r="NG570" s="725"/>
      <c r="NH570" s="725"/>
      <c r="NI570" s="725"/>
      <c r="NJ570" s="725"/>
      <c r="NK570" s="725"/>
      <c r="NL570" s="725"/>
      <c r="NM570" s="725"/>
      <c r="NN570" s="725"/>
      <c r="NO570" s="725"/>
      <c r="NP570" s="725"/>
      <c r="NQ570" s="725"/>
      <c r="NR570" s="725"/>
      <c r="NS570" s="725"/>
      <c r="NT570" s="725"/>
      <c r="NU570" s="725"/>
      <c r="NV570" s="725"/>
      <c r="NW570" s="725"/>
      <c r="NX570" s="725"/>
      <c r="NY570" s="725"/>
      <c r="NZ570" s="725"/>
      <c r="OA570" s="725"/>
      <c r="OB570" s="725"/>
      <c r="OC570" s="725"/>
      <c r="OD570" s="725"/>
      <c r="OE570" s="725"/>
      <c r="OF570" s="725"/>
      <c r="OG570" s="725"/>
      <c r="OH570" s="725"/>
      <c r="OI570" s="725"/>
      <c r="OJ570" s="725"/>
      <c r="OK570" s="725"/>
      <c r="OL570" s="725"/>
      <c r="OM570" s="725"/>
      <c r="ON570" s="725"/>
      <c r="OO570" s="725"/>
      <c r="OP570" s="725"/>
      <c r="OQ570" s="725"/>
      <c r="OR570" s="725"/>
      <c r="OS570" s="725"/>
      <c r="OT570" s="725"/>
      <c r="OU570" s="725"/>
      <c r="OV570" s="725"/>
      <c r="OW570" s="725"/>
      <c r="OX570" s="725"/>
      <c r="OY570" s="725"/>
      <c r="OZ570" s="725"/>
      <c r="PA570" s="725"/>
      <c r="PB570" s="725"/>
      <c r="PC570" s="725"/>
      <c r="PD570" s="725"/>
      <c r="PE570" s="725"/>
      <c r="PF570" s="725"/>
      <c r="PG570" s="725"/>
      <c r="PH570" s="725"/>
      <c r="PI570" s="725"/>
      <c r="PJ570" s="725"/>
      <c r="PK570" s="725"/>
      <c r="PL570" s="725"/>
      <c r="PM570" s="725"/>
      <c r="PN570" s="725"/>
      <c r="PO570" s="725"/>
      <c r="PP570" s="725"/>
      <c r="PQ570" s="725"/>
      <c r="PR570" s="725"/>
      <c r="PS570" s="725"/>
      <c r="PT570" s="725"/>
      <c r="PU570" s="725"/>
      <c r="PV570" s="725"/>
      <c r="PW570" s="725"/>
      <c r="PX570" s="725"/>
      <c r="PY570" s="725"/>
      <c r="PZ570" s="725"/>
      <c r="QA570" s="725"/>
      <c r="QB570" s="725"/>
      <c r="QC570" s="725"/>
      <c r="QD570" s="725"/>
      <c r="QE570" s="725"/>
      <c r="QF570" s="725"/>
      <c r="QG570" s="725"/>
      <c r="QH570" s="725"/>
      <c r="QI570" s="725"/>
      <c r="QJ570" s="725"/>
      <c r="QK570" s="725"/>
      <c r="QL570" s="725"/>
      <c r="QM570" s="725"/>
      <c r="QN570" s="725"/>
      <c r="QO570" s="725"/>
      <c r="QP570" s="725"/>
      <c r="QQ570" s="725"/>
      <c r="QR570" s="725"/>
      <c r="QS570" s="725"/>
      <c r="QT570" s="725"/>
      <c r="QU570" s="725"/>
      <c r="QV570" s="725"/>
      <c r="QW570" s="725"/>
      <c r="QX570" s="725"/>
      <c r="QY570" s="725"/>
      <c r="QZ570" s="725"/>
      <c r="RA570" s="725"/>
      <c r="RB570" s="725"/>
      <c r="RC570" s="725"/>
      <c r="RD570" s="725"/>
      <c r="RE570" s="725"/>
      <c r="RF570" s="725"/>
      <c r="RG570" s="725"/>
      <c r="RH570" s="725"/>
      <c r="RI570" s="725"/>
      <c r="RJ570" s="725"/>
      <c r="RK570" s="725"/>
      <c r="RL570" s="725"/>
      <c r="RM570" s="725"/>
      <c r="RN570" s="725"/>
      <c r="RO570" s="725"/>
      <c r="RP570" s="725"/>
      <c r="RQ570" s="725"/>
      <c r="RR570" s="725"/>
      <c r="RS570" s="725"/>
      <c r="RT570" s="725"/>
      <c r="RU570" s="725"/>
      <c r="RV570" s="725"/>
      <c r="RW570" s="725"/>
      <c r="RX570" s="725"/>
      <c r="RY570" s="725"/>
      <c r="RZ570" s="725"/>
      <c r="SA570" s="725"/>
      <c r="SB570" s="725"/>
      <c r="SC570" s="725"/>
      <c r="SD570" s="725"/>
      <c r="SE570" s="725"/>
      <c r="SF570" s="725"/>
      <c r="SG570" s="725"/>
      <c r="SH570" s="725"/>
      <c r="SI570" s="725"/>
      <c r="SJ570" s="725"/>
      <c r="SK570" s="725"/>
      <c r="SL570" s="725"/>
      <c r="SM570" s="725"/>
      <c r="SN570" s="725"/>
      <c r="SO570" s="725"/>
      <c r="SP570" s="725"/>
      <c r="SQ570" s="725"/>
      <c r="SR570" s="725"/>
      <c r="SS570" s="725"/>
      <c r="ST570" s="725"/>
      <c r="SU570" s="725"/>
      <c r="SV570" s="725"/>
      <c r="SW570" s="725"/>
      <c r="SX570" s="725"/>
      <c r="SY570" s="725"/>
      <c r="SZ570" s="725"/>
      <c r="TA570" s="725"/>
      <c r="TB570" s="725"/>
      <c r="TC570" s="725"/>
      <c r="TD570" s="725"/>
      <c r="TE570" s="725"/>
      <c r="TF570" s="725"/>
      <c r="TG570" s="725"/>
      <c r="TH570" s="725"/>
      <c r="TI570" s="725"/>
      <c r="TJ570" s="725"/>
      <c r="TK570" s="725"/>
      <c r="TL570" s="725"/>
      <c r="TM570" s="725"/>
      <c r="TN570" s="725"/>
      <c r="TO570" s="725"/>
      <c r="TP570" s="725"/>
      <c r="TQ570" s="725"/>
      <c r="TR570" s="725"/>
      <c r="TS570" s="725"/>
      <c r="TT570" s="725"/>
      <c r="TU570" s="725"/>
      <c r="TV570" s="725"/>
      <c r="TW570" s="725"/>
      <c r="TX570" s="725"/>
      <c r="TY570" s="725"/>
      <c r="TZ570" s="725"/>
      <c r="UA570" s="725"/>
      <c r="UB570" s="725"/>
      <c r="UC570" s="725"/>
      <c r="UD570" s="725"/>
      <c r="UE570" s="725"/>
      <c r="UF570" s="725"/>
      <c r="UG570" s="725"/>
      <c r="UH570" s="725"/>
      <c r="UI570" s="725"/>
      <c r="UJ570" s="725"/>
      <c r="UK570" s="725"/>
      <c r="UL570" s="725"/>
      <c r="UM570" s="725"/>
      <c r="UN570" s="725"/>
      <c r="UO570" s="725"/>
      <c r="UP570" s="725"/>
      <c r="UQ570" s="725"/>
      <c r="UR570" s="725"/>
      <c r="US570" s="725"/>
      <c r="UT570" s="725"/>
      <c r="UU570" s="725"/>
      <c r="UV570" s="725"/>
      <c r="UW570" s="725"/>
      <c r="UX570" s="725"/>
      <c r="UY570" s="725"/>
      <c r="UZ570" s="725"/>
      <c r="VA570" s="725"/>
      <c r="VB570" s="725"/>
      <c r="VC570" s="725"/>
      <c r="VD570" s="725"/>
      <c r="VE570" s="725"/>
      <c r="VF570" s="725"/>
      <c r="VG570" s="725"/>
      <c r="VH570" s="725"/>
      <c r="VI570" s="725"/>
      <c r="VJ570" s="725"/>
      <c r="VK570" s="725"/>
      <c r="VL570" s="725"/>
      <c r="VM570" s="725"/>
      <c r="VN570" s="725"/>
      <c r="VO570" s="725"/>
      <c r="VP570" s="725"/>
      <c r="VQ570" s="725"/>
      <c r="VR570" s="725"/>
      <c r="VS570" s="725"/>
      <c r="VT570" s="725"/>
      <c r="VU570" s="725"/>
      <c r="VV570" s="725"/>
      <c r="VW570" s="725"/>
      <c r="VX570" s="725"/>
      <c r="VY570" s="725"/>
      <c r="VZ570" s="725"/>
      <c r="WA570" s="725"/>
      <c r="WB570" s="725"/>
      <c r="WC570" s="725"/>
      <c r="WD570" s="725"/>
      <c r="WE570" s="725"/>
      <c r="WF570" s="725"/>
      <c r="WG570" s="725"/>
      <c r="WH570" s="725"/>
      <c r="WI570" s="725"/>
      <c r="WJ570" s="725"/>
      <c r="WK570" s="725"/>
      <c r="WL570" s="725"/>
      <c r="WM570" s="725"/>
      <c r="WN570" s="725"/>
      <c r="WO570" s="725"/>
      <c r="WP570" s="725"/>
      <c r="WQ570" s="725"/>
      <c r="WR570" s="725"/>
      <c r="WS570" s="725"/>
      <c r="WT570" s="725"/>
      <c r="WU570" s="725"/>
      <c r="WV570" s="725"/>
      <c r="WW570" s="725"/>
      <c r="WX570" s="725"/>
      <c r="WY570" s="725"/>
      <c r="WZ570" s="725"/>
      <c r="XA570" s="725"/>
      <c r="XB570" s="725"/>
      <c r="XC570" s="725"/>
      <c r="XD570" s="725"/>
      <c r="XE570" s="725"/>
      <c r="XF570" s="725"/>
      <c r="XG570" s="725"/>
      <c r="XH570" s="725"/>
      <c r="XI570" s="725"/>
      <c r="XJ570" s="725"/>
      <c r="XK570" s="725"/>
      <c r="XL570" s="725"/>
      <c r="XM570" s="725"/>
      <c r="XN570" s="725"/>
      <c r="XO570" s="725"/>
      <c r="XP570" s="725"/>
      <c r="XQ570" s="725"/>
      <c r="XR570" s="725"/>
      <c r="XS570" s="725"/>
      <c r="XT570" s="725"/>
      <c r="XU570" s="725"/>
      <c r="XV570" s="725"/>
      <c r="XW570" s="725"/>
      <c r="XX570" s="725"/>
      <c r="XY570" s="725"/>
      <c r="XZ570" s="725"/>
      <c r="YA570" s="725"/>
      <c r="YB570" s="725"/>
      <c r="YC570" s="725"/>
      <c r="YD570" s="725"/>
      <c r="YE570" s="725"/>
      <c r="YF570" s="725"/>
      <c r="YG570" s="725"/>
      <c r="YH570" s="725"/>
      <c r="YI570" s="725"/>
      <c r="YJ570" s="725"/>
      <c r="YK570" s="725"/>
      <c r="YL570" s="725"/>
      <c r="YM570" s="725"/>
      <c r="YN570" s="725"/>
      <c r="YO570" s="725"/>
      <c r="YP570" s="725"/>
      <c r="YQ570" s="725"/>
      <c r="YR570" s="725"/>
      <c r="YS570" s="725"/>
      <c r="YT570" s="725"/>
      <c r="YU570" s="725"/>
      <c r="YV570" s="725"/>
      <c r="YW570" s="725"/>
      <c r="YX570" s="725"/>
      <c r="YY570" s="725"/>
      <c r="YZ570" s="725"/>
      <c r="ZA570" s="725"/>
      <c r="ZB570" s="725"/>
      <c r="ZC570" s="725"/>
      <c r="ZD570" s="725"/>
      <c r="ZE570" s="725"/>
      <c r="ZF570" s="725"/>
      <c r="ZG570" s="725"/>
      <c r="ZH570" s="725"/>
      <c r="ZI570" s="725"/>
      <c r="ZJ570" s="725"/>
      <c r="ZK570" s="725"/>
      <c r="ZL570" s="725"/>
      <c r="ZM570" s="725"/>
      <c r="ZN570" s="725"/>
      <c r="ZO570" s="725"/>
      <c r="ZP570" s="725"/>
      <c r="ZQ570" s="725"/>
      <c r="ZR570" s="725"/>
      <c r="ZS570" s="725"/>
      <c r="ZT570" s="725"/>
      <c r="ZU570" s="725"/>
      <c r="ZV570" s="725"/>
      <c r="ZW570" s="725"/>
      <c r="ZX570" s="725"/>
      <c r="ZY570" s="725"/>
      <c r="ZZ570" s="725"/>
      <c r="AAA570" s="725"/>
      <c r="AAB570" s="725"/>
      <c r="AAC570" s="725"/>
      <c r="AAD570" s="725"/>
      <c r="AAE570" s="725"/>
      <c r="AAF570" s="725"/>
      <c r="AAG570" s="725"/>
      <c r="AAH570" s="725"/>
      <c r="AAI570" s="725"/>
      <c r="AAJ570" s="725"/>
      <c r="AAK570" s="725"/>
      <c r="AAL570" s="725"/>
      <c r="AAM570" s="725"/>
      <c r="AAN570" s="725"/>
      <c r="AAO570" s="725"/>
      <c r="AAP570" s="725"/>
      <c r="AAQ570" s="725"/>
      <c r="AAR570" s="725"/>
      <c r="AAS570" s="725"/>
      <c r="AAT570" s="725"/>
      <c r="AAU570" s="725"/>
      <c r="AAV570" s="725"/>
      <c r="AAW570" s="725"/>
      <c r="AAX570" s="725"/>
      <c r="AAY570" s="725"/>
      <c r="AAZ570" s="725"/>
      <c r="ABA570" s="725"/>
      <c r="ABB570" s="725"/>
      <c r="ABC570" s="725"/>
      <c r="ABD570" s="725"/>
      <c r="ABE570" s="725"/>
      <c r="ABF570" s="725"/>
      <c r="ABG570" s="725"/>
      <c r="ABH570" s="725"/>
      <c r="ABI570" s="725"/>
      <c r="ABJ570" s="725"/>
      <c r="ABK570" s="725"/>
      <c r="ABL570" s="725"/>
      <c r="ABM570" s="725"/>
      <c r="ABN570" s="725"/>
      <c r="ABO570" s="725"/>
      <c r="ABP570" s="725"/>
      <c r="ABQ570" s="725"/>
      <c r="ABR570" s="725"/>
      <c r="ABS570" s="725"/>
      <c r="ABT570" s="725"/>
      <c r="ABU570" s="725"/>
      <c r="ABV570" s="725"/>
      <c r="ABW570" s="725"/>
      <c r="ABX570" s="725"/>
      <c r="ABY570" s="725"/>
      <c r="ABZ570" s="725"/>
      <c r="ACA570" s="725"/>
      <c r="ACB570" s="725"/>
      <c r="ACC570" s="725"/>
      <c r="ACD570" s="725"/>
      <c r="ACE570" s="725"/>
      <c r="ACF570" s="725"/>
      <c r="ACG570" s="725"/>
      <c r="ACH570" s="725"/>
      <c r="ACI570" s="725"/>
      <c r="ACJ570" s="725"/>
      <c r="ACK570" s="725"/>
      <c r="ACL570" s="725"/>
      <c r="ACM570" s="725"/>
      <c r="ACN570" s="725"/>
      <c r="ACO570" s="725"/>
      <c r="ACP570" s="725"/>
      <c r="ACQ570" s="725"/>
      <c r="ACR570" s="725"/>
      <c r="ACS570" s="725"/>
      <c r="ACT570" s="725"/>
      <c r="ACU570" s="725"/>
      <c r="ACV570" s="725"/>
      <c r="ACW570" s="725"/>
      <c r="ACX570" s="725"/>
      <c r="ACY570" s="725"/>
      <c r="ACZ570" s="725"/>
      <c r="ADA570" s="725"/>
      <c r="ADB570" s="725"/>
      <c r="ADC570" s="725"/>
      <c r="ADD570" s="725"/>
      <c r="ADE570" s="725"/>
      <c r="ADF570" s="725"/>
      <c r="ADG570" s="725"/>
      <c r="ADH570" s="725"/>
      <c r="ADI570" s="725"/>
      <c r="ADJ570" s="725"/>
      <c r="ADK570" s="725"/>
      <c r="ADL570" s="725"/>
      <c r="ADM570" s="725"/>
      <c r="ADN570" s="725"/>
      <c r="ADO570" s="725"/>
      <c r="ADP570" s="725"/>
      <c r="ADQ570" s="725"/>
      <c r="ADR570" s="725"/>
      <c r="ADS570" s="725"/>
      <c r="ADT570" s="725"/>
      <c r="ADU570" s="725"/>
      <c r="ADV570" s="725"/>
      <c r="ADW570" s="725"/>
      <c r="ADX570" s="725"/>
      <c r="ADY570" s="725"/>
      <c r="ADZ570" s="725"/>
      <c r="AEA570" s="725"/>
      <c r="AEB570" s="725"/>
      <c r="AEC570" s="725"/>
      <c r="AED570" s="725"/>
      <c r="AEE570" s="725"/>
      <c r="AEF570" s="725"/>
      <c r="AEG570" s="725"/>
      <c r="AEH570" s="725"/>
      <c r="AEI570" s="725"/>
      <c r="AEJ570" s="725"/>
      <c r="AEK570" s="725"/>
      <c r="AEL570" s="725"/>
      <c r="AEM570" s="725"/>
      <c r="AEN570" s="725"/>
      <c r="AEO570" s="725"/>
      <c r="AEP570" s="725"/>
      <c r="AEQ570" s="725"/>
      <c r="AER570" s="725"/>
      <c r="AES570" s="725"/>
      <c r="AET570" s="725"/>
      <c r="AEU570" s="725"/>
      <c r="AEV570" s="725"/>
      <c r="AEW570" s="725"/>
      <c r="AEX570" s="725"/>
      <c r="AEY570" s="725"/>
      <c r="AEZ570" s="725"/>
      <c r="AFA570" s="725"/>
      <c r="AFB570" s="725"/>
      <c r="AFC570" s="725"/>
      <c r="AFD570" s="725"/>
      <c r="AFE570" s="725"/>
      <c r="AFF570" s="725"/>
      <c r="AFG570" s="725"/>
      <c r="AFH570" s="725"/>
      <c r="AFI570" s="725"/>
      <c r="AFJ570" s="725"/>
      <c r="AFK570" s="725"/>
      <c r="AFL570" s="725"/>
      <c r="AFM570" s="725"/>
      <c r="AFN570" s="725"/>
      <c r="AFO570" s="725"/>
      <c r="AFP570" s="725"/>
      <c r="AFQ570" s="725"/>
      <c r="AFR570" s="725"/>
      <c r="AFS570" s="725"/>
      <c r="AFT570" s="725"/>
      <c r="AFU570" s="725"/>
      <c r="AFV570" s="725"/>
      <c r="AFW570" s="725"/>
      <c r="AFX570" s="725"/>
      <c r="AFY570" s="725"/>
      <c r="AFZ570" s="725"/>
      <c r="AGA570" s="725"/>
      <c r="AGB570" s="725"/>
      <c r="AGC570" s="725"/>
      <c r="AGD570" s="725"/>
      <c r="AGE570" s="725"/>
      <c r="AGF570" s="725"/>
      <c r="AGG570" s="725"/>
      <c r="AGH570" s="725"/>
      <c r="AGI570" s="725"/>
      <c r="AGJ570" s="725"/>
      <c r="AGK570" s="725"/>
      <c r="AGL570" s="725"/>
      <c r="AGM570" s="725"/>
      <c r="AGN570" s="725"/>
      <c r="AGO570" s="725"/>
      <c r="AGP570" s="725"/>
      <c r="AGQ570" s="725"/>
      <c r="AGR570" s="725"/>
      <c r="AGS570" s="725"/>
      <c r="AGT570" s="725"/>
      <c r="AGU570" s="725"/>
      <c r="AGV570" s="725"/>
      <c r="AGW570" s="725"/>
      <c r="AGX570" s="725"/>
      <c r="AGY570" s="725"/>
      <c r="AGZ570" s="725"/>
      <c r="AHA570" s="725"/>
      <c r="AHB570" s="725"/>
      <c r="AHC570" s="725"/>
      <c r="AHD570" s="725"/>
      <c r="AHE570" s="725"/>
      <c r="AHF570" s="725"/>
      <c r="AHG570" s="725"/>
      <c r="AHH570" s="725"/>
      <c r="AHI570" s="725"/>
      <c r="AHJ570" s="725"/>
      <c r="AHK570" s="725"/>
      <c r="AHL570" s="725"/>
      <c r="AHM570" s="725"/>
      <c r="AHN570" s="725"/>
      <c r="AHO570" s="725"/>
      <c r="AHP570" s="725"/>
      <c r="AHQ570" s="725"/>
      <c r="AHR570" s="725"/>
      <c r="AHS570" s="725"/>
      <c r="AHT570" s="725"/>
      <c r="AHU570" s="725"/>
      <c r="AHV570" s="725"/>
      <c r="AHW570" s="725"/>
      <c r="AHX570" s="725"/>
      <c r="AHY570" s="725"/>
      <c r="AHZ570" s="725"/>
      <c r="AIA570" s="725"/>
      <c r="AIB570" s="725"/>
      <c r="AIC570" s="725"/>
      <c r="AID570" s="725"/>
      <c r="AIE570" s="725"/>
      <c r="AIF570" s="725"/>
      <c r="AIG570" s="725"/>
      <c r="AIH570" s="725"/>
      <c r="AII570" s="725"/>
      <c r="AIJ570" s="725"/>
      <c r="AIK570" s="725"/>
      <c r="AIL570" s="725"/>
      <c r="AIM570" s="725"/>
      <c r="AIN570" s="725"/>
      <c r="AIO570" s="725"/>
      <c r="AIP570" s="725"/>
      <c r="AIQ570" s="725"/>
      <c r="AIR570" s="725"/>
      <c r="AIS570" s="725"/>
      <c r="AIT570" s="725"/>
      <c r="AIU570" s="725"/>
      <c r="AIV570" s="725"/>
      <c r="AIW570" s="725"/>
      <c r="AIX570" s="725"/>
      <c r="AIY570" s="725"/>
      <c r="AIZ570" s="725"/>
      <c r="AJA570" s="725"/>
      <c r="AJB570" s="725"/>
      <c r="AJC570" s="725"/>
      <c r="AJD570" s="725"/>
      <c r="AJE570" s="725"/>
      <c r="AJF570" s="725"/>
      <c r="AJG570" s="725"/>
      <c r="AJH570" s="725"/>
      <c r="AJI570" s="725"/>
      <c r="AJJ570" s="725"/>
      <c r="AJK570" s="725"/>
      <c r="AJL570" s="725"/>
      <c r="AJM570" s="725"/>
      <c r="AJN570" s="725"/>
      <c r="AJO570" s="725"/>
      <c r="AJP570" s="725"/>
      <c r="AJQ570" s="725"/>
      <c r="AJR570" s="725"/>
      <c r="AJS570" s="725"/>
      <c r="AJT570" s="725"/>
      <c r="AJU570" s="725"/>
      <c r="AJV570" s="725"/>
      <c r="AJW570" s="725"/>
      <c r="AJX570" s="725"/>
      <c r="AJY570" s="725"/>
      <c r="AJZ570" s="725"/>
      <c r="AKA570" s="725"/>
      <c r="AKB570" s="725"/>
      <c r="AKC570" s="725"/>
      <c r="AKD570" s="725"/>
      <c r="AKE570" s="725"/>
      <c r="AKF570" s="725"/>
      <c r="AKG570" s="725"/>
      <c r="AKH570" s="725"/>
      <c r="AKI570" s="725"/>
      <c r="AKJ570" s="725"/>
      <c r="AKK570" s="725"/>
      <c r="AKL570" s="725"/>
      <c r="AKM570" s="725"/>
      <c r="AKN570" s="725"/>
      <c r="AKO570" s="725"/>
      <c r="AKP570" s="725"/>
      <c r="AKQ570" s="725"/>
      <c r="AKR570" s="725"/>
      <c r="AKS570" s="725"/>
      <c r="AKT570" s="725"/>
      <c r="AKU570" s="725"/>
      <c r="AKV570" s="725"/>
      <c r="AKW570" s="725"/>
      <c r="AKX570" s="725"/>
      <c r="AKY570" s="725"/>
      <c r="AKZ570" s="725"/>
      <c r="ALA570" s="725"/>
      <c r="ALB570" s="725"/>
      <c r="ALC570" s="725"/>
      <c r="ALD570" s="725"/>
      <c r="ALE570" s="725"/>
      <c r="ALF570" s="725"/>
      <c r="ALG570" s="725"/>
      <c r="ALH570" s="725"/>
      <c r="ALI570" s="725"/>
      <c r="ALJ570" s="725"/>
      <c r="ALK570" s="725"/>
      <c r="ALL570" s="725"/>
      <c r="ALM570" s="725"/>
      <c r="ALN570" s="725"/>
      <c r="ALO570" s="725"/>
      <c r="ALP570" s="725"/>
      <c r="ALQ570" s="725"/>
      <c r="ALR570" s="725"/>
      <c r="ALS570" s="725"/>
      <c r="ALT570" s="725"/>
      <c r="ALU570" s="725"/>
      <c r="ALV570" s="725"/>
      <c r="ALW570" s="725"/>
      <c r="ALX570" s="725"/>
      <c r="ALY570" s="725"/>
      <c r="ALZ570" s="725"/>
      <c r="AMA570" s="725"/>
      <c r="AMB570" s="725"/>
      <c r="AMC570" s="725"/>
      <c r="AMD570" s="725"/>
      <c r="AME570" s="725"/>
      <c r="AMF570" s="725"/>
      <c r="AMG570" s="725"/>
      <c r="AMH570" s="725"/>
      <c r="AMI570" s="725"/>
    </row>
    <row r="571" spans="1:1023" ht="28.5" customHeight="1" x14ac:dyDescent="0.2">
      <c r="A571" s="337">
        <f t="shared" si="0"/>
        <v>34</v>
      </c>
      <c r="B571" s="760" t="s">
        <v>702</v>
      </c>
      <c r="C571" s="758">
        <v>2023</v>
      </c>
      <c r="D571" s="759">
        <v>3062.7</v>
      </c>
      <c r="E571" s="725"/>
      <c r="F571" s="725"/>
      <c r="G571" s="725"/>
      <c r="H571" s="725"/>
      <c r="I571" s="725"/>
      <c r="J571" s="725"/>
      <c r="K571" s="725"/>
      <c r="L571" s="725"/>
      <c r="M571" s="725"/>
      <c r="N571" s="725"/>
      <c r="O571" s="725"/>
      <c r="P571" s="725"/>
      <c r="Q571" s="725"/>
      <c r="R571" s="725"/>
      <c r="S571" s="725"/>
      <c r="T571" s="725"/>
      <c r="U571" s="725"/>
      <c r="V571" s="725"/>
      <c r="W571" s="725"/>
      <c r="X571" s="725"/>
      <c r="Y571" s="725"/>
      <c r="Z571" s="725"/>
      <c r="AA571" s="725"/>
      <c r="AB571" s="725"/>
      <c r="AC571" s="725"/>
      <c r="AD571" s="725"/>
      <c r="AE571" s="725"/>
      <c r="AF571" s="725"/>
      <c r="AG571" s="725"/>
      <c r="AH571" s="725"/>
      <c r="AI571" s="725"/>
      <c r="AJ571" s="725"/>
      <c r="AK571" s="725"/>
      <c r="AL571" s="725"/>
      <c r="AM571" s="725"/>
      <c r="AN571" s="725"/>
      <c r="AO571" s="725"/>
      <c r="AP571" s="725"/>
      <c r="AQ571" s="725"/>
      <c r="AR571" s="725"/>
      <c r="AS571" s="725"/>
      <c r="AT571" s="725"/>
      <c r="AU571" s="725"/>
      <c r="AV571" s="725"/>
      <c r="AW571" s="725"/>
      <c r="AX571" s="725"/>
      <c r="AY571" s="725"/>
      <c r="AZ571" s="725"/>
      <c r="BA571" s="725"/>
      <c r="BB571" s="725"/>
      <c r="BC571" s="725"/>
      <c r="BD571" s="725"/>
      <c r="BE571" s="725"/>
      <c r="BF571" s="725"/>
      <c r="BG571" s="725"/>
      <c r="BH571" s="725"/>
      <c r="BI571" s="725"/>
      <c r="BJ571" s="725"/>
      <c r="BK571" s="725"/>
      <c r="BL571" s="725"/>
      <c r="BM571" s="725"/>
      <c r="BN571" s="725"/>
      <c r="BO571" s="725"/>
      <c r="BP571" s="725"/>
      <c r="BQ571" s="725"/>
      <c r="BR571" s="725"/>
      <c r="BS571" s="725"/>
      <c r="BT571" s="725"/>
      <c r="BU571" s="725"/>
      <c r="BV571" s="725"/>
      <c r="BW571" s="725"/>
      <c r="BX571" s="725"/>
      <c r="BY571" s="725"/>
      <c r="BZ571" s="725"/>
      <c r="CA571" s="725"/>
      <c r="CB571" s="725"/>
      <c r="CC571" s="725"/>
      <c r="CD571" s="725"/>
      <c r="CE571" s="725"/>
      <c r="CF571" s="725"/>
      <c r="CG571" s="725"/>
      <c r="CH571" s="725"/>
      <c r="CI571" s="725"/>
      <c r="CJ571" s="725"/>
      <c r="CK571" s="725"/>
      <c r="CL571" s="725"/>
      <c r="CM571" s="725"/>
      <c r="CN571" s="725"/>
      <c r="CO571" s="725"/>
      <c r="CP571" s="725"/>
      <c r="CQ571" s="725"/>
      <c r="CR571" s="725"/>
      <c r="CS571" s="725"/>
      <c r="CT571" s="725"/>
      <c r="CU571" s="725"/>
      <c r="CV571" s="725"/>
      <c r="CW571" s="725"/>
      <c r="CX571" s="725"/>
      <c r="CY571" s="725"/>
      <c r="CZ571" s="725"/>
      <c r="DA571" s="725"/>
      <c r="DB571" s="725"/>
      <c r="DC571" s="725"/>
      <c r="DD571" s="725"/>
      <c r="DE571" s="725"/>
      <c r="DF571" s="725"/>
      <c r="DG571" s="725"/>
      <c r="DH571" s="725"/>
      <c r="DI571" s="725"/>
      <c r="DJ571" s="725"/>
      <c r="DK571" s="725"/>
      <c r="DL571" s="725"/>
      <c r="DM571" s="725"/>
      <c r="DN571" s="725"/>
      <c r="DO571" s="725"/>
      <c r="DP571" s="725"/>
      <c r="DQ571" s="725"/>
      <c r="DR571" s="725"/>
      <c r="DS571" s="725"/>
      <c r="DT571" s="725"/>
      <c r="DU571" s="725"/>
      <c r="DV571" s="725"/>
      <c r="DW571" s="725"/>
      <c r="DX571" s="725"/>
      <c r="DY571" s="725"/>
      <c r="DZ571" s="725"/>
      <c r="EA571" s="725"/>
      <c r="EB571" s="725"/>
      <c r="EC571" s="725"/>
      <c r="ED571" s="725"/>
      <c r="EE571" s="725"/>
      <c r="EF571" s="725"/>
      <c r="EG571" s="725"/>
      <c r="EH571" s="725"/>
      <c r="EI571" s="725"/>
      <c r="EJ571" s="725"/>
      <c r="EK571" s="725"/>
      <c r="EL571" s="725"/>
      <c r="EM571" s="725"/>
      <c r="EN571" s="725"/>
      <c r="EO571" s="725"/>
      <c r="EP571" s="725"/>
      <c r="EQ571" s="725"/>
      <c r="ER571" s="725"/>
      <c r="ES571" s="725"/>
      <c r="ET571" s="725"/>
      <c r="EU571" s="725"/>
      <c r="EV571" s="725"/>
      <c r="EW571" s="725"/>
      <c r="EX571" s="725"/>
      <c r="EY571" s="725"/>
      <c r="EZ571" s="725"/>
      <c r="FA571" s="725"/>
      <c r="FB571" s="725"/>
      <c r="FC571" s="725"/>
      <c r="FD571" s="725"/>
      <c r="FE571" s="725"/>
      <c r="FF571" s="725"/>
      <c r="FG571" s="725"/>
      <c r="FH571" s="725"/>
      <c r="FI571" s="725"/>
      <c r="FJ571" s="725"/>
      <c r="FK571" s="725"/>
      <c r="FL571" s="725"/>
      <c r="FM571" s="725"/>
      <c r="FN571" s="725"/>
      <c r="FO571" s="725"/>
      <c r="FP571" s="725"/>
      <c r="FQ571" s="725"/>
      <c r="FR571" s="725"/>
      <c r="FS571" s="725"/>
      <c r="FT571" s="725"/>
      <c r="FU571" s="725"/>
      <c r="FV571" s="725"/>
      <c r="FW571" s="725"/>
      <c r="FX571" s="725"/>
      <c r="FY571" s="725"/>
      <c r="FZ571" s="725"/>
      <c r="GA571" s="725"/>
      <c r="GB571" s="725"/>
      <c r="GC571" s="725"/>
      <c r="GD571" s="725"/>
      <c r="GE571" s="725"/>
      <c r="GF571" s="725"/>
      <c r="GG571" s="725"/>
      <c r="GH571" s="725"/>
      <c r="GI571" s="725"/>
      <c r="GJ571" s="725"/>
      <c r="GK571" s="725"/>
      <c r="GL571" s="725"/>
      <c r="GM571" s="725"/>
      <c r="GN571" s="725"/>
      <c r="GO571" s="725"/>
      <c r="GP571" s="725"/>
      <c r="GQ571" s="725"/>
      <c r="GR571" s="725"/>
      <c r="GS571" s="725"/>
      <c r="GT571" s="725"/>
      <c r="GU571" s="725"/>
      <c r="GV571" s="725"/>
      <c r="GW571" s="725"/>
      <c r="GX571" s="725"/>
      <c r="GY571" s="725"/>
      <c r="GZ571" s="725"/>
      <c r="HA571" s="725"/>
      <c r="HB571" s="725"/>
      <c r="HC571" s="725"/>
      <c r="HD571" s="725"/>
      <c r="HE571" s="725"/>
      <c r="HF571" s="725"/>
      <c r="HG571" s="725"/>
      <c r="HH571" s="725"/>
      <c r="HI571" s="725"/>
      <c r="HJ571" s="725"/>
      <c r="HK571" s="725"/>
      <c r="HL571" s="725"/>
      <c r="HM571" s="725"/>
      <c r="HN571" s="725"/>
      <c r="HO571" s="725"/>
      <c r="HP571" s="725"/>
      <c r="HQ571" s="725"/>
      <c r="HR571" s="725"/>
      <c r="HS571" s="725"/>
      <c r="HT571" s="725"/>
      <c r="HU571" s="725"/>
      <c r="HV571" s="725"/>
      <c r="HW571" s="725"/>
      <c r="HX571" s="725"/>
      <c r="HY571" s="725"/>
      <c r="HZ571" s="725"/>
      <c r="IA571" s="725"/>
      <c r="IB571" s="725"/>
      <c r="IC571" s="725"/>
      <c r="ID571" s="725"/>
      <c r="IE571" s="725"/>
      <c r="IF571" s="725"/>
      <c r="IG571" s="725"/>
      <c r="IH571" s="725"/>
      <c r="II571" s="725"/>
      <c r="IJ571" s="725"/>
      <c r="IK571" s="725"/>
      <c r="IL571" s="725"/>
      <c r="IM571" s="725"/>
      <c r="IN571" s="725"/>
      <c r="IO571" s="725"/>
      <c r="IP571" s="725"/>
      <c r="IQ571" s="725"/>
      <c r="IR571" s="725"/>
      <c r="IS571" s="725"/>
      <c r="IT571" s="725"/>
      <c r="IU571" s="725"/>
      <c r="IV571" s="725"/>
      <c r="IW571" s="725"/>
      <c r="IX571" s="725"/>
      <c r="IY571" s="725"/>
      <c r="IZ571" s="725"/>
      <c r="JA571" s="725"/>
      <c r="JB571" s="725"/>
      <c r="JC571" s="725"/>
      <c r="JD571" s="725"/>
      <c r="JE571" s="725"/>
      <c r="JF571" s="725"/>
      <c r="JG571" s="725"/>
      <c r="JH571" s="725"/>
      <c r="JI571" s="725"/>
      <c r="JJ571" s="725"/>
      <c r="JK571" s="725"/>
      <c r="JL571" s="725"/>
      <c r="JM571" s="725"/>
      <c r="JN571" s="725"/>
      <c r="JO571" s="725"/>
      <c r="JP571" s="725"/>
      <c r="JQ571" s="725"/>
      <c r="JR571" s="725"/>
      <c r="JS571" s="725"/>
      <c r="JT571" s="725"/>
      <c r="JU571" s="725"/>
      <c r="JV571" s="725"/>
      <c r="JW571" s="725"/>
      <c r="JX571" s="725"/>
      <c r="JY571" s="725"/>
      <c r="JZ571" s="725"/>
      <c r="KA571" s="725"/>
      <c r="KB571" s="725"/>
      <c r="KC571" s="725"/>
      <c r="KD571" s="725"/>
      <c r="KE571" s="725"/>
      <c r="KF571" s="725"/>
      <c r="KG571" s="725"/>
      <c r="KH571" s="725"/>
      <c r="KI571" s="725"/>
      <c r="KJ571" s="725"/>
      <c r="KK571" s="725"/>
      <c r="KL571" s="725"/>
      <c r="KM571" s="725"/>
      <c r="KN571" s="725"/>
      <c r="KO571" s="725"/>
      <c r="KP571" s="725"/>
      <c r="KQ571" s="725"/>
      <c r="KR571" s="725"/>
      <c r="KS571" s="725"/>
      <c r="KT571" s="725"/>
      <c r="KU571" s="725"/>
      <c r="KV571" s="725"/>
      <c r="KW571" s="725"/>
      <c r="KX571" s="725"/>
      <c r="KY571" s="725"/>
      <c r="KZ571" s="725"/>
      <c r="LA571" s="725"/>
      <c r="LB571" s="725"/>
      <c r="LC571" s="725"/>
      <c r="LD571" s="725"/>
      <c r="LE571" s="725"/>
      <c r="LF571" s="725"/>
      <c r="LG571" s="725"/>
      <c r="LH571" s="725"/>
      <c r="LI571" s="725"/>
      <c r="LJ571" s="725"/>
      <c r="LK571" s="725"/>
      <c r="LL571" s="725"/>
      <c r="LM571" s="725"/>
      <c r="LN571" s="725"/>
      <c r="LO571" s="725"/>
      <c r="LP571" s="725"/>
      <c r="LQ571" s="725"/>
      <c r="LR571" s="725"/>
      <c r="LS571" s="725"/>
      <c r="LT571" s="725"/>
      <c r="LU571" s="725"/>
      <c r="LV571" s="725"/>
      <c r="LW571" s="725"/>
      <c r="LX571" s="725"/>
      <c r="LY571" s="725"/>
      <c r="LZ571" s="725"/>
      <c r="MA571" s="725"/>
      <c r="MB571" s="725"/>
      <c r="MC571" s="725"/>
      <c r="MD571" s="725"/>
      <c r="ME571" s="725"/>
      <c r="MF571" s="725"/>
      <c r="MG571" s="725"/>
      <c r="MH571" s="725"/>
      <c r="MI571" s="725"/>
      <c r="MJ571" s="725"/>
      <c r="MK571" s="725"/>
      <c r="ML571" s="725"/>
      <c r="MM571" s="725"/>
      <c r="MN571" s="725"/>
      <c r="MO571" s="725"/>
      <c r="MP571" s="725"/>
      <c r="MQ571" s="725"/>
      <c r="MR571" s="725"/>
      <c r="MS571" s="725"/>
      <c r="MT571" s="725"/>
      <c r="MU571" s="725"/>
      <c r="MV571" s="725"/>
      <c r="MW571" s="725"/>
      <c r="MX571" s="725"/>
      <c r="MY571" s="725"/>
      <c r="MZ571" s="725"/>
      <c r="NA571" s="725"/>
      <c r="NB571" s="725"/>
      <c r="NC571" s="725"/>
      <c r="ND571" s="725"/>
      <c r="NE571" s="725"/>
      <c r="NF571" s="725"/>
      <c r="NG571" s="725"/>
      <c r="NH571" s="725"/>
      <c r="NI571" s="725"/>
      <c r="NJ571" s="725"/>
      <c r="NK571" s="725"/>
      <c r="NL571" s="725"/>
      <c r="NM571" s="725"/>
      <c r="NN571" s="725"/>
      <c r="NO571" s="725"/>
      <c r="NP571" s="725"/>
      <c r="NQ571" s="725"/>
      <c r="NR571" s="725"/>
      <c r="NS571" s="725"/>
      <c r="NT571" s="725"/>
      <c r="NU571" s="725"/>
      <c r="NV571" s="725"/>
      <c r="NW571" s="725"/>
      <c r="NX571" s="725"/>
      <c r="NY571" s="725"/>
      <c r="NZ571" s="725"/>
      <c r="OA571" s="725"/>
      <c r="OB571" s="725"/>
      <c r="OC571" s="725"/>
      <c r="OD571" s="725"/>
      <c r="OE571" s="725"/>
      <c r="OF571" s="725"/>
      <c r="OG571" s="725"/>
      <c r="OH571" s="725"/>
      <c r="OI571" s="725"/>
      <c r="OJ571" s="725"/>
      <c r="OK571" s="725"/>
      <c r="OL571" s="725"/>
      <c r="OM571" s="725"/>
      <c r="ON571" s="725"/>
      <c r="OO571" s="725"/>
      <c r="OP571" s="725"/>
      <c r="OQ571" s="725"/>
      <c r="OR571" s="725"/>
      <c r="OS571" s="725"/>
      <c r="OT571" s="725"/>
      <c r="OU571" s="725"/>
      <c r="OV571" s="725"/>
      <c r="OW571" s="725"/>
      <c r="OX571" s="725"/>
      <c r="OY571" s="725"/>
      <c r="OZ571" s="725"/>
      <c r="PA571" s="725"/>
      <c r="PB571" s="725"/>
      <c r="PC571" s="725"/>
      <c r="PD571" s="725"/>
      <c r="PE571" s="725"/>
      <c r="PF571" s="725"/>
      <c r="PG571" s="725"/>
      <c r="PH571" s="725"/>
      <c r="PI571" s="725"/>
      <c r="PJ571" s="725"/>
      <c r="PK571" s="725"/>
      <c r="PL571" s="725"/>
      <c r="PM571" s="725"/>
      <c r="PN571" s="725"/>
      <c r="PO571" s="725"/>
      <c r="PP571" s="725"/>
      <c r="PQ571" s="725"/>
      <c r="PR571" s="725"/>
      <c r="PS571" s="725"/>
      <c r="PT571" s="725"/>
      <c r="PU571" s="725"/>
      <c r="PV571" s="725"/>
      <c r="PW571" s="725"/>
      <c r="PX571" s="725"/>
      <c r="PY571" s="725"/>
      <c r="PZ571" s="725"/>
      <c r="QA571" s="725"/>
      <c r="QB571" s="725"/>
      <c r="QC571" s="725"/>
      <c r="QD571" s="725"/>
      <c r="QE571" s="725"/>
      <c r="QF571" s="725"/>
      <c r="QG571" s="725"/>
      <c r="QH571" s="725"/>
      <c r="QI571" s="725"/>
      <c r="QJ571" s="725"/>
      <c r="QK571" s="725"/>
      <c r="QL571" s="725"/>
      <c r="QM571" s="725"/>
      <c r="QN571" s="725"/>
      <c r="QO571" s="725"/>
      <c r="QP571" s="725"/>
      <c r="QQ571" s="725"/>
      <c r="QR571" s="725"/>
      <c r="QS571" s="725"/>
      <c r="QT571" s="725"/>
      <c r="QU571" s="725"/>
      <c r="QV571" s="725"/>
      <c r="QW571" s="725"/>
      <c r="QX571" s="725"/>
      <c r="QY571" s="725"/>
      <c r="QZ571" s="725"/>
      <c r="RA571" s="725"/>
      <c r="RB571" s="725"/>
      <c r="RC571" s="725"/>
      <c r="RD571" s="725"/>
      <c r="RE571" s="725"/>
      <c r="RF571" s="725"/>
      <c r="RG571" s="725"/>
      <c r="RH571" s="725"/>
      <c r="RI571" s="725"/>
      <c r="RJ571" s="725"/>
      <c r="RK571" s="725"/>
      <c r="RL571" s="725"/>
      <c r="RM571" s="725"/>
      <c r="RN571" s="725"/>
      <c r="RO571" s="725"/>
      <c r="RP571" s="725"/>
      <c r="RQ571" s="725"/>
      <c r="RR571" s="725"/>
      <c r="RS571" s="725"/>
      <c r="RT571" s="725"/>
      <c r="RU571" s="725"/>
      <c r="RV571" s="725"/>
      <c r="RW571" s="725"/>
      <c r="RX571" s="725"/>
      <c r="RY571" s="725"/>
      <c r="RZ571" s="725"/>
      <c r="SA571" s="725"/>
      <c r="SB571" s="725"/>
      <c r="SC571" s="725"/>
      <c r="SD571" s="725"/>
      <c r="SE571" s="725"/>
      <c r="SF571" s="725"/>
      <c r="SG571" s="725"/>
      <c r="SH571" s="725"/>
      <c r="SI571" s="725"/>
      <c r="SJ571" s="725"/>
      <c r="SK571" s="725"/>
      <c r="SL571" s="725"/>
      <c r="SM571" s="725"/>
      <c r="SN571" s="725"/>
      <c r="SO571" s="725"/>
      <c r="SP571" s="725"/>
      <c r="SQ571" s="725"/>
      <c r="SR571" s="725"/>
      <c r="SS571" s="725"/>
      <c r="ST571" s="725"/>
      <c r="SU571" s="725"/>
      <c r="SV571" s="725"/>
      <c r="SW571" s="725"/>
      <c r="SX571" s="725"/>
      <c r="SY571" s="725"/>
      <c r="SZ571" s="725"/>
      <c r="TA571" s="725"/>
      <c r="TB571" s="725"/>
      <c r="TC571" s="725"/>
      <c r="TD571" s="725"/>
      <c r="TE571" s="725"/>
      <c r="TF571" s="725"/>
      <c r="TG571" s="725"/>
      <c r="TH571" s="725"/>
      <c r="TI571" s="725"/>
      <c r="TJ571" s="725"/>
      <c r="TK571" s="725"/>
      <c r="TL571" s="725"/>
      <c r="TM571" s="725"/>
      <c r="TN571" s="725"/>
      <c r="TO571" s="725"/>
      <c r="TP571" s="725"/>
      <c r="TQ571" s="725"/>
      <c r="TR571" s="725"/>
      <c r="TS571" s="725"/>
      <c r="TT571" s="725"/>
      <c r="TU571" s="725"/>
      <c r="TV571" s="725"/>
      <c r="TW571" s="725"/>
      <c r="TX571" s="725"/>
      <c r="TY571" s="725"/>
      <c r="TZ571" s="725"/>
      <c r="UA571" s="725"/>
      <c r="UB571" s="725"/>
      <c r="UC571" s="725"/>
      <c r="UD571" s="725"/>
      <c r="UE571" s="725"/>
      <c r="UF571" s="725"/>
      <c r="UG571" s="725"/>
      <c r="UH571" s="725"/>
      <c r="UI571" s="725"/>
      <c r="UJ571" s="725"/>
      <c r="UK571" s="725"/>
      <c r="UL571" s="725"/>
      <c r="UM571" s="725"/>
      <c r="UN571" s="725"/>
      <c r="UO571" s="725"/>
      <c r="UP571" s="725"/>
      <c r="UQ571" s="725"/>
      <c r="UR571" s="725"/>
      <c r="US571" s="725"/>
      <c r="UT571" s="725"/>
      <c r="UU571" s="725"/>
      <c r="UV571" s="725"/>
      <c r="UW571" s="725"/>
      <c r="UX571" s="725"/>
      <c r="UY571" s="725"/>
      <c r="UZ571" s="725"/>
      <c r="VA571" s="725"/>
      <c r="VB571" s="725"/>
      <c r="VC571" s="725"/>
      <c r="VD571" s="725"/>
      <c r="VE571" s="725"/>
      <c r="VF571" s="725"/>
      <c r="VG571" s="725"/>
      <c r="VH571" s="725"/>
      <c r="VI571" s="725"/>
      <c r="VJ571" s="725"/>
      <c r="VK571" s="725"/>
      <c r="VL571" s="725"/>
      <c r="VM571" s="725"/>
      <c r="VN571" s="725"/>
      <c r="VO571" s="725"/>
      <c r="VP571" s="725"/>
      <c r="VQ571" s="725"/>
      <c r="VR571" s="725"/>
      <c r="VS571" s="725"/>
      <c r="VT571" s="725"/>
      <c r="VU571" s="725"/>
      <c r="VV571" s="725"/>
      <c r="VW571" s="725"/>
      <c r="VX571" s="725"/>
      <c r="VY571" s="725"/>
      <c r="VZ571" s="725"/>
      <c r="WA571" s="725"/>
      <c r="WB571" s="725"/>
      <c r="WC571" s="725"/>
      <c r="WD571" s="725"/>
      <c r="WE571" s="725"/>
      <c r="WF571" s="725"/>
      <c r="WG571" s="725"/>
      <c r="WH571" s="725"/>
      <c r="WI571" s="725"/>
      <c r="WJ571" s="725"/>
      <c r="WK571" s="725"/>
      <c r="WL571" s="725"/>
      <c r="WM571" s="725"/>
      <c r="WN571" s="725"/>
      <c r="WO571" s="725"/>
      <c r="WP571" s="725"/>
      <c r="WQ571" s="725"/>
      <c r="WR571" s="725"/>
      <c r="WS571" s="725"/>
      <c r="WT571" s="725"/>
      <c r="WU571" s="725"/>
      <c r="WV571" s="725"/>
      <c r="WW571" s="725"/>
      <c r="WX571" s="725"/>
      <c r="WY571" s="725"/>
      <c r="WZ571" s="725"/>
      <c r="XA571" s="725"/>
      <c r="XB571" s="725"/>
      <c r="XC571" s="725"/>
      <c r="XD571" s="725"/>
      <c r="XE571" s="725"/>
      <c r="XF571" s="725"/>
      <c r="XG571" s="725"/>
      <c r="XH571" s="725"/>
      <c r="XI571" s="725"/>
      <c r="XJ571" s="725"/>
      <c r="XK571" s="725"/>
      <c r="XL571" s="725"/>
      <c r="XM571" s="725"/>
      <c r="XN571" s="725"/>
      <c r="XO571" s="725"/>
      <c r="XP571" s="725"/>
      <c r="XQ571" s="725"/>
      <c r="XR571" s="725"/>
      <c r="XS571" s="725"/>
      <c r="XT571" s="725"/>
      <c r="XU571" s="725"/>
      <c r="XV571" s="725"/>
      <c r="XW571" s="725"/>
      <c r="XX571" s="725"/>
      <c r="XY571" s="725"/>
      <c r="XZ571" s="725"/>
      <c r="YA571" s="725"/>
      <c r="YB571" s="725"/>
      <c r="YC571" s="725"/>
      <c r="YD571" s="725"/>
      <c r="YE571" s="725"/>
      <c r="YF571" s="725"/>
      <c r="YG571" s="725"/>
      <c r="YH571" s="725"/>
      <c r="YI571" s="725"/>
      <c r="YJ571" s="725"/>
      <c r="YK571" s="725"/>
      <c r="YL571" s="725"/>
      <c r="YM571" s="725"/>
      <c r="YN571" s="725"/>
      <c r="YO571" s="725"/>
      <c r="YP571" s="725"/>
      <c r="YQ571" s="725"/>
      <c r="YR571" s="725"/>
      <c r="YS571" s="725"/>
      <c r="YT571" s="725"/>
      <c r="YU571" s="725"/>
      <c r="YV571" s="725"/>
      <c r="YW571" s="725"/>
      <c r="YX571" s="725"/>
      <c r="YY571" s="725"/>
      <c r="YZ571" s="725"/>
      <c r="ZA571" s="725"/>
      <c r="ZB571" s="725"/>
      <c r="ZC571" s="725"/>
      <c r="ZD571" s="725"/>
      <c r="ZE571" s="725"/>
      <c r="ZF571" s="725"/>
      <c r="ZG571" s="725"/>
      <c r="ZH571" s="725"/>
      <c r="ZI571" s="725"/>
      <c r="ZJ571" s="725"/>
      <c r="ZK571" s="725"/>
      <c r="ZL571" s="725"/>
      <c r="ZM571" s="725"/>
      <c r="ZN571" s="725"/>
      <c r="ZO571" s="725"/>
      <c r="ZP571" s="725"/>
      <c r="ZQ571" s="725"/>
      <c r="ZR571" s="725"/>
      <c r="ZS571" s="725"/>
      <c r="ZT571" s="725"/>
      <c r="ZU571" s="725"/>
      <c r="ZV571" s="725"/>
      <c r="ZW571" s="725"/>
      <c r="ZX571" s="725"/>
      <c r="ZY571" s="725"/>
      <c r="ZZ571" s="725"/>
      <c r="AAA571" s="725"/>
      <c r="AAB571" s="725"/>
      <c r="AAC571" s="725"/>
      <c r="AAD571" s="725"/>
      <c r="AAE571" s="725"/>
      <c r="AAF571" s="725"/>
      <c r="AAG571" s="725"/>
      <c r="AAH571" s="725"/>
      <c r="AAI571" s="725"/>
      <c r="AAJ571" s="725"/>
      <c r="AAK571" s="725"/>
      <c r="AAL571" s="725"/>
      <c r="AAM571" s="725"/>
      <c r="AAN571" s="725"/>
      <c r="AAO571" s="725"/>
      <c r="AAP571" s="725"/>
      <c r="AAQ571" s="725"/>
      <c r="AAR571" s="725"/>
      <c r="AAS571" s="725"/>
      <c r="AAT571" s="725"/>
      <c r="AAU571" s="725"/>
      <c r="AAV571" s="725"/>
      <c r="AAW571" s="725"/>
      <c r="AAX571" s="725"/>
      <c r="AAY571" s="725"/>
      <c r="AAZ571" s="725"/>
      <c r="ABA571" s="725"/>
      <c r="ABB571" s="725"/>
      <c r="ABC571" s="725"/>
      <c r="ABD571" s="725"/>
      <c r="ABE571" s="725"/>
      <c r="ABF571" s="725"/>
      <c r="ABG571" s="725"/>
      <c r="ABH571" s="725"/>
      <c r="ABI571" s="725"/>
      <c r="ABJ571" s="725"/>
      <c r="ABK571" s="725"/>
      <c r="ABL571" s="725"/>
      <c r="ABM571" s="725"/>
      <c r="ABN571" s="725"/>
      <c r="ABO571" s="725"/>
      <c r="ABP571" s="725"/>
      <c r="ABQ571" s="725"/>
      <c r="ABR571" s="725"/>
      <c r="ABS571" s="725"/>
      <c r="ABT571" s="725"/>
      <c r="ABU571" s="725"/>
      <c r="ABV571" s="725"/>
      <c r="ABW571" s="725"/>
      <c r="ABX571" s="725"/>
      <c r="ABY571" s="725"/>
      <c r="ABZ571" s="725"/>
      <c r="ACA571" s="725"/>
      <c r="ACB571" s="725"/>
      <c r="ACC571" s="725"/>
      <c r="ACD571" s="725"/>
      <c r="ACE571" s="725"/>
      <c r="ACF571" s="725"/>
      <c r="ACG571" s="725"/>
      <c r="ACH571" s="725"/>
      <c r="ACI571" s="725"/>
      <c r="ACJ571" s="725"/>
      <c r="ACK571" s="725"/>
      <c r="ACL571" s="725"/>
      <c r="ACM571" s="725"/>
      <c r="ACN571" s="725"/>
      <c r="ACO571" s="725"/>
      <c r="ACP571" s="725"/>
      <c r="ACQ571" s="725"/>
      <c r="ACR571" s="725"/>
      <c r="ACS571" s="725"/>
      <c r="ACT571" s="725"/>
      <c r="ACU571" s="725"/>
      <c r="ACV571" s="725"/>
      <c r="ACW571" s="725"/>
      <c r="ACX571" s="725"/>
      <c r="ACY571" s="725"/>
      <c r="ACZ571" s="725"/>
      <c r="ADA571" s="725"/>
      <c r="ADB571" s="725"/>
      <c r="ADC571" s="725"/>
      <c r="ADD571" s="725"/>
      <c r="ADE571" s="725"/>
      <c r="ADF571" s="725"/>
      <c r="ADG571" s="725"/>
      <c r="ADH571" s="725"/>
      <c r="ADI571" s="725"/>
      <c r="ADJ571" s="725"/>
      <c r="ADK571" s="725"/>
      <c r="ADL571" s="725"/>
      <c r="ADM571" s="725"/>
      <c r="ADN571" s="725"/>
      <c r="ADO571" s="725"/>
      <c r="ADP571" s="725"/>
      <c r="ADQ571" s="725"/>
      <c r="ADR571" s="725"/>
      <c r="ADS571" s="725"/>
      <c r="ADT571" s="725"/>
      <c r="ADU571" s="725"/>
      <c r="ADV571" s="725"/>
      <c r="ADW571" s="725"/>
      <c r="ADX571" s="725"/>
      <c r="ADY571" s="725"/>
      <c r="ADZ571" s="725"/>
      <c r="AEA571" s="725"/>
      <c r="AEB571" s="725"/>
      <c r="AEC571" s="725"/>
      <c r="AED571" s="725"/>
      <c r="AEE571" s="725"/>
      <c r="AEF571" s="725"/>
      <c r="AEG571" s="725"/>
      <c r="AEH571" s="725"/>
      <c r="AEI571" s="725"/>
      <c r="AEJ571" s="725"/>
      <c r="AEK571" s="725"/>
      <c r="AEL571" s="725"/>
      <c r="AEM571" s="725"/>
      <c r="AEN571" s="725"/>
      <c r="AEO571" s="725"/>
      <c r="AEP571" s="725"/>
      <c r="AEQ571" s="725"/>
      <c r="AER571" s="725"/>
      <c r="AES571" s="725"/>
      <c r="AET571" s="725"/>
      <c r="AEU571" s="725"/>
      <c r="AEV571" s="725"/>
      <c r="AEW571" s="725"/>
      <c r="AEX571" s="725"/>
      <c r="AEY571" s="725"/>
      <c r="AEZ571" s="725"/>
      <c r="AFA571" s="725"/>
      <c r="AFB571" s="725"/>
      <c r="AFC571" s="725"/>
      <c r="AFD571" s="725"/>
      <c r="AFE571" s="725"/>
      <c r="AFF571" s="725"/>
      <c r="AFG571" s="725"/>
      <c r="AFH571" s="725"/>
      <c r="AFI571" s="725"/>
      <c r="AFJ571" s="725"/>
      <c r="AFK571" s="725"/>
      <c r="AFL571" s="725"/>
      <c r="AFM571" s="725"/>
      <c r="AFN571" s="725"/>
      <c r="AFO571" s="725"/>
      <c r="AFP571" s="725"/>
      <c r="AFQ571" s="725"/>
      <c r="AFR571" s="725"/>
      <c r="AFS571" s="725"/>
      <c r="AFT571" s="725"/>
      <c r="AFU571" s="725"/>
      <c r="AFV571" s="725"/>
      <c r="AFW571" s="725"/>
      <c r="AFX571" s="725"/>
      <c r="AFY571" s="725"/>
      <c r="AFZ571" s="725"/>
      <c r="AGA571" s="725"/>
      <c r="AGB571" s="725"/>
      <c r="AGC571" s="725"/>
      <c r="AGD571" s="725"/>
      <c r="AGE571" s="725"/>
      <c r="AGF571" s="725"/>
      <c r="AGG571" s="725"/>
      <c r="AGH571" s="725"/>
      <c r="AGI571" s="725"/>
      <c r="AGJ571" s="725"/>
      <c r="AGK571" s="725"/>
      <c r="AGL571" s="725"/>
      <c r="AGM571" s="725"/>
      <c r="AGN571" s="725"/>
      <c r="AGO571" s="725"/>
      <c r="AGP571" s="725"/>
      <c r="AGQ571" s="725"/>
      <c r="AGR571" s="725"/>
      <c r="AGS571" s="725"/>
      <c r="AGT571" s="725"/>
      <c r="AGU571" s="725"/>
      <c r="AGV571" s="725"/>
      <c r="AGW571" s="725"/>
      <c r="AGX571" s="725"/>
      <c r="AGY571" s="725"/>
      <c r="AGZ571" s="725"/>
      <c r="AHA571" s="725"/>
      <c r="AHB571" s="725"/>
      <c r="AHC571" s="725"/>
      <c r="AHD571" s="725"/>
      <c r="AHE571" s="725"/>
      <c r="AHF571" s="725"/>
      <c r="AHG571" s="725"/>
      <c r="AHH571" s="725"/>
      <c r="AHI571" s="725"/>
      <c r="AHJ571" s="725"/>
      <c r="AHK571" s="725"/>
      <c r="AHL571" s="725"/>
      <c r="AHM571" s="725"/>
      <c r="AHN571" s="725"/>
      <c r="AHO571" s="725"/>
      <c r="AHP571" s="725"/>
      <c r="AHQ571" s="725"/>
      <c r="AHR571" s="725"/>
      <c r="AHS571" s="725"/>
      <c r="AHT571" s="725"/>
      <c r="AHU571" s="725"/>
      <c r="AHV571" s="725"/>
      <c r="AHW571" s="725"/>
      <c r="AHX571" s="725"/>
      <c r="AHY571" s="725"/>
      <c r="AHZ571" s="725"/>
      <c r="AIA571" s="725"/>
      <c r="AIB571" s="725"/>
      <c r="AIC571" s="725"/>
      <c r="AID571" s="725"/>
      <c r="AIE571" s="725"/>
      <c r="AIF571" s="725"/>
      <c r="AIG571" s="725"/>
      <c r="AIH571" s="725"/>
      <c r="AII571" s="725"/>
      <c r="AIJ571" s="725"/>
      <c r="AIK571" s="725"/>
      <c r="AIL571" s="725"/>
      <c r="AIM571" s="725"/>
      <c r="AIN571" s="725"/>
      <c r="AIO571" s="725"/>
      <c r="AIP571" s="725"/>
      <c r="AIQ571" s="725"/>
      <c r="AIR571" s="725"/>
      <c r="AIS571" s="725"/>
      <c r="AIT571" s="725"/>
      <c r="AIU571" s="725"/>
      <c r="AIV571" s="725"/>
      <c r="AIW571" s="725"/>
      <c r="AIX571" s="725"/>
      <c r="AIY571" s="725"/>
      <c r="AIZ571" s="725"/>
      <c r="AJA571" s="725"/>
      <c r="AJB571" s="725"/>
      <c r="AJC571" s="725"/>
      <c r="AJD571" s="725"/>
      <c r="AJE571" s="725"/>
      <c r="AJF571" s="725"/>
      <c r="AJG571" s="725"/>
      <c r="AJH571" s="725"/>
      <c r="AJI571" s="725"/>
      <c r="AJJ571" s="725"/>
      <c r="AJK571" s="725"/>
      <c r="AJL571" s="725"/>
      <c r="AJM571" s="725"/>
      <c r="AJN571" s="725"/>
      <c r="AJO571" s="725"/>
      <c r="AJP571" s="725"/>
      <c r="AJQ571" s="725"/>
      <c r="AJR571" s="725"/>
      <c r="AJS571" s="725"/>
      <c r="AJT571" s="725"/>
      <c r="AJU571" s="725"/>
      <c r="AJV571" s="725"/>
      <c r="AJW571" s="725"/>
      <c r="AJX571" s="725"/>
      <c r="AJY571" s="725"/>
      <c r="AJZ571" s="725"/>
      <c r="AKA571" s="725"/>
      <c r="AKB571" s="725"/>
      <c r="AKC571" s="725"/>
      <c r="AKD571" s="725"/>
      <c r="AKE571" s="725"/>
      <c r="AKF571" s="725"/>
      <c r="AKG571" s="725"/>
      <c r="AKH571" s="725"/>
      <c r="AKI571" s="725"/>
      <c r="AKJ571" s="725"/>
      <c r="AKK571" s="725"/>
      <c r="AKL571" s="725"/>
      <c r="AKM571" s="725"/>
      <c r="AKN571" s="725"/>
      <c r="AKO571" s="725"/>
      <c r="AKP571" s="725"/>
      <c r="AKQ571" s="725"/>
      <c r="AKR571" s="725"/>
      <c r="AKS571" s="725"/>
      <c r="AKT571" s="725"/>
      <c r="AKU571" s="725"/>
      <c r="AKV571" s="725"/>
      <c r="AKW571" s="725"/>
      <c r="AKX571" s="725"/>
      <c r="AKY571" s="725"/>
      <c r="AKZ571" s="725"/>
      <c r="ALA571" s="725"/>
      <c r="ALB571" s="725"/>
      <c r="ALC571" s="725"/>
      <c r="ALD571" s="725"/>
      <c r="ALE571" s="725"/>
      <c r="ALF571" s="725"/>
      <c r="ALG571" s="725"/>
      <c r="ALH571" s="725"/>
      <c r="ALI571" s="725"/>
      <c r="ALJ571" s="725"/>
      <c r="ALK571" s="725"/>
      <c r="ALL571" s="725"/>
      <c r="ALM571" s="725"/>
      <c r="ALN571" s="725"/>
      <c r="ALO571" s="725"/>
      <c r="ALP571" s="725"/>
      <c r="ALQ571" s="725"/>
      <c r="ALR571" s="725"/>
      <c r="ALS571" s="725"/>
      <c r="ALT571" s="725"/>
      <c r="ALU571" s="725"/>
      <c r="ALV571" s="725"/>
      <c r="ALW571" s="725"/>
      <c r="ALX571" s="725"/>
      <c r="ALY571" s="725"/>
      <c r="ALZ571" s="725"/>
      <c r="AMA571" s="725"/>
      <c r="AMB571" s="725"/>
      <c r="AMC571" s="725"/>
      <c r="AMD571" s="725"/>
      <c r="AME571" s="725"/>
      <c r="AMF571" s="725"/>
      <c r="AMG571" s="725"/>
      <c r="AMH571" s="725"/>
      <c r="AMI571" s="725"/>
    </row>
    <row r="572" spans="1:1023" ht="28.5" customHeight="1" x14ac:dyDescent="0.2">
      <c r="A572" s="337">
        <f t="shared" si="0"/>
        <v>35</v>
      </c>
      <c r="B572" s="760" t="s">
        <v>702</v>
      </c>
      <c r="C572" s="758">
        <v>2023</v>
      </c>
      <c r="D572" s="759">
        <v>3062.7</v>
      </c>
      <c r="E572" s="725"/>
      <c r="F572" s="725"/>
      <c r="G572" s="725"/>
      <c r="H572" s="725"/>
      <c r="I572" s="725"/>
      <c r="J572" s="725"/>
      <c r="K572" s="725"/>
      <c r="L572" s="725"/>
      <c r="M572" s="725"/>
      <c r="N572" s="725"/>
      <c r="O572" s="725"/>
      <c r="P572" s="725"/>
      <c r="Q572" s="725"/>
      <c r="R572" s="725"/>
      <c r="S572" s="725"/>
      <c r="T572" s="725"/>
      <c r="U572" s="725"/>
      <c r="V572" s="725"/>
      <c r="W572" s="725"/>
      <c r="X572" s="725"/>
      <c r="Y572" s="725"/>
      <c r="Z572" s="725"/>
      <c r="AA572" s="725"/>
      <c r="AB572" s="725"/>
      <c r="AC572" s="725"/>
      <c r="AD572" s="725"/>
      <c r="AE572" s="725"/>
      <c r="AF572" s="725"/>
      <c r="AG572" s="725"/>
      <c r="AH572" s="725"/>
      <c r="AI572" s="725"/>
      <c r="AJ572" s="725"/>
      <c r="AK572" s="725"/>
      <c r="AL572" s="725"/>
      <c r="AM572" s="725"/>
      <c r="AN572" s="725"/>
      <c r="AO572" s="725"/>
      <c r="AP572" s="725"/>
      <c r="AQ572" s="725"/>
      <c r="AR572" s="725"/>
      <c r="AS572" s="725"/>
      <c r="AT572" s="725"/>
      <c r="AU572" s="725"/>
      <c r="AV572" s="725"/>
      <c r="AW572" s="725"/>
      <c r="AX572" s="725"/>
      <c r="AY572" s="725"/>
      <c r="AZ572" s="725"/>
      <c r="BA572" s="725"/>
      <c r="BB572" s="725"/>
      <c r="BC572" s="725"/>
      <c r="BD572" s="725"/>
      <c r="BE572" s="725"/>
      <c r="BF572" s="725"/>
      <c r="BG572" s="725"/>
      <c r="BH572" s="725"/>
      <c r="BI572" s="725"/>
      <c r="BJ572" s="725"/>
      <c r="BK572" s="725"/>
      <c r="BL572" s="725"/>
      <c r="BM572" s="725"/>
      <c r="BN572" s="725"/>
      <c r="BO572" s="725"/>
      <c r="BP572" s="725"/>
      <c r="BQ572" s="725"/>
      <c r="BR572" s="725"/>
      <c r="BS572" s="725"/>
      <c r="BT572" s="725"/>
      <c r="BU572" s="725"/>
      <c r="BV572" s="725"/>
      <c r="BW572" s="725"/>
      <c r="BX572" s="725"/>
      <c r="BY572" s="725"/>
      <c r="BZ572" s="725"/>
      <c r="CA572" s="725"/>
      <c r="CB572" s="725"/>
      <c r="CC572" s="725"/>
      <c r="CD572" s="725"/>
      <c r="CE572" s="725"/>
      <c r="CF572" s="725"/>
      <c r="CG572" s="725"/>
      <c r="CH572" s="725"/>
      <c r="CI572" s="725"/>
      <c r="CJ572" s="725"/>
      <c r="CK572" s="725"/>
      <c r="CL572" s="725"/>
      <c r="CM572" s="725"/>
      <c r="CN572" s="725"/>
      <c r="CO572" s="725"/>
      <c r="CP572" s="725"/>
      <c r="CQ572" s="725"/>
      <c r="CR572" s="725"/>
      <c r="CS572" s="725"/>
      <c r="CT572" s="725"/>
      <c r="CU572" s="725"/>
      <c r="CV572" s="725"/>
      <c r="CW572" s="725"/>
      <c r="CX572" s="725"/>
      <c r="CY572" s="725"/>
      <c r="CZ572" s="725"/>
      <c r="DA572" s="725"/>
      <c r="DB572" s="725"/>
      <c r="DC572" s="725"/>
      <c r="DD572" s="725"/>
      <c r="DE572" s="725"/>
      <c r="DF572" s="725"/>
      <c r="DG572" s="725"/>
      <c r="DH572" s="725"/>
      <c r="DI572" s="725"/>
      <c r="DJ572" s="725"/>
      <c r="DK572" s="725"/>
      <c r="DL572" s="725"/>
      <c r="DM572" s="725"/>
      <c r="DN572" s="725"/>
      <c r="DO572" s="725"/>
      <c r="DP572" s="725"/>
      <c r="DQ572" s="725"/>
      <c r="DR572" s="725"/>
      <c r="DS572" s="725"/>
      <c r="DT572" s="725"/>
      <c r="DU572" s="725"/>
      <c r="DV572" s="725"/>
      <c r="DW572" s="725"/>
      <c r="DX572" s="725"/>
      <c r="DY572" s="725"/>
      <c r="DZ572" s="725"/>
      <c r="EA572" s="725"/>
      <c r="EB572" s="725"/>
      <c r="EC572" s="725"/>
      <c r="ED572" s="725"/>
      <c r="EE572" s="725"/>
      <c r="EF572" s="725"/>
      <c r="EG572" s="725"/>
      <c r="EH572" s="725"/>
      <c r="EI572" s="725"/>
      <c r="EJ572" s="725"/>
      <c r="EK572" s="725"/>
      <c r="EL572" s="725"/>
      <c r="EM572" s="725"/>
      <c r="EN572" s="725"/>
      <c r="EO572" s="725"/>
      <c r="EP572" s="725"/>
      <c r="EQ572" s="725"/>
      <c r="ER572" s="725"/>
      <c r="ES572" s="725"/>
      <c r="ET572" s="725"/>
      <c r="EU572" s="725"/>
      <c r="EV572" s="725"/>
      <c r="EW572" s="725"/>
      <c r="EX572" s="725"/>
      <c r="EY572" s="725"/>
      <c r="EZ572" s="725"/>
      <c r="FA572" s="725"/>
      <c r="FB572" s="725"/>
      <c r="FC572" s="725"/>
      <c r="FD572" s="725"/>
      <c r="FE572" s="725"/>
      <c r="FF572" s="725"/>
      <c r="FG572" s="725"/>
      <c r="FH572" s="725"/>
      <c r="FI572" s="725"/>
      <c r="FJ572" s="725"/>
      <c r="FK572" s="725"/>
      <c r="FL572" s="725"/>
      <c r="FM572" s="725"/>
      <c r="FN572" s="725"/>
      <c r="FO572" s="725"/>
      <c r="FP572" s="725"/>
      <c r="FQ572" s="725"/>
      <c r="FR572" s="725"/>
      <c r="FS572" s="725"/>
      <c r="FT572" s="725"/>
      <c r="FU572" s="725"/>
      <c r="FV572" s="725"/>
      <c r="FW572" s="725"/>
      <c r="FX572" s="725"/>
      <c r="FY572" s="725"/>
      <c r="FZ572" s="725"/>
      <c r="GA572" s="725"/>
      <c r="GB572" s="725"/>
      <c r="GC572" s="725"/>
      <c r="GD572" s="725"/>
      <c r="GE572" s="725"/>
      <c r="GF572" s="725"/>
      <c r="GG572" s="725"/>
      <c r="GH572" s="725"/>
      <c r="GI572" s="725"/>
      <c r="GJ572" s="725"/>
      <c r="GK572" s="725"/>
      <c r="GL572" s="725"/>
      <c r="GM572" s="725"/>
      <c r="GN572" s="725"/>
      <c r="GO572" s="725"/>
      <c r="GP572" s="725"/>
      <c r="GQ572" s="725"/>
      <c r="GR572" s="725"/>
      <c r="GS572" s="725"/>
      <c r="GT572" s="725"/>
      <c r="GU572" s="725"/>
      <c r="GV572" s="725"/>
      <c r="GW572" s="725"/>
      <c r="GX572" s="725"/>
      <c r="GY572" s="725"/>
      <c r="GZ572" s="725"/>
      <c r="HA572" s="725"/>
      <c r="HB572" s="725"/>
      <c r="HC572" s="725"/>
      <c r="HD572" s="725"/>
      <c r="HE572" s="725"/>
      <c r="HF572" s="725"/>
      <c r="HG572" s="725"/>
      <c r="HH572" s="725"/>
      <c r="HI572" s="725"/>
      <c r="HJ572" s="725"/>
      <c r="HK572" s="725"/>
      <c r="HL572" s="725"/>
      <c r="HM572" s="725"/>
      <c r="HN572" s="725"/>
      <c r="HO572" s="725"/>
      <c r="HP572" s="725"/>
      <c r="HQ572" s="725"/>
      <c r="HR572" s="725"/>
      <c r="HS572" s="725"/>
      <c r="HT572" s="725"/>
      <c r="HU572" s="725"/>
      <c r="HV572" s="725"/>
      <c r="HW572" s="725"/>
      <c r="HX572" s="725"/>
      <c r="HY572" s="725"/>
      <c r="HZ572" s="725"/>
      <c r="IA572" s="725"/>
      <c r="IB572" s="725"/>
      <c r="IC572" s="725"/>
      <c r="ID572" s="725"/>
      <c r="IE572" s="725"/>
      <c r="IF572" s="725"/>
      <c r="IG572" s="725"/>
      <c r="IH572" s="725"/>
      <c r="II572" s="725"/>
      <c r="IJ572" s="725"/>
      <c r="IK572" s="725"/>
      <c r="IL572" s="725"/>
      <c r="IM572" s="725"/>
      <c r="IN572" s="725"/>
      <c r="IO572" s="725"/>
      <c r="IP572" s="725"/>
      <c r="IQ572" s="725"/>
      <c r="IR572" s="725"/>
      <c r="IS572" s="725"/>
      <c r="IT572" s="725"/>
      <c r="IU572" s="725"/>
      <c r="IV572" s="725"/>
      <c r="IW572" s="725"/>
      <c r="IX572" s="725"/>
      <c r="IY572" s="725"/>
      <c r="IZ572" s="725"/>
      <c r="JA572" s="725"/>
      <c r="JB572" s="725"/>
      <c r="JC572" s="725"/>
      <c r="JD572" s="725"/>
      <c r="JE572" s="725"/>
      <c r="JF572" s="725"/>
      <c r="JG572" s="725"/>
      <c r="JH572" s="725"/>
      <c r="JI572" s="725"/>
      <c r="JJ572" s="725"/>
      <c r="JK572" s="725"/>
      <c r="JL572" s="725"/>
      <c r="JM572" s="725"/>
      <c r="JN572" s="725"/>
      <c r="JO572" s="725"/>
      <c r="JP572" s="725"/>
      <c r="JQ572" s="725"/>
      <c r="JR572" s="725"/>
      <c r="JS572" s="725"/>
      <c r="JT572" s="725"/>
      <c r="JU572" s="725"/>
      <c r="JV572" s="725"/>
      <c r="JW572" s="725"/>
      <c r="JX572" s="725"/>
      <c r="JY572" s="725"/>
      <c r="JZ572" s="725"/>
      <c r="KA572" s="725"/>
      <c r="KB572" s="725"/>
      <c r="KC572" s="725"/>
      <c r="KD572" s="725"/>
      <c r="KE572" s="725"/>
      <c r="KF572" s="725"/>
      <c r="KG572" s="725"/>
      <c r="KH572" s="725"/>
      <c r="KI572" s="725"/>
      <c r="KJ572" s="725"/>
      <c r="KK572" s="725"/>
      <c r="KL572" s="725"/>
      <c r="KM572" s="725"/>
      <c r="KN572" s="725"/>
      <c r="KO572" s="725"/>
      <c r="KP572" s="725"/>
      <c r="KQ572" s="725"/>
      <c r="KR572" s="725"/>
      <c r="KS572" s="725"/>
      <c r="KT572" s="725"/>
      <c r="KU572" s="725"/>
      <c r="KV572" s="725"/>
      <c r="KW572" s="725"/>
      <c r="KX572" s="725"/>
      <c r="KY572" s="725"/>
      <c r="KZ572" s="725"/>
      <c r="LA572" s="725"/>
      <c r="LB572" s="725"/>
      <c r="LC572" s="725"/>
      <c r="LD572" s="725"/>
      <c r="LE572" s="725"/>
      <c r="LF572" s="725"/>
      <c r="LG572" s="725"/>
      <c r="LH572" s="725"/>
      <c r="LI572" s="725"/>
      <c r="LJ572" s="725"/>
      <c r="LK572" s="725"/>
      <c r="LL572" s="725"/>
      <c r="LM572" s="725"/>
      <c r="LN572" s="725"/>
      <c r="LO572" s="725"/>
      <c r="LP572" s="725"/>
      <c r="LQ572" s="725"/>
      <c r="LR572" s="725"/>
      <c r="LS572" s="725"/>
      <c r="LT572" s="725"/>
      <c r="LU572" s="725"/>
      <c r="LV572" s="725"/>
      <c r="LW572" s="725"/>
      <c r="LX572" s="725"/>
      <c r="LY572" s="725"/>
      <c r="LZ572" s="725"/>
      <c r="MA572" s="725"/>
      <c r="MB572" s="725"/>
      <c r="MC572" s="725"/>
      <c r="MD572" s="725"/>
      <c r="ME572" s="725"/>
      <c r="MF572" s="725"/>
      <c r="MG572" s="725"/>
      <c r="MH572" s="725"/>
      <c r="MI572" s="725"/>
      <c r="MJ572" s="725"/>
      <c r="MK572" s="725"/>
      <c r="ML572" s="725"/>
      <c r="MM572" s="725"/>
      <c r="MN572" s="725"/>
      <c r="MO572" s="725"/>
      <c r="MP572" s="725"/>
      <c r="MQ572" s="725"/>
      <c r="MR572" s="725"/>
      <c r="MS572" s="725"/>
      <c r="MT572" s="725"/>
      <c r="MU572" s="725"/>
      <c r="MV572" s="725"/>
      <c r="MW572" s="725"/>
      <c r="MX572" s="725"/>
      <c r="MY572" s="725"/>
      <c r="MZ572" s="725"/>
      <c r="NA572" s="725"/>
      <c r="NB572" s="725"/>
      <c r="NC572" s="725"/>
      <c r="ND572" s="725"/>
      <c r="NE572" s="725"/>
      <c r="NF572" s="725"/>
      <c r="NG572" s="725"/>
      <c r="NH572" s="725"/>
      <c r="NI572" s="725"/>
      <c r="NJ572" s="725"/>
      <c r="NK572" s="725"/>
      <c r="NL572" s="725"/>
      <c r="NM572" s="725"/>
      <c r="NN572" s="725"/>
      <c r="NO572" s="725"/>
      <c r="NP572" s="725"/>
      <c r="NQ572" s="725"/>
      <c r="NR572" s="725"/>
      <c r="NS572" s="725"/>
      <c r="NT572" s="725"/>
      <c r="NU572" s="725"/>
      <c r="NV572" s="725"/>
      <c r="NW572" s="725"/>
      <c r="NX572" s="725"/>
      <c r="NY572" s="725"/>
      <c r="NZ572" s="725"/>
      <c r="OA572" s="725"/>
      <c r="OB572" s="725"/>
      <c r="OC572" s="725"/>
      <c r="OD572" s="725"/>
      <c r="OE572" s="725"/>
      <c r="OF572" s="725"/>
      <c r="OG572" s="725"/>
      <c r="OH572" s="725"/>
      <c r="OI572" s="725"/>
      <c r="OJ572" s="725"/>
      <c r="OK572" s="725"/>
      <c r="OL572" s="725"/>
      <c r="OM572" s="725"/>
      <c r="ON572" s="725"/>
      <c r="OO572" s="725"/>
      <c r="OP572" s="725"/>
      <c r="OQ572" s="725"/>
      <c r="OR572" s="725"/>
      <c r="OS572" s="725"/>
      <c r="OT572" s="725"/>
      <c r="OU572" s="725"/>
      <c r="OV572" s="725"/>
      <c r="OW572" s="725"/>
      <c r="OX572" s="725"/>
      <c r="OY572" s="725"/>
      <c r="OZ572" s="725"/>
      <c r="PA572" s="725"/>
      <c r="PB572" s="725"/>
      <c r="PC572" s="725"/>
      <c r="PD572" s="725"/>
      <c r="PE572" s="725"/>
      <c r="PF572" s="725"/>
      <c r="PG572" s="725"/>
      <c r="PH572" s="725"/>
      <c r="PI572" s="725"/>
      <c r="PJ572" s="725"/>
      <c r="PK572" s="725"/>
      <c r="PL572" s="725"/>
      <c r="PM572" s="725"/>
      <c r="PN572" s="725"/>
      <c r="PO572" s="725"/>
      <c r="PP572" s="725"/>
      <c r="PQ572" s="725"/>
      <c r="PR572" s="725"/>
      <c r="PS572" s="725"/>
      <c r="PT572" s="725"/>
      <c r="PU572" s="725"/>
      <c r="PV572" s="725"/>
      <c r="PW572" s="725"/>
      <c r="PX572" s="725"/>
      <c r="PY572" s="725"/>
      <c r="PZ572" s="725"/>
      <c r="QA572" s="725"/>
      <c r="QB572" s="725"/>
      <c r="QC572" s="725"/>
      <c r="QD572" s="725"/>
      <c r="QE572" s="725"/>
      <c r="QF572" s="725"/>
      <c r="QG572" s="725"/>
      <c r="QH572" s="725"/>
      <c r="QI572" s="725"/>
      <c r="QJ572" s="725"/>
      <c r="QK572" s="725"/>
      <c r="QL572" s="725"/>
      <c r="QM572" s="725"/>
      <c r="QN572" s="725"/>
      <c r="QO572" s="725"/>
      <c r="QP572" s="725"/>
      <c r="QQ572" s="725"/>
      <c r="QR572" s="725"/>
      <c r="QS572" s="725"/>
      <c r="QT572" s="725"/>
      <c r="QU572" s="725"/>
      <c r="QV572" s="725"/>
      <c r="QW572" s="725"/>
      <c r="QX572" s="725"/>
      <c r="QY572" s="725"/>
      <c r="QZ572" s="725"/>
      <c r="RA572" s="725"/>
      <c r="RB572" s="725"/>
      <c r="RC572" s="725"/>
      <c r="RD572" s="725"/>
      <c r="RE572" s="725"/>
      <c r="RF572" s="725"/>
      <c r="RG572" s="725"/>
      <c r="RH572" s="725"/>
      <c r="RI572" s="725"/>
      <c r="RJ572" s="725"/>
      <c r="RK572" s="725"/>
      <c r="RL572" s="725"/>
      <c r="RM572" s="725"/>
      <c r="RN572" s="725"/>
      <c r="RO572" s="725"/>
      <c r="RP572" s="725"/>
      <c r="RQ572" s="725"/>
      <c r="RR572" s="725"/>
      <c r="RS572" s="725"/>
      <c r="RT572" s="725"/>
      <c r="RU572" s="725"/>
      <c r="RV572" s="725"/>
      <c r="RW572" s="725"/>
      <c r="RX572" s="725"/>
      <c r="RY572" s="725"/>
      <c r="RZ572" s="725"/>
      <c r="SA572" s="725"/>
      <c r="SB572" s="725"/>
      <c r="SC572" s="725"/>
      <c r="SD572" s="725"/>
      <c r="SE572" s="725"/>
      <c r="SF572" s="725"/>
      <c r="SG572" s="725"/>
      <c r="SH572" s="725"/>
      <c r="SI572" s="725"/>
      <c r="SJ572" s="725"/>
      <c r="SK572" s="725"/>
      <c r="SL572" s="725"/>
      <c r="SM572" s="725"/>
      <c r="SN572" s="725"/>
      <c r="SO572" s="725"/>
      <c r="SP572" s="725"/>
      <c r="SQ572" s="725"/>
      <c r="SR572" s="725"/>
      <c r="SS572" s="725"/>
      <c r="ST572" s="725"/>
      <c r="SU572" s="725"/>
      <c r="SV572" s="725"/>
      <c r="SW572" s="725"/>
      <c r="SX572" s="725"/>
      <c r="SY572" s="725"/>
      <c r="SZ572" s="725"/>
      <c r="TA572" s="725"/>
      <c r="TB572" s="725"/>
      <c r="TC572" s="725"/>
      <c r="TD572" s="725"/>
      <c r="TE572" s="725"/>
      <c r="TF572" s="725"/>
      <c r="TG572" s="725"/>
      <c r="TH572" s="725"/>
      <c r="TI572" s="725"/>
      <c r="TJ572" s="725"/>
      <c r="TK572" s="725"/>
      <c r="TL572" s="725"/>
      <c r="TM572" s="725"/>
      <c r="TN572" s="725"/>
      <c r="TO572" s="725"/>
      <c r="TP572" s="725"/>
      <c r="TQ572" s="725"/>
      <c r="TR572" s="725"/>
      <c r="TS572" s="725"/>
      <c r="TT572" s="725"/>
      <c r="TU572" s="725"/>
      <c r="TV572" s="725"/>
      <c r="TW572" s="725"/>
      <c r="TX572" s="725"/>
      <c r="TY572" s="725"/>
      <c r="TZ572" s="725"/>
      <c r="UA572" s="725"/>
      <c r="UB572" s="725"/>
      <c r="UC572" s="725"/>
      <c r="UD572" s="725"/>
      <c r="UE572" s="725"/>
      <c r="UF572" s="725"/>
      <c r="UG572" s="725"/>
      <c r="UH572" s="725"/>
      <c r="UI572" s="725"/>
      <c r="UJ572" s="725"/>
      <c r="UK572" s="725"/>
      <c r="UL572" s="725"/>
      <c r="UM572" s="725"/>
      <c r="UN572" s="725"/>
      <c r="UO572" s="725"/>
      <c r="UP572" s="725"/>
      <c r="UQ572" s="725"/>
      <c r="UR572" s="725"/>
      <c r="US572" s="725"/>
      <c r="UT572" s="725"/>
      <c r="UU572" s="725"/>
      <c r="UV572" s="725"/>
      <c r="UW572" s="725"/>
      <c r="UX572" s="725"/>
      <c r="UY572" s="725"/>
      <c r="UZ572" s="725"/>
      <c r="VA572" s="725"/>
      <c r="VB572" s="725"/>
      <c r="VC572" s="725"/>
      <c r="VD572" s="725"/>
      <c r="VE572" s="725"/>
      <c r="VF572" s="725"/>
      <c r="VG572" s="725"/>
      <c r="VH572" s="725"/>
      <c r="VI572" s="725"/>
      <c r="VJ572" s="725"/>
      <c r="VK572" s="725"/>
      <c r="VL572" s="725"/>
      <c r="VM572" s="725"/>
      <c r="VN572" s="725"/>
      <c r="VO572" s="725"/>
      <c r="VP572" s="725"/>
      <c r="VQ572" s="725"/>
      <c r="VR572" s="725"/>
      <c r="VS572" s="725"/>
      <c r="VT572" s="725"/>
      <c r="VU572" s="725"/>
      <c r="VV572" s="725"/>
      <c r="VW572" s="725"/>
      <c r="VX572" s="725"/>
      <c r="VY572" s="725"/>
      <c r="VZ572" s="725"/>
      <c r="WA572" s="725"/>
      <c r="WB572" s="725"/>
      <c r="WC572" s="725"/>
      <c r="WD572" s="725"/>
      <c r="WE572" s="725"/>
      <c r="WF572" s="725"/>
      <c r="WG572" s="725"/>
      <c r="WH572" s="725"/>
      <c r="WI572" s="725"/>
      <c r="WJ572" s="725"/>
      <c r="WK572" s="725"/>
      <c r="WL572" s="725"/>
      <c r="WM572" s="725"/>
      <c r="WN572" s="725"/>
      <c r="WO572" s="725"/>
      <c r="WP572" s="725"/>
      <c r="WQ572" s="725"/>
      <c r="WR572" s="725"/>
      <c r="WS572" s="725"/>
      <c r="WT572" s="725"/>
      <c r="WU572" s="725"/>
      <c r="WV572" s="725"/>
      <c r="WW572" s="725"/>
      <c r="WX572" s="725"/>
      <c r="WY572" s="725"/>
      <c r="WZ572" s="725"/>
      <c r="XA572" s="725"/>
      <c r="XB572" s="725"/>
      <c r="XC572" s="725"/>
      <c r="XD572" s="725"/>
      <c r="XE572" s="725"/>
      <c r="XF572" s="725"/>
      <c r="XG572" s="725"/>
      <c r="XH572" s="725"/>
      <c r="XI572" s="725"/>
      <c r="XJ572" s="725"/>
      <c r="XK572" s="725"/>
      <c r="XL572" s="725"/>
      <c r="XM572" s="725"/>
      <c r="XN572" s="725"/>
      <c r="XO572" s="725"/>
      <c r="XP572" s="725"/>
      <c r="XQ572" s="725"/>
      <c r="XR572" s="725"/>
      <c r="XS572" s="725"/>
      <c r="XT572" s="725"/>
      <c r="XU572" s="725"/>
      <c r="XV572" s="725"/>
      <c r="XW572" s="725"/>
      <c r="XX572" s="725"/>
      <c r="XY572" s="725"/>
      <c r="XZ572" s="725"/>
      <c r="YA572" s="725"/>
      <c r="YB572" s="725"/>
      <c r="YC572" s="725"/>
      <c r="YD572" s="725"/>
      <c r="YE572" s="725"/>
      <c r="YF572" s="725"/>
      <c r="YG572" s="725"/>
      <c r="YH572" s="725"/>
      <c r="YI572" s="725"/>
      <c r="YJ572" s="725"/>
      <c r="YK572" s="725"/>
      <c r="YL572" s="725"/>
      <c r="YM572" s="725"/>
      <c r="YN572" s="725"/>
      <c r="YO572" s="725"/>
      <c r="YP572" s="725"/>
      <c r="YQ572" s="725"/>
      <c r="YR572" s="725"/>
      <c r="YS572" s="725"/>
      <c r="YT572" s="725"/>
      <c r="YU572" s="725"/>
      <c r="YV572" s="725"/>
      <c r="YW572" s="725"/>
      <c r="YX572" s="725"/>
      <c r="YY572" s="725"/>
      <c r="YZ572" s="725"/>
      <c r="ZA572" s="725"/>
      <c r="ZB572" s="725"/>
      <c r="ZC572" s="725"/>
      <c r="ZD572" s="725"/>
      <c r="ZE572" s="725"/>
      <c r="ZF572" s="725"/>
      <c r="ZG572" s="725"/>
      <c r="ZH572" s="725"/>
      <c r="ZI572" s="725"/>
      <c r="ZJ572" s="725"/>
      <c r="ZK572" s="725"/>
      <c r="ZL572" s="725"/>
      <c r="ZM572" s="725"/>
      <c r="ZN572" s="725"/>
      <c r="ZO572" s="725"/>
      <c r="ZP572" s="725"/>
      <c r="ZQ572" s="725"/>
      <c r="ZR572" s="725"/>
      <c r="ZS572" s="725"/>
      <c r="ZT572" s="725"/>
      <c r="ZU572" s="725"/>
      <c r="ZV572" s="725"/>
      <c r="ZW572" s="725"/>
      <c r="ZX572" s="725"/>
      <c r="ZY572" s="725"/>
      <c r="ZZ572" s="725"/>
      <c r="AAA572" s="725"/>
      <c r="AAB572" s="725"/>
      <c r="AAC572" s="725"/>
      <c r="AAD572" s="725"/>
      <c r="AAE572" s="725"/>
      <c r="AAF572" s="725"/>
      <c r="AAG572" s="725"/>
      <c r="AAH572" s="725"/>
      <c r="AAI572" s="725"/>
      <c r="AAJ572" s="725"/>
      <c r="AAK572" s="725"/>
      <c r="AAL572" s="725"/>
      <c r="AAM572" s="725"/>
      <c r="AAN572" s="725"/>
      <c r="AAO572" s="725"/>
      <c r="AAP572" s="725"/>
      <c r="AAQ572" s="725"/>
      <c r="AAR572" s="725"/>
      <c r="AAS572" s="725"/>
      <c r="AAT572" s="725"/>
      <c r="AAU572" s="725"/>
      <c r="AAV572" s="725"/>
      <c r="AAW572" s="725"/>
      <c r="AAX572" s="725"/>
      <c r="AAY572" s="725"/>
      <c r="AAZ572" s="725"/>
      <c r="ABA572" s="725"/>
      <c r="ABB572" s="725"/>
      <c r="ABC572" s="725"/>
      <c r="ABD572" s="725"/>
      <c r="ABE572" s="725"/>
      <c r="ABF572" s="725"/>
      <c r="ABG572" s="725"/>
      <c r="ABH572" s="725"/>
      <c r="ABI572" s="725"/>
      <c r="ABJ572" s="725"/>
      <c r="ABK572" s="725"/>
      <c r="ABL572" s="725"/>
      <c r="ABM572" s="725"/>
      <c r="ABN572" s="725"/>
      <c r="ABO572" s="725"/>
      <c r="ABP572" s="725"/>
      <c r="ABQ572" s="725"/>
      <c r="ABR572" s="725"/>
      <c r="ABS572" s="725"/>
      <c r="ABT572" s="725"/>
      <c r="ABU572" s="725"/>
      <c r="ABV572" s="725"/>
      <c r="ABW572" s="725"/>
      <c r="ABX572" s="725"/>
      <c r="ABY572" s="725"/>
      <c r="ABZ572" s="725"/>
      <c r="ACA572" s="725"/>
      <c r="ACB572" s="725"/>
      <c r="ACC572" s="725"/>
      <c r="ACD572" s="725"/>
      <c r="ACE572" s="725"/>
      <c r="ACF572" s="725"/>
      <c r="ACG572" s="725"/>
      <c r="ACH572" s="725"/>
      <c r="ACI572" s="725"/>
      <c r="ACJ572" s="725"/>
      <c r="ACK572" s="725"/>
      <c r="ACL572" s="725"/>
      <c r="ACM572" s="725"/>
      <c r="ACN572" s="725"/>
      <c r="ACO572" s="725"/>
      <c r="ACP572" s="725"/>
      <c r="ACQ572" s="725"/>
      <c r="ACR572" s="725"/>
      <c r="ACS572" s="725"/>
      <c r="ACT572" s="725"/>
      <c r="ACU572" s="725"/>
      <c r="ACV572" s="725"/>
      <c r="ACW572" s="725"/>
      <c r="ACX572" s="725"/>
      <c r="ACY572" s="725"/>
      <c r="ACZ572" s="725"/>
      <c r="ADA572" s="725"/>
      <c r="ADB572" s="725"/>
      <c r="ADC572" s="725"/>
      <c r="ADD572" s="725"/>
      <c r="ADE572" s="725"/>
      <c r="ADF572" s="725"/>
      <c r="ADG572" s="725"/>
      <c r="ADH572" s="725"/>
      <c r="ADI572" s="725"/>
      <c r="ADJ572" s="725"/>
      <c r="ADK572" s="725"/>
      <c r="ADL572" s="725"/>
      <c r="ADM572" s="725"/>
      <c r="ADN572" s="725"/>
      <c r="ADO572" s="725"/>
      <c r="ADP572" s="725"/>
      <c r="ADQ572" s="725"/>
      <c r="ADR572" s="725"/>
      <c r="ADS572" s="725"/>
      <c r="ADT572" s="725"/>
      <c r="ADU572" s="725"/>
      <c r="ADV572" s="725"/>
      <c r="ADW572" s="725"/>
      <c r="ADX572" s="725"/>
      <c r="ADY572" s="725"/>
      <c r="ADZ572" s="725"/>
      <c r="AEA572" s="725"/>
      <c r="AEB572" s="725"/>
      <c r="AEC572" s="725"/>
      <c r="AED572" s="725"/>
      <c r="AEE572" s="725"/>
      <c r="AEF572" s="725"/>
      <c r="AEG572" s="725"/>
      <c r="AEH572" s="725"/>
      <c r="AEI572" s="725"/>
      <c r="AEJ572" s="725"/>
      <c r="AEK572" s="725"/>
      <c r="AEL572" s="725"/>
      <c r="AEM572" s="725"/>
      <c r="AEN572" s="725"/>
      <c r="AEO572" s="725"/>
      <c r="AEP572" s="725"/>
      <c r="AEQ572" s="725"/>
      <c r="AER572" s="725"/>
      <c r="AES572" s="725"/>
      <c r="AET572" s="725"/>
      <c r="AEU572" s="725"/>
      <c r="AEV572" s="725"/>
      <c r="AEW572" s="725"/>
      <c r="AEX572" s="725"/>
      <c r="AEY572" s="725"/>
      <c r="AEZ572" s="725"/>
      <c r="AFA572" s="725"/>
      <c r="AFB572" s="725"/>
      <c r="AFC572" s="725"/>
      <c r="AFD572" s="725"/>
      <c r="AFE572" s="725"/>
      <c r="AFF572" s="725"/>
      <c r="AFG572" s="725"/>
      <c r="AFH572" s="725"/>
      <c r="AFI572" s="725"/>
      <c r="AFJ572" s="725"/>
      <c r="AFK572" s="725"/>
      <c r="AFL572" s="725"/>
      <c r="AFM572" s="725"/>
      <c r="AFN572" s="725"/>
      <c r="AFO572" s="725"/>
      <c r="AFP572" s="725"/>
      <c r="AFQ572" s="725"/>
      <c r="AFR572" s="725"/>
      <c r="AFS572" s="725"/>
      <c r="AFT572" s="725"/>
      <c r="AFU572" s="725"/>
      <c r="AFV572" s="725"/>
      <c r="AFW572" s="725"/>
      <c r="AFX572" s="725"/>
      <c r="AFY572" s="725"/>
      <c r="AFZ572" s="725"/>
      <c r="AGA572" s="725"/>
      <c r="AGB572" s="725"/>
      <c r="AGC572" s="725"/>
      <c r="AGD572" s="725"/>
      <c r="AGE572" s="725"/>
      <c r="AGF572" s="725"/>
      <c r="AGG572" s="725"/>
      <c r="AGH572" s="725"/>
      <c r="AGI572" s="725"/>
      <c r="AGJ572" s="725"/>
      <c r="AGK572" s="725"/>
      <c r="AGL572" s="725"/>
      <c r="AGM572" s="725"/>
      <c r="AGN572" s="725"/>
      <c r="AGO572" s="725"/>
      <c r="AGP572" s="725"/>
      <c r="AGQ572" s="725"/>
      <c r="AGR572" s="725"/>
      <c r="AGS572" s="725"/>
      <c r="AGT572" s="725"/>
      <c r="AGU572" s="725"/>
      <c r="AGV572" s="725"/>
      <c r="AGW572" s="725"/>
      <c r="AGX572" s="725"/>
      <c r="AGY572" s="725"/>
      <c r="AGZ572" s="725"/>
      <c r="AHA572" s="725"/>
      <c r="AHB572" s="725"/>
      <c r="AHC572" s="725"/>
      <c r="AHD572" s="725"/>
      <c r="AHE572" s="725"/>
      <c r="AHF572" s="725"/>
      <c r="AHG572" s="725"/>
      <c r="AHH572" s="725"/>
      <c r="AHI572" s="725"/>
      <c r="AHJ572" s="725"/>
      <c r="AHK572" s="725"/>
      <c r="AHL572" s="725"/>
      <c r="AHM572" s="725"/>
      <c r="AHN572" s="725"/>
      <c r="AHO572" s="725"/>
      <c r="AHP572" s="725"/>
      <c r="AHQ572" s="725"/>
      <c r="AHR572" s="725"/>
      <c r="AHS572" s="725"/>
      <c r="AHT572" s="725"/>
      <c r="AHU572" s="725"/>
      <c r="AHV572" s="725"/>
      <c r="AHW572" s="725"/>
      <c r="AHX572" s="725"/>
      <c r="AHY572" s="725"/>
      <c r="AHZ572" s="725"/>
      <c r="AIA572" s="725"/>
      <c r="AIB572" s="725"/>
      <c r="AIC572" s="725"/>
      <c r="AID572" s="725"/>
      <c r="AIE572" s="725"/>
      <c r="AIF572" s="725"/>
      <c r="AIG572" s="725"/>
      <c r="AIH572" s="725"/>
      <c r="AII572" s="725"/>
      <c r="AIJ572" s="725"/>
      <c r="AIK572" s="725"/>
      <c r="AIL572" s="725"/>
      <c r="AIM572" s="725"/>
      <c r="AIN572" s="725"/>
      <c r="AIO572" s="725"/>
      <c r="AIP572" s="725"/>
      <c r="AIQ572" s="725"/>
      <c r="AIR572" s="725"/>
      <c r="AIS572" s="725"/>
      <c r="AIT572" s="725"/>
      <c r="AIU572" s="725"/>
      <c r="AIV572" s="725"/>
      <c r="AIW572" s="725"/>
      <c r="AIX572" s="725"/>
      <c r="AIY572" s="725"/>
      <c r="AIZ572" s="725"/>
      <c r="AJA572" s="725"/>
      <c r="AJB572" s="725"/>
      <c r="AJC572" s="725"/>
      <c r="AJD572" s="725"/>
      <c r="AJE572" s="725"/>
      <c r="AJF572" s="725"/>
      <c r="AJG572" s="725"/>
      <c r="AJH572" s="725"/>
      <c r="AJI572" s="725"/>
      <c r="AJJ572" s="725"/>
      <c r="AJK572" s="725"/>
      <c r="AJL572" s="725"/>
      <c r="AJM572" s="725"/>
      <c r="AJN572" s="725"/>
      <c r="AJO572" s="725"/>
      <c r="AJP572" s="725"/>
      <c r="AJQ572" s="725"/>
      <c r="AJR572" s="725"/>
      <c r="AJS572" s="725"/>
      <c r="AJT572" s="725"/>
      <c r="AJU572" s="725"/>
      <c r="AJV572" s="725"/>
      <c r="AJW572" s="725"/>
      <c r="AJX572" s="725"/>
      <c r="AJY572" s="725"/>
      <c r="AJZ572" s="725"/>
      <c r="AKA572" s="725"/>
      <c r="AKB572" s="725"/>
      <c r="AKC572" s="725"/>
      <c r="AKD572" s="725"/>
      <c r="AKE572" s="725"/>
      <c r="AKF572" s="725"/>
      <c r="AKG572" s="725"/>
      <c r="AKH572" s="725"/>
      <c r="AKI572" s="725"/>
      <c r="AKJ572" s="725"/>
      <c r="AKK572" s="725"/>
      <c r="AKL572" s="725"/>
      <c r="AKM572" s="725"/>
      <c r="AKN572" s="725"/>
      <c r="AKO572" s="725"/>
      <c r="AKP572" s="725"/>
      <c r="AKQ572" s="725"/>
      <c r="AKR572" s="725"/>
      <c r="AKS572" s="725"/>
      <c r="AKT572" s="725"/>
      <c r="AKU572" s="725"/>
      <c r="AKV572" s="725"/>
      <c r="AKW572" s="725"/>
      <c r="AKX572" s="725"/>
      <c r="AKY572" s="725"/>
      <c r="AKZ572" s="725"/>
      <c r="ALA572" s="725"/>
      <c r="ALB572" s="725"/>
      <c r="ALC572" s="725"/>
      <c r="ALD572" s="725"/>
      <c r="ALE572" s="725"/>
      <c r="ALF572" s="725"/>
      <c r="ALG572" s="725"/>
      <c r="ALH572" s="725"/>
      <c r="ALI572" s="725"/>
      <c r="ALJ572" s="725"/>
      <c r="ALK572" s="725"/>
      <c r="ALL572" s="725"/>
      <c r="ALM572" s="725"/>
      <c r="ALN572" s="725"/>
      <c r="ALO572" s="725"/>
      <c r="ALP572" s="725"/>
      <c r="ALQ572" s="725"/>
      <c r="ALR572" s="725"/>
      <c r="ALS572" s="725"/>
      <c r="ALT572" s="725"/>
      <c r="ALU572" s="725"/>
      <c r="ALV572" s="725"/>
      <c r="ALW572" s="725"/>
      <c r="ALX572" s="725"/>
      <c r="ALY572" s="725"/>
      <c r="ALZ572" s="725"/>
      <c r="AMA572" s="725"/>
      <c r="AMB572" s="725"/>
      <c r="AMC572" s="725"/>
      <c r="AMD572" s="725"/>
      <c r="AME572" s="725"/>
      <c r="AMF572" s="725"/>
      <c r="AMG572" s="725"/>
      <c r="AMH572" s="725"/>
      <c r="AMI572" s="725"/>
    </row>
    <row r="573" spans="1:1023" ht="28.5" customHeight="1" x14ac:dyDescent="0.2">
      <c r="A573" s="337">
        <f t="shared" si="0"/>
        <v>36</v>
      </c>
      <c r="B573" s="760" t="s">
        <v>702</v>
      </c>
      <c r="C573" s="758">
        <v>2023</v>
      </c>
      <c r="D573" s="759">
        <v>3062.7</v>
      </c>
      <c r="E573" s="725"/>
      <c r="F573" s="725"/>
      <c r="G573" s="725"/>
      <c r="H573" s="725"/>
      <c r="I573" s="725"/>
      <c r="J573" s="725"/>
      <c r="K573" s="725"/>
      <c r="L573" s="725"/>
      <c r="M573" s="725"/>
      <c r="N573" s="725"/>
      <c r="O573" s="725"/>
      <c r="P573" s="725"/>
      <c r="Q573" s="725"/>
      <c r="R573" s="725"/>
      <c r="S573" s="725"/>
      <c r="T573" s="725"/>
      <c r="U573" s="725"/>
      <c r="V573" s="725"/>
      <c r="W573" s="725"/>
      <c r="X573" s="725"/>
      <c r="Y573" s="725"/>
      <c r="Z573" s="725"/>
      <c r="AA573" s="725"/>
      <c r="AB573" s="725"/>
      <c r="AC573" s="725"/>
      <c r="AD573" s="725"/>
      <c r="AE573" s="725"/>
      <c r="AF573" s="725"/>
      <c r="AG573" s="725"/>
      <c r="AH573" s="725"/>
      <c r="AI573" s="725"/>
      <c r="AJ573" s="725"/>
      <c r="AK573" s="725"/>
      <c r="AL573" s="725"/>
      <c r="AM573" s="725"/>
      <c r="AN573" s="725"/>
      <c r="AO573" s="725"/>
      <c r="AP573" s="725"/>
      <c r="AQ573" s="725"/>
      <c r="AR573" s="725"/>
      <c r="AS573" s="725"/>
      <c r="AT573" s="725"/>
      <c r="AU573" s="725"/>
      <c r="AV573" s="725"/>
      <c r="AW573" s="725"/>
      <c r="AX573" s="725"/>
      <c r="AY573" s="725"/>
      <c r="AZ573" s="725"/>
      <c r="BA573" s="725"/>
      <c r="BB573" s="725"/>
      <c r="BC573" s="725"/>
      <c r="BD573" s="725"/>
      <c r="BE573" s="725"/>
      <c r="BF573" s="725"/>
      <c r="BG573" s="725"/>
      <c r="BH573" s="725"/>
      <c r="BI573" s="725"/>
      <c r="BJ573" s="725"/>
      <c r="BK573" s="725"/>
      <c r="BL573" s="725"/>
      <c r="BM573" s="725"/>
      <c r="BN573" s="725"/>
      <c r="BO573" s="725"/>
      <c r="BP573" s="725"/>
      <c r="BQ573" s="725"/>
      <c r="BR573" s="725"/>
      <c r="BS573" s="725"/>
      <c r="BT573" s="725"/>
      <c r="BU573" s="725"/>
      <c r="BV573" s="725"/>
      <c r="BW573" s="725"/>
      <c r="BX573" s="725"/>
      <c r="BY573" s="725"/>
      <c r="BZ573" s="725"/>
      <c r="CA573" s="725"/>
      <c r="CB573" s="725"/>
      <c r="CC573" s="725"/>
      <c r="CD573" s="725"/>
      <c r="CE573" s="725"/>
      <c r="CF573" s="725"/>
      <c r="CG573" s="725"/>
      <c r="CH573" s="725"/>
      <c r="CI573" s="725"/>
      <c r="CJ573" s="725"/>
      <c r="CK573" s="725"/>
      <c r="CL573" s="725"/>
      <c r="CM573" s="725"/>
      <c r="CN573" s="725"/>
      <c r="CO573" s="725"/>
      <c r="CP573" s="725"/>
      <c r="CQ573" s="725"/>
      <c r="CR573" s="725"/>
      <c r="CS573" s="725"/>
      <c r="CT573" s="725"/>
      <c r="CU573" s="725"/>
      <c r="CV573" s="725"/>
      <c r="CW573" s="725"/>
      <c r="CX573" s="725"/>
      <c r="CY573" s="725"/>
      <c r="CZ573" s="725"/>
      <c r="DA573" s="725"/>
      <c r="DB573" s="725"/>
      <c r="DC573" s="725"/>
      <c r="DD573" s="725"/>
      <c r="DE573" s="725"/>
      <c r="DF573" s="725"/>
      <c r="DG573" s="725"/>
      <c r="DH573" s="725"/>
      <c r="DI573" s="725"/>
      <c r="DJ573" s="725"/>
      <c r="DK573" s="725"/>
      <c r="DL573" s="725"/>
      <c r="DM573" s="725"/>
      <c r="DN573" s="725"/>
      <c r="DO573" s="725"/>
      <c r="DP573" s="725"/>
      <c r="DQ573" s="725"/>
      <c r="DR573" s="725"/>
      <c r="DS573" s="725"/>
      <c r="DT573" s="725"/>
      <c r="DU573" s="725"/>
      <c r="DV573" s="725"/>
      <c r="DW573" s="725"/>
      <c r="DX573" s="725"/>
      <c r="DY573" s="725"/>
      <c r="DZ573" s="725"/>
      <c r="EA573" s="725"/>
      <c r="EB573" s="725"/>
      <c r="EC573" s="725"/>
      <c r="ED573" s="725"/>
      <c r="EE573" s="725"/>
      <c r="EF573" s="725"/>
      <c r="EG573" s="725"/>
      <c r="EH573" s="725"/>
      <c r="EI573" s="725"/>
      <c r="EJ573" s="725"/>
      <c r="EK573" s="725"/>
      <c r="EL573" s="725"/>
      <c r="EM573" s="725"/>
      <c r="EN573" s="725"/>
      <c r="EO573" s="725"/>
      <c r="EP573" s="725"/>
      <c r="EQ573" s="725"/>
      <c r="ER573" s="725"/>
      <c r="ES573" s="725"/>
      <c r="ET573" s="725"/>
      <c r="EU573" s="725"/>
      <c r="EV573" s="725"/>
      <c r="EW573" s="725"/>
      <c r="EX573" s="725"/>
      <c r="EY573" s="725"/>
      <c r="EZ573" s="725"/>
      <c r="FA573" s="725"/>
      <c r="FB573" s="725"/>
      <c r="FC573" s="725"/>
      <c r="FD573" s="725"/>
      <c r="FE573" s="725"/>
      <c r="FF573" s="725"/>
      <c r="FG573" s="725"/>
      <c r="FH573" s="725"/>
      <c r="FI573" s="725"/>
      <c r="FJ573" s="725"/>
      <c r="FK573" s="725"/>
      <c r="FL573" s="725"/>
      <c r="FM573" s="725"/>
      <c r="FN573" s="725"/>
      <c r="FO573" s="725"/>
      <c r="FP573" s="725"/>
      <c r="FQ573" s="725"/>
      <c r="FR573" s="725"/>
      <c r="FS573" s="725"/>
      <c r="FT573" s="725"/>
      <c r="FU573" s="725"/>
      <c r="FV573" s="725"/>
      <c r="FW573" s="725"/>
      <c r="FX573" s="725"/>
      <c r="FY573" s="725"/>
      <c r="FZ573" s="725"/>
      <c r="GA573" s="725"/>
      <c r="GB573" s="725"/>
      <c r="GC573" s="725"/>
      <c r="GD573" s="725"/>
      <c r="GE573" s="725"/>
      <c r="GF573" s="725"/>
      <c r="GG573" s="725"/>
      <c r="GH573" s="725"/>
      <c r="GI573" s="725"/>
      <c r="GJ573" s="725"/>
      <c r="GK573" s="725"/>
      <c r="GL573" s="725"/>
      <c r="GM573" s="725"/>
      <c r="GN573" s="725"/>
      <c r="GO573" s="725"/>
      <c r="GP573" s="725"/>
      <c r="GQ573" s="725"/>
      <c r="GR573" s="725"/>
      <c r="GS573" s="725"/>
      <c r="GT573" s="725"/>
      <c r="GU573" s="725"/>
      <c r="GV573" s="725"/>
      <c r="GW573" s="725"/>
      <c r="GX573" s="725"/>
      <c r="GY573" s="725"/>
      <c r="GZ573" s="725"/>
      <c r="HA573" s="725"/>
      <c r="HB573" s="725"/>
      <c r="HC573" s="725"/>
      <c r="HD573" s="725"/>
      <c r="HE573" s="725"/>
      <c r="HF573" s="725"/>
      <c r="HG573" s="725"/>
      <c r="HH573" s="725"/>
      <c r="HI573" s="725"/>
      <c r="HJ573" s="725"/>
      <c r="HK573" s="725"/>
      <c r="HL573" s="725"/>
      <c r="HM573" s="725"/>
      <c r="HN573" s="725"/>
      <c r="HO573" s="725"/>
      <c r="HP573" s="725"/>
      <c r="HQ573" s="725"/>
      <c r="HR573" s="725"/>
      <c r="HS573" s="725"/>
      <c r="HT573" s="725"/>
      <c r="HU573" s="725"/>
      <c r="HV573" s="725"/>
      <c r="HW573" s="725"/>
      <c r="HX573" s="725"/>
      <c r="HY573" s="725"/>
      <c r="HZ573" s="725"/>
      <c r="IA573" s="725"/>
      <c r="IB573" s="725"/>
      <c r="IC573" s="725"/>
      <c r="ID573" s="725"/>
      <c r="IE573" s="725"/>
      <c r="IF573" s="725"/>
      <c r="IG573" s="725"/>
      <c r="IH573" s="725"/>
      <c r="II573" s="725"/>
      <c r="IJ573" s="725"/>
      <c r="IK573" s="725"/>
      <c r="IL573" s="725"/>
      <c r="IM573" s="725"/>
      <c r="IN573" s="725"/>
      <c r="IO573" s="725"/>
      <c r="IP573" s="725"/>
      <c r="IQ573" s="725"/>
      <c r="IR573" s="725"/>
      <c r="IS573" s="725"/>
      <c r="IT573" s="725"/>
      <c r="IU573" s="725"/>
      <c r="IV573" s="725"/>
      <c r="IW573" s="725"/>
      <c r="IX573" s="725"/>
      <c r="IY573" s="725"/>
      <c r="IZ573" s="725"/>
      <c r="JA573" s="725"/>
      <c r="JB573" s="725"/>
      <c r="JC573" s="725"/>
      <c r="JD573" s="725"/>
      <c r="JE573" s="725"/>
      <c r="JF573" s="725"/>
      <c r="JG573" s="725"/>
      <c r="JH573" s="725"/>
      <c r="JI573" s="725"/>
      <c r="JJ573" s="725"/>
      <c r="JK573" s="725"/>
      <c r="JL573" s="725"/>
      <c r="JM573" s="725"/>
      <c r="JN573" s="725"/>
      <c r="JO573" s="725"/>
      <c r="JP573" s="725"/>
      <c r="JQ573" s="725"/>
      <c r="JR573" s="725"/>
      <c r="JS573" s="725"/>
      <c r="JT573" s="725"/>
      <c r="JU573" s="725"/>
      <c r="JV573" s="725"/>
      <c r="JW573" s="725"/>
      <c r="JX573" s="725"/>
      <c r="JY573" s="725"/>
      <c r="JZ573" s="725"/>
      <c r="KA573" s="725"/>
      <c r="KB573" s="725"/>
      <c r="KC573" s="725"/>
      <c r="KD573" s="725"/>
      <c r="KE573" s="725"/>
      <c r="KF573" s="725"/>
      <c r="KG573" s="725"/>
      <c r="KH573" s="725"/>
      <c r="KI573" s="725"/>
      <c r="KJ573" s="725"/>
      <c r="KK573" s="725"/>
      <c r="KL573" s="725"/>
      <c r="KM573" s="725"/>
      <c r="KN573" s="725"/>
      <c r="KO573" s="725"/>
      <c r="KP573" s="725"/>
      <c r="KQ573" s="725"/>
      <c r="KR573" s="725"/>
      <c r="KS573" s="725"/>
      <c r="KT573" s="725"/>
      <c r="KU573" s="725"/>
      <c r="KV573" s="725"/>
      <c r="KW573" s="725"/>
      <c r="KX573" s="725"/>
      <c r="KY573" s="725"/>
      <c r="KZ573" s="725"/>
      <c r="LA573" s="725"/>
      <c r="LB573" s="725"/>
      <c r="LC573" s="725"/>
      <c r="LD573" s="725"/>
      <c r="LE573" s="725"/>
      <c r="LF573" s="725"/>
      <c r="LG573" s="725"/>
      <c r="LH573" s="725"/>
      <c r="LI573" s="725"/>
      <c r="LJ573" s="725"/>
      <c r="LK573" s="725"/>
      <c r="LL573" s="725"/>
      <c r="LM573" s="725"/>
      <c r="LN573" s="725"/>
      <c r="LO573" s="725"/>
      <c r="LP573" s="725"/>
      <c r="LQ573" s="725"/>
      <c r="LR573" s="725"/>
      <c r="LS573" s="725"/>
      <c r="LT573" s="725"/>
      <c r="LU573" s="725"/>
      <c r="LV573" s="725"/>
      <c r="LW573" s="725"/>
      <c r="LX573" s="725"/>
      <c r="LY573" s="725"/>
      <c r="LZ573" s="725"/>
      <c r="MA573" s="725"/>
      <c r="MB573" s="725"/>
      <c r="MC573" s="725"/>
      <c r="MD573" s="725"/>
      <c r="ME573" s="725"/>
      <c r="MF573" s="725"/>
      <c r="MG573" s="725"/>
      <c r="MH573" s="725"/>
      <c r="MI573" s="725"/>
      <c r="MJ573" s="725"/>
      <c r="MK573" s="725"/>
      <c r="ML573" s="725"/>
      <c r="MM573" s="725"/>
      <c r="MN573" s="725"/>
      <c r="MO573" s="725"/>
      <c r="MP573" s="725"/>
      <c r="MQ573" s="725"/>
      <c r="MR573" s="725"/>
      <c r="MS573" s="725"/>
      <c r="MT573" s="725"/>
      <c r="MU573" s="725"/>
      <c r="MV573" s="725"/>
      <c r="MW573" s="725"/>
      <c r="MX573" s="725"/>
      <c r="MY573" s="725"/>
      <c r="MZ573" s="725"/>
      <c r="NA573" s="725"/>
      <c r="NB573" s="725"/>
      <c r="NC573" s="725"/>
      <c r="ND573" s="725"/>
      <c r="NE573" s="725"/>
      <c r="NF573" s="725"/>
      <c r="NG573" s="725"/>
      <c r="NH573" s="725"/>
      <c r="NI573" s="725"/>
      <c r="NJ573" s="725"/>
      <c r="NK573" s="725"/>
      <c r="NL573" s="725"/>
      <c r="NM573" s="725"/>
      <c r="NN573" s="725"/>
      <c r="NO573" s="725"/>
      <c r="NP573" s="725"/>
      <c r="NQ573" s="725"/>
      <c r="NR573" s="725"/>
      <c r="NS573" s="725"/>
      <c r="NT573" s="725"/>
      <c r="NU573" s="725"/>
      <c r="NV573" s="725"/>
      <c r="NW573" s="725"/>
      <c r="NX573" s="725"/>
      <c r="NY573" s="725"/>
      <c r="NZ573" s="725"/>
      <c r="OA573" s="725"/>
      <c r="OB573" s="725"/>
      <c r="OC573" s="725"/>
      <c r="OD573" s="725"/>
      <c r="OE573" s="725"/>
      <c r="OF573" s="725"/>
      <c r="OG573" s="725"/>
      <c r="OH573" s="725"/>
      <c r="OI573" s="725"/>
      <c r="OJ573" s="725"/>
      <c r="OK573" s="725"/>
      <c r="OL573" s="725"/>
      <c r="OM573" s="725"/>
      <c r="ON573" s="725"/>
      <c r="OO573" s="725"/>
      <c r="OP573" s="725"/>
      <c r="OQ573" s="725"/>
      <c r="OR573" s="725"/>
      <c r="OS573" s="725"/>
      <c r="OT573" s="725"/>
      <c r="OU573" s="725"/>
      <c r="OV573" s="725"/>
      <c r="OW573" s="725"/>
      <c r="OX573" s="725"/>
      <c r="OY573" s="725"/>
      <c r="OZ573" s="725"/>
      <c r="PA573" s="725"/>
      <c r="PB573" s="725"/>
      <c r="PC573" s="725"/>
      <c r="PD573" s="725"/>
      <c r="PE573" s="725"/>
      <c r="PF573" s="725"/>
      <c r="PG573" s="725"/>
      <c r="PH573" s="725"/>
      <c r="PI573" s="725"/>
      <c r="PJ573" s="725"/>
      <c r="PK573" s="725"/>
      <c r="PL573" s="725"/>
      <c r="PM573" s="725"/>
      <c r="PN573" s="725"/>
      <c r="PO573" s="725"/>
      <c r="PP573" s="725"/>
      <c r="PQ573" s="725"/>
      <c r="PR573" s="725"/>
      <c r="PS573" s="725"/>
      <c r="PT573" s="725"/>
      <c r="PU573" s="725"/>
      <c r="PV573" s="725"/>
      <c r="PW573" s="725"/>
      <c r="PX573" s="725"/>
      <c r="PY573" s="725"/>
      <c r="PZ573" s="725"/>
      <c r="QA573" s="725"/>
      <c r="QB573" s="725"/>
      <c r="QC573" s="725"/>
      <c r="QD573" s="725"/>
      <c r="QE573" s="725"/>
      <c r="QF573" s="725"/>
      <c r="QG573" s="725"/>
      <c r="QH573" s="725"/>
      <c r="QI573" s="725"/>
      <c r="QJ573" s="725"/>
      <c r="QK573" s="725"/>
      <c r="QL573" s="725"/>
      <c r="QM573" s="725"/>
      <c r="QN573" s="725"/>
      <c r="QO573" s="725"/>
      <c r="QP573" s="725"/>
      <c r="QQ573" s="725"/>
      <c r="QR573" s="725"/>
      <c r="QS573" s="725"/>
      <c r="QT573" s="725"/>
      <c r="QU573" s="725"/>
      <c r="QV573" s="725"/>
      <c r="QW573" s="725"/>
      <c r="QX573" s="725"/>
      <c r="QY573" s="725"/>
      <c r="QZ573" s="725"/>
      <c r="RA573" s="725"/>
      <c r="RB573" s="725"/>
      <c r="RC573" s="725"/>
      <c r="RD573" s="725"/>
      <c r="RE573" s="725"/>
      <c r="RF573" s="725"/>
      <c r="RG573" s="725"/>
      <c r="RH573" s="725"/>
      <c r="RI573" s="725"/>
      <c r="RJ573" s="725"/>
      <c r="RK573" s="725"/>
      <c r="RL573" s="725"/>
      <c r="RM573" s="725"/>
      <c r="RN573" s="725"/>
      <c r="RO573" s="725"/>
      <c r="RP573" s="725"/>
      <c r="RQ573" s="725"/>
      <c r="RR573" s="725"/>
      <c r="RS573" s="725"/>
      <c r="RT573" s="725"/>
      <c r="RU573" s="725"/>
      <c r="RV573" s="725"/>
      <c r="RW573" s="725"/>
      <c r="RX573" s="725"/>
      <c r="RY573" s="725"/>
      <c r="RZ573" s="725"/>
      <c r="SA573" s="725"/>
      <c r="SB573" s="725"/>
      <c r="SC573" s="725"/>
      <c r="SD573" s="725"/>
      <c r="SE573" s="725"/>
      <c r="SF573" s="725"/>
      <c r="SG573" s="725"/>
      <c r="SH573" s="725"/>
      <c r="SI573" s="725"/>
      <c r="SJ573" s="725"/>
      <c r="SK573" s="725"/>
      <c r="SL573" s="725"/>
      <c r="SM573" s="725"/>
      <c r="SN573" s="725"/>
      <c r="SO573" s="725"/>
      <c r="SP573" s="725"/>
      <c r="SQ573" s="725"/>
      <c r="SR573" s="725"/>
      <c r="SS573" s="725"/>
      <c r="ST573" s="725"/>
      <c r="SU573" s="725"/>
      <c r="SV573" s="725"/>
      <c r="SW573" s="725"/>
      <c r="SX573" s="725"/>
      <c r="SY573" s="725"/>
      <c r="SZ573" s="725"/>
      <c r="TA573" s="725"/>
      <c r="TB573" s="725"/>
      <c r="TC573" s="725"/>
      <c r="TD573" s="725"/>
      <c r="TE573" s="725"/>
      <c r="TF573" s="725"/>
      <c r="TG573" s="725"/>
      <c r="TH573" s="725"/>
      <c r="TI573" s="725"/>
      <c r="TJ573" s="725"/>
      <c r="TK573" s="725"/>
      <c r="TL573" s="725"/>
      <c r="TM573" s="725"/>
      <c r="TN573" s="725"/>
      <c r="TO573" s="725"/>
      <c r="TP573" s="725"/>
      <c r="TQ573" s="725"/>
      <c r="TR573" s="725"/>
      <c r="TS573" s="725"/>
      <c r="TT573" s="725"/>
      <c r="TU573" s="725"/>
      <c r="TV573" s="725"/>
      <c r="TW573" s="725"/>
      <c r="TX573" s="725"/>
      <c r="TY573" s="725"/>
      <c r="TZ573" s="725"/>
      <c r="UA573" s="725"/>
      <c r="UB573" s="725"/>
      <c r="UC573" s="725"/>
      <c r="UD573" s="725"/>
      <c r="UE573" s="725"/>
      <c r="UF573" s="725"/>
      <c r="UG573" s="725"/>
      <c r="UH573" s="725"/>
      <c r="UI573" s="725"/>
      <c r="UJ573" s="725"/>
      <c r="UK573" s="725"/>
      <c r="UL573" s="725"/>
      <c r="UM573" s="725"/>
      <c r="UN573" s="725"/>
      <c r="UO573" s="725"/>
      <c r="UP573" s="725"/>
      <c r="UQ573" s="725"/>
      <c r="UR573" s="725"/>
      <c r="US573" s="725"/>
      <c r="UT573" s="725"/>
      <c r="UU573" s="725"/>
      <c r="UV573" s="725"/>
      <c r="UW573" s="725"/>
      <c r="UX573" s="725"/>
      <c r="UY573" s="725"/>
      <c r="UZ573" s="725"/>
      <c r="VA573" s="725"/>
      <c r="VB573" s="725"/>
      <c r="VC573" s="725"/>
      <c r="VD573" s="725"/>
      <c r="VE573" s="725"/>
      <c r="VF573" s="725"/>
      <c r="VG573" s="725"/>
      <c r="VH573" s="725"/>
      <c r="VI573" s="725"/>
      <c r="VJ573" s="725"/>
      <c r="VK573" s="725"/>
      <c r="VL573" s="725"/>
      <c r="VM573" s="725"/>
      <c r="VN573" s="725"/>
      <c r="VO573" s="725"/>
      <c r="VP573" s="725"/>
      <c r="VQ573" s="725"/>
      <c r="VR573" s="725"/>
      <c r="VS573" s="725"/>
      <c r="VT573" s="725"/>
      <c r="VU573" s="725"/>
      <c r="VV573" s="725"/>
      <c r="VW573" s="725"/>
      <c r="VX573" s="725"/>
      <c r="VY573" s="725"/>
      <c r="VZ573" s="725"/>
      <c r="WA573" s="725"/>
      <c r="WB573" s="725"/>
      <c r="WC573" s="725"/>
      <c r="WD573" s="725"/>
      <c r="WE573" s="725"/>
      <c r="WF573" s="725"/>
      <c r="WG573" s="725"/>
      <c r="WH573" s="725"/>
      <c r="WI573" s="725"/>
      <c r="WJ573" s="725"/>
      <c r="WK573" s="725"/>
      <c r="WL573" s="725"/>
      <c r="WM573" s="725"/>
      <c r="WN573" s="725"/>
      <c r="WO573" s="725"/>
      <c r="WP573" s="725"/>
      <c r="WQ573" s="725"/>
      <c r="WR573" s="725"/>
      <c r="WS573" s="725"/>
      <c r="WT573" s="725"/>
      <c r="WU573" s="725"/>
      <c r="WV573" s="725"/>
      <c r="WW573" s="725"/>
      <c r="WX573" s="725"/>
      <c r="WY573" s="725"/>
      <c r="WZ573" s="725"/>
      <c r="XA573" s="725"/>
      <c r="XB573" s="725"/>
      <c r="XC573" s="725"/>
      <c r="XD573" s="725"/>
      <c r="XE573" s="725"/>
      <c r="XF573" s="725"/>
      <c r="XG573" s="725"/>
      <c r="XH573" s="725"/>
      <c r="XI573" s="725"/>
      <c r="XJ573" s="725"/>
      <c r="XK573" s="725"/>
      <c r="XL573" s="725"/>
      <c r="XM573" s="725"/>
      <c r="XN573" s="725"/>
      <c r="XO573" s="725"/>
      <c r="XP573" s="725"/>
      <c r="XQ573" s="725"/>
      <c r="XR573" s="725"/>
      <c r="XS573" s="725"/>
      <c r="XT573" s="725"/>
      <c r="XU573" s="725"/>
      <c r="XV573" s="725"/>
      <c r="XW573" s="725"/>
      <c r="XX573" s="725"/>
      <c r="XY573" s="725"/>
      <c r="XZ573" s="725"/>
      <c r="YA573" s="725"/>
      <c r="YB573" s="725"/>
      <c r="YC573" s="725"/>
      <c r="YD573" s="725"/>
      <c r="YE573" s="725"/>
      <c r="YF573" s="725"/>
      <c r="YG573" s="725"/>
      <c r="YH573" s="725"/>
      <c r="YI573" s="725"/>
      <c r="YJ573" s="725"/>
      <c r="YK573" s="725"/>
      <c r="YL573" s="725"/>
      <c r="YM573" s="725"/>
      <c r="YN573" s="725"/>
      <c r="YO573" s="725"/>
      <c r="YP573" s="725"/>
      <c r="YQ573" s="725"/>
      <c r="YR573" s="725"/>
      <c r="YS573" s="725"/>
      <c r="YT573" s="725"/>
      <c r="YU573" s="725"/>
      <c r="YV573" s="725"/>
      <c r="YW573" s="725"/>
      <c r="YX573" s="725"/>
      <c r="YY573" s="725"/>
      <c r="YZ573" s="725"/>
      <c r="ZA573" s="725"/>
      <c r="ZB573" s="725"/>
      <c r="ZC573" s="725"/>
      <c r="ZD573" s="725"/>
      <c r="ZE573" s="725"/>
      <c r="ZF573" s="725"/>
      <c r="ZG573" s="725"/>
      <c r="ZH573" s="725"/>
      <c r="ZI573" s="725"/>
      <c r="ZJ573" s="725"/>
      <c r="ZK573" s="725"/>
      <c r="ZL573" s="725"/>
      <c r="ZM573" s="725"/>
      <c r="ZN573" s="725"/>
      <c r="ZO573" s="725"/>
      <c r="ZP573" s="725"/>
      <c r="ZQ573" s="725"/>
      <c r="ZR573" s="725"/>
      <c r="ZS573" s="725"/>
      <c r="ZT573" s="725"/>
      <c r="ZU573" s="725"/>
      <c r="ZV573" s="725"/>
      <c r="ZW573" s="725"/>
      <c r="ZX573" s="725"/>
      <c r="ZY573" s="725"/>
      <c r="ZZ573" s="725"/>
      <c r="AAA573" s="725"/>
      <c r="AAB573" s="725"/>
      <c r="AAC573" s="725"/>
      <c r="AAD573" s="725"/>
      <c r="AAE573" s="725"/>
      <c r="AAF573" s="725"/>
      <c r="AAG573" s="725"/>
      <c r="AAH573" s="725"/>
      <c r="AAI573" s="725"/>
      <c r="AAJ573" s="725"/>
      <c r="AAK573" s="725"/>
      <c r="AAL573" s="725"/>
      <c r="AAM573" s="725"/>
      <c r="AAN573" s="725"/>
      <c r="AAO573" s="725"/>
      <c r="AAP573" s="725"/>
      <c r="AAQ573" s="725"/>
      <c r="AAR573" s="725"/>
      <c r="AAS573" s="725"/>
      <c r="AAT573" s="725"/>
      <c r="AAU573" s="725"/>
      <c r="AAV573" s="725"/>
      <c r="AAW573" s="725"/>
      <c r="AAX573" s="725"/>
      <c r="AAY573" s="725"/>
      <c r="AAZ573" s="725"/>
      <c r="ABA573" s="725"/>
      <c r="ABB573" s="725"/>
      <c r="ABC573" s="725"/>
      <c r="ABD573" s="725"/>
      <c r="ABE573" s="725"/>
      <c r="ABF573" s="725"/>
      <c r="ABG573" s="725"/>
      <c r="ABH573" s="725"/>
      <c r="ABI573" s="725"/>
      <c r="ABJ573" s="725"/>
      <c r="ABK573" s="725"/>
      <c r="ABL573" s="725"/>
      <c r="ABM573" s="725"/>
      <c r="ABN573" s="725"/>
      <c r="ABO573" s="725"/>
      <c r="ABP573" s="725"/>
      <c r="ABQ573" s="725"/>
      <c r="ABR573" s="725"/>
      <c r="ABS573" s="725"/>
      <c r="ABT573" s="725"/>
      <c r="ABU573" s="725"/>
      <c r="ABV573" s="725"/>
      <c r="ABW573" s="725"/>
      <c r="ABX573" s="725"/>
      <c r="ABY573" s="725"/>
      <c r="ABZ573" s="725"/>
      <c r="ACA573" s="725"/>
      <c r="ACB573" s="725"/>
      <c r="ACC573" s="725"/>
      <c r="ACD573" s="725"/>
      <c r="ACE573" s="725"/>
      <c r="ACF573" s="725"/>
      <c r="ACG573" s="725"/>
      <c r="ACH573" s="725"/>
      <c r="ACI573" s="725"/>
      <c r="ACJ573" s="725"/>
      <c r="ACK573" s="725"/>
      <c r="ACL573" s="725"/>
      <c r="ACM573" s="725"/>
      <c r="ACN573" s="725"/>
      <c r="ACO573" s="725"/>
      <c r="ACP573" s="725"/>
      <c r="ACQ573" s="725"/>
      <c r="ACR573" s="725"/>
      <c r="ACS573" s="725"/>
      <c r="ACT573" s="725"/>
      <c r="ACU573" s="725"/>
      <c r="ACV573" s="725"/>
      <c r="ACW573" s="725"/>
      <c r="ACX573" s="725"/>
      <c r="ACY573" s="725"/>
      <c r="ACZ573" s="725"/>
      <c r="ADA573" s="725"/>
      <c r="ADB573" s="725"/>
      <c r="ADC573" s="725"/>
      <c r="ADD573" s="725"/>
      <c r="ADE573" s="725"/>
      <c r="ADF573" s="725"/>
      <c r="ADG573" s="725"/>
      <c r="ADH573" s="725"/>
      <c r="ADI573" s="725"/>
      <c r="ADJ573" s="725"/>
      <c r="ADK573" s="725"/>
      <c r="ADL573" s="725"/>
      <c r="ADM573" s="725"/>
      <c r="ADN573" s="725"/>
      <c r="ADO573" s="725"/>
      <c r="ADP573" s="725"/>
      <c r="ADQ573" s="725"/>
      <c r="ADR573" s="725"/>
      <c r="ADS573" s="725"/>
      <c r="ADT573" s="725"/>
      <c r="ADU573" s="725"/>
      <c r="ADV573" s="725"/>
      <c r="ADW573" s="725"/>
      <c r="ADX573" s="725"/>
      <c r="ADY573" s="725"/>
      <c r="ADZ573" s="725"/>
      <c r="AEA573" s="725"/>
      <c r="AEB573" s="725"/>
      <c r="AEC573" s="725"/>
      <c r="AED573" s="725"/>
      <c r="AEE573" s="725"/>
      <c r="AEF573" s="725"/>
      <c r="AEG573" s="725"/>
      <c r="AEH573" s="725"/>
      <c r="AEI573" s="725"/>
      <c r="AEJ573" s="725"/>
      <c r="AEK573" s="725"/>
      <c r="AEL573" s="725"/>
      <c r="AEM573" s="725"/>
      <c r="AEN573" s="725"/>
      <c r="AEO573" s="725"/>
      <c r="AEP573" s="725"/>
      <c r="AEQ573" s="725"/>
      <c r="AER573" s="725"/>
      <c r="AES573" s="725"/>
      <c r="AET573" s="725"/>
      <c r="AEU573" s="725"/>
      <c r="AEV573" s="725"/>
      <c r="AEW573" s="725"/>
      <c r="AEX573" s="725"/>
      <c r="AEY573" s="725"/>
      <c r="AEZ573" s="725"/>
      <c r="AFA573" s="725"/>
      <c r="AFB573" s="725"/>
      <c r="AFC573" s="725"/>
      <c r="AFD573" s="725"/>
      <c r="AFE573" s="725"/>
      <c r="AFF573" s="725"/>
      <c r="AFG573" s="725"/>
      <c r="AFH573" s="725"/>
      <c r="AFI573" s="725"/>
      <c r="AFJ573" s="725"/>
      <c r="AFK573" s="725"/>
      <c r="AFL573" s="725"/>
      <c r="AFM573" s="725"/>
      <c r="AFN573" s="725"/>
      <c r="AFO573" s="725"/>
      <c r="AFP573" s="725"/>
      <c r="AFQ573" s="725"/>
      <c r="AFR573" s="725"/>
      <c r="AFS573" s="725"/>
      <c r="AFT573" s="725"/>
      <c r="AFU573" s="725"/>
      <c r="AFV573" s="725"/>
      <c r="AFW573" s="725"/>
      <c r="AFX573" s="725"/>
      <c r="AFY573" s="725"/>
      <c r="AFZ573" s="725"/>
      <c r="AGA573" s="725"/>
      <c r="AGB573" s="725"/>
      <c r="AGC573" s="725"/>
      <c r="AGD573" s="725"/>
      <c r="AGE573" s="725"/>
      <c r="AGF573" s="725"/>
      <c r="AGG573" s="725"/>
      <c r="AGH573" s="725"/>
      <c r="AGI573" s="725"/>
      <c r="AGJ573" s="725"/>
      <c r="AGK573" s="725"/>
      <c r="AGL573" s="725"/>
      <c r="AGM573" s="725"/>
      <c r="AGN573" s="725"/>
      <c r="AGO573" s="725"/>
      <c r="AGP573" s="725"/>
      <c r="AGQ573" s="725"/>
      <c r="AGR573" s="725"/>
      <c r="AGS573" s="725"/>
      <c r="AGT573" s="725"/>
      <c r="AGU573" s="725"/>
      <c r="AGV573" s="725"/>
      <c r="AGW573" s="725"/>
      <c r="AGX573" s="725"/>
      <c r="AGY573" s="725"/>
      <c r="AGZ573" s="725"/>
      <c r="AHA573" s="725"/>
      <c r="AHB573" s="725"/>
      <c r="AHC573" s="725"/>
      <c r="AHD573" s="725"/>
      <c r="AHE573" s="725"/>
      <c r="AHF573" s="725"/>
      <c r="AHG573" s="725"/>
      <c r="AHH573" s="725"/>
      <c r="AHI573" s="725"/>
      <c r="AHJ573" s="725"/>
      <c r="AHK573" s="725"/>
      <c r="AHL573" s="725"/>
      <c r="AHM573" s="725"/>
      <c r="AHN573" s="725"/>
      <c r="AHO573" s="725"/>
      <c r="AHP573" s="725"/>
      <c r="AHQ573" s="725"/>
      <c r="AHR573" s="725"/>
      <c r="AHS573" s="725"/>
      <c r="AHT573" s="725"/>
      <c r="AHU573" s="725"/>
      <c r="AHV573" s="725"/>
      <c r="AHW573" s="725"/>
      <c r="AHX573" s="725"/>
      <c r="AHY573" s="725"/>
      <c r="AHZ573" s="725"/>
      <c r="AIA573" s="725"/>
      <c r="AIB573" s="725"/>
      <c r="AIC573" s="725"/>
      <c r="AID573" s="725"/>
      <c r="AIE573" s="725"/>
      <c r="AIF573" s="725"/>
      <c r="AIG573" s="725"/>
      <c r="AIH573" s="725"/>
      <c r="AII573" s="725"/>
      <c r="AIJ573" s="725"/>
      <c r="AIK573" s="725"/>
      <c r="AIL573" s="725"/>
      <c r="AIM573" s="725"/>
      <c r="AIN573" s="725"/>
      <c r="AIO573" s="725"/>
      <c r="AIP573" s="725"/>
      <c r="AIQ573" s="725"/>
      <c r="AIR573" s="725"/>
      <c r="AIS573" s="725"/>
      <c r="AIT573" s="725"/>
      <c r="AIU573" s="725"/>
      <c r="AIV573" s="725"/>
      <c r="AIW573" s="725"/>
      <c r="AIX573" s="725"/>
      <c r="AIY573" s="725"/>
      <c r="AIZ573" s="725"/>
      <c r="AJA573" s="725"/>
      <c r="AJB573" s="725"/>
      <c r="AJC573" s="725"/>
      <c r="AJD573" s="725"/>
      <c r="AJE573" s="725"/>
      <c r="AJF573" s="725"/>
      <c r="AJG573" s="725"/>
      <c r="AJH573" s="725"/>
      <c r="AJI573" s="725"/>
      <c r="AJJ573" s="725"/>
      <c r="AJK573" s="725"/>
      <c r="AJL573" s="725"/>
      <c r="AJM573" s="725"/>
      <c r="AJN573" s="725"/>
      <c r="AJO573" s="725"/>
      <c r="AJP573" s="725"/>
      <c r="AJQ573" s="725"/>
      <c r="AJR573" s="725"/>
      <c r="AJS573" s="725"/>
      <c r="AJT573" s="725"/>
      <c r="AJU573" s="725"/>
      <c r="AJV573" s="725"/>
      <c r="AJW573" s="725"/>
      <c r="AJX573" s="725"/>
      <c r="AJY573" s="725"/>
      <c r="AJZ573" s="725"/>
      <c r="AKA573" s="725"/>
      <c r="AKB573" s="725"/>
      <c r="AKC573" s="725"/>
      <c r="AKD573" s="725"/>
      <c r="AKE573" s="725"/>
      <c r="AKF573" s="725"/>
      <c r="AKG573" s="725"/>
      <c r="AKH573" s="725"/>
      <c r="AKI573" s="725"/>
      <c r="AKJ573" s="725"/>
      <c r="AKK573" s="725"/>
      <c r="AKL573" s="725"/>
      <c r="AKM573" s="725"/>
      <c r="AKN573" s="725"/>
      <c r="AKO573" s="725"/>
      <c r="AKP573" s="725"/>
      <c r="AKQ573" s="725"/>
      <c r="AKR573" s="725"/>
      <c r="AKS573" s="725"/>
      <c r="AKT573" s="725"/>
      <c r="AKU573" s="725"/>
      <c r="AKV573" s="725"/>
      <c r="AKW573" s="725"/>
      <c r="AKX573" s="725"/>
      <c r="AKY573" s="725"/>
      <c r="AKZ573" s="725"/>
      <c r="ALA573" s="725"/>
      <c r="ALB573" s="725"/>
      <c r="ALC573" s="725"/>
      <c r="ALD573" s="725"/>
      <c r="ALE573" s="725"/>
      <c r="ALF573" s="725"/>
      <c r="ALG573" s="725"/>
      <c r="ALH573" s="725"/>
      <c r="ALI573" s="725"/>
      <c r="ALJ573" s="725"/>
      <c r="ALK573" s="725"/>
      <c r="ALL573" s="725"/>
      <c r="ALM573" s="725"/>
      <c r="ALN573" s="725"/>
      <c r="ALO573" s="725"/>
      <c r="ALP573" s="725"/>
      <c r="ALQ573" s="725"/>
      <c r="ALR573" s="725"/>
      <c r="ALS573" s="725"/>
      <c r="ALT573" s="725"/>
      <c r="ALU573" s="725"/>
      <c r="ALV573" s="725"/>
      <c r="ALW573" s="725"/>
      <c r="ALX573" s="725"/>
      <c r="ALY573" s="725"/>
      <c r="ALZ573" s="725"/>
      <c r="AMA573" s="725"/>
      <c r="AMB573" s="725"/>
      <c r="AMC573" s="725"/>
      <c r="AMD573" s="725"/>
      <c r="AME573" s="725"/>
      <c r="AMF573" s="725"/>
      <c r="AMG573" s="725"/>
      <c r="AMH573" s="725"/>
      <c r="AMI573" s="725"/>
    </row>
    <row r="574" spans="1:1023" ht="28.5" customHeight="1" x14ac:dyDescent="0.2">
      <c r="A574" s="337">
        <f t="shared" si="0"/>
        <v>37</v>
      </c>
      <c r="B574" s="760" t="s">
        <v>702</v>
      </c>
      <c r="C574" s="758">
        <v>2023</v>
      </c>
      <c r="D574" s="759">
        <v>3062.7</v>
      </c>
      <c r="E574" s="725"/>
      <c r="F574" s="725"/>
      <c r="G574" s="725"/>
      <c r="H574" s="725"/>
      <c r="I574" s="725"/>
      <c r="J574" s="725"/>
      <c r="K574" s="725"/>
      <c r="L574" s="725"/>
      <c r="M574" s="725"/>
      <c r="N574" s="725"/>
      <c r="O574" s="725"/>
      <c r="P574" s="725"/>
      <c r="Q574" s="725"/>
      <c r="R574" s="725"/>
      <c r="S574" s="725"/>
      <c r="T574" s="725"/>
      <c r="U574" s="725"/>
      <c r="V574" s="725"/>
      <c r="W574" s="725"/>
      <c r="X574" s="725"/>
      <c r="Y574" s="725"/>
      <c r="Z574" s="725"/>
      <c r="AA574" s="725"/>
      <c r="AB574" s="725"/>
      <c r="AC574" s="725"/>
      <c r="AD574" s="725"/>
      <c r="AE574" s="725"/>
      <c r="AF574" s="725"/>
      <c r="AG574" s="725"/>
      <c r="AH574" s="725"/>
      <c r="AI574" s="725"/>
      <c r="AJ574" s="725"/>
      <c r="AK574" s="725"/>
      <c r="AL574" s="725"/>
      <c r="AM574" s="725"/>
      <c r="AN574" s="725"/>
      <c r="AO574" s="725"/>
      <c r="AP574" s="725"/>
      <c r="AQ574" s="725"/>
      <c r="AR574" s="725"/>
      <c r="AS574" s="725"/>
      <c r="AT574" s="725"/>
      <c r="AU574" s="725"/>
      <c r="AV574" s="725"/>
      <c r="AW574" s="725"/>
      <c r="AX574" s="725"/>
      <c r="AY574" s="725"/>
      <c r="AZ574" s="725"/>
      <c r="BA574" s="725"/>
      <c r="BB574" s="725"/>
      <c r="BC574" s="725"/>
      <c r="BD574" s="725"/>
      <c r="BE574" s="725"/>
      <c r="BF574" s="725"/>
      <c r="BG574" s="725"/>
      <c r="BH574" s="725"/>
      <c r="BI574" s="725"/>
      <c r="BJ574" s="725"/>
      <c r="BK574" s="725"/>
      <c r="BL574" s="725"/>
      <c r="BM574" s="725"/>
      <c r="BN574" s="725"/>
      <c r="BO574" s="725"/>
      <c r="BP574" s="725"/>
      <c r="BQ574" s="725"/>
      <c r="BR574" s="725"/>
      <c r="BS574" s="725"/>
      <c r="BT574" s="725"/>
      <c r="BU574" s="725"/>
      <c r="BV574" s="725"/>
      <c r="BW574" s="725"/>
      <c r="BX574" s="725"/>
      <c r="BY574" s="725"/>
      <c r="BZ574" s="725"/>
      <c r="CA574" s="725"/>
      <c r="CB574" s="725"/>
      <c r="CC574" s="725"/>
      <c r="CD574" s="725"/>
      <c r="CE574" s="725"/>
      <c r="CF574" s="725"/>
      <c r="CG574" s="725"/>
      <c r="CH574" s="725"/>
      <c r="CI574" s="725"/>
      <c r="CJ574" s="725"/>
      <c r="CK574" s="725"/>
      <c r="CL574" s="725"/>
      <c r="CM574" s="725"/>
      <c r="CN574" s="725"/>
      <c r="CO574" s="725"/>
      <c r="CP574" s="725"/>
      <c r="CQ574" s="725"/>
      <c r="CR574" s="725"/>
      <c r="CS574" s="725"/>
      <c r="CT574" s="725"/>
      <c r="CU574" s="725"/>
      <c r="CV574" s="725"/>
      <c r="CW574" s="725"/>
      <c r="CX574" s="725"/>
      <c r="CY574" s="725"/>
      <c r="CZ574" s="725"/>
      <c r="DA574" s="725"/>
      <c r="DB574" s="725"/>
      <c r="DC574" s="725"/>
      <c r="DD574" s="725"/>
      <c r="DE574" s="725"/>
      <c r="DF574" s="725"/>
      <c r="DG574" s="725"/>
      <c r="DH574" s="725"/>
      <c r="DI574" s="725"/>
      <c r="DJ574" s="725"/>
      <c r="DK574" s="725"/>
      <c r="DL574" s="725"/>
      <c r="DM574" s="725"/>
      <c r="DN574" s="725"/>
      <c r="DO574" s="725"/>
      <c r="DP574" s="725"/>
      <c r="DQ574" s="725"/>
      <c r="DR574" s="725"/>
      <c r="DS574" s="725"/>
      <c r="DT574" s="725"/>
      <c r="DU574" s="725"/>
      <c r="DV574" s="725"/>
      <c r="DW574" s="725"/>
      <c r="DX574" s="725"/>
      <c r="DY574" s="725"/>
      <c r="DZ574" s="725"/>
      <c r="EA574" s="725"/>
      <c r="EB574" s="725"/>
      <c r="EC574" s="725"/>
      <c r="ED574" s="725"/>
      <c r="EE574" s="725"/>
      <c r="EF574" s="725"/>
      <c r="EG574" s="725"/>
      <c r="EH574" s="725"/>
      <c r="EI574" s="725"/>
      <c r="EJ574" s="725"/>
      <c r="EK574" s="725"/>
      <c r="EL574" s="725"/>
      <c r="EM574" s="725"/>
      <c r="EN574" s="725"/>
      <c r="EO574" s="725"/>
      <c r="EP574" s="725"/>
      <c r="EQ574" s="725"/>
      <c r="ER574" s="725"/>
      <c r="ES574" s="725"/>
      <c r="ET574" s="725"/>
      <c r="EU574" s="725"/>
      <c r="EV574" s="725"/>
      <c r="EW574" s="725"/>
      <c r="EX574" s="725"/>
      <c r="EY574" s="725"/>
      <c r="EZ574" s="725"/>
      <c r="FA574" s="725"/>
      <c r="FB574" s="725"/>
      <c r="FC574" s="725"/>
      <c r="FD574" s="725"/>
      <c r="FE574" s="725"/>
      <c r="FF574" s="725"/>
      <c r="FG574" s="725"/>
      <c r="FH574" s="725"/>
      <c r="FI574" s="725"/>
      <c r="FJ574" s="725"/>
      <c r="FK574" s="725"/>
      <c r="FL574" s="725"/>
      <c r="FM574" s="725"/>
      <c r="FN574" s="725"/>
      <c r="FO574" s="725"/>
      <c r="FP574" s="725"/>
      <c r="FQ574" s="725"/>
      <c r="FR574" s="725"/>
      <c r="FS574" s="725"/>
      <c r="FT574" s="725"/>
      <c r="FU574" s="725"/>
      <c r="FV574" s="725"/>
      <c r="FW574" s="725"/>
      <c r="FX574" s="725"/>
      <c r="FY574" s="725"/>
      <c r="FZ574" s="725"/>
      <c r="GA574" s="725"/>
      <c r="GB574" s="725"/>
      <c r="GC574" s="725"/>
      <c r="GD574" s="725"/>
      <c r="GE574" s="725"/>
      <c r="GF574" s="725"/>
      <c r="GG574" s="725"/>
      <c r="GH574" s="725"/>
      <c r="GI574" s="725"/>
      <c r="GJ574" s="725"/>
      <c r="GK574" s="725"/>
      <c r="GL574" s="725"/>
      <c r="GM574" s="725"/>
      <c r="GN574" s="725"/>
      <c r="GO574" s="725"/>
      <c r="GP574" s="725"/>
      <c r="GQ574" s="725"/>
      <c r="GR574" s="725"/>
      <c r="GS574" s="725"/>
      <c r="GT574" s="725"/>
      <c r="GU574" s="725"/>
      <c r="GV574" s="725"/>
      <c r="GW574" s="725"/>
      <c r="GX574" s="725"/>
      <c r="GY574" s="725"/>
      <c r="GZ574" s="725"/>
      <c r="HA574" s="725"/>
      <c r="HB574" s="725"/>
      <c r="HC574" s="725"/>
      <c r="HD574" s="725"/>
      <c r="HE574" s="725"/>
      <c r="HF574" s="725"/>
      <c r="HG574" s="725"/>
      <c r="HH574" s="725"/>
      <c r="HI574" s="725"/>
      <c r="HJ574" s="725"/>
      <c r="HK574" s="725"/>
      <c r="HL574" s="725"/>
      <c r="HM574" s="725"/>
      <c r="HN574" s="725"/>
      <c r="HO574" s="725"/>
      <c r="HP574" s="725"/>
      <c r="HQ574" s="725"/>
      <c r="HR574" s="725"/>
      <c r="HS574" s="725"/>
      <c r="HT574" s="725"/>
      <c r="HU574" s="725"/>
      <c r="HV574" s="725"/>
      <c r="HW574" s="725"/>
      <c r="HX574" s="725"/>
      <c r="HY574" s="725"/>
      <c r="HZ574" s="725"/>
      <c r="IA574" s="725"/>
      <c r="IB574" s="725"/>
      <c r="IC574" s="725"/>
      <c r="ID574" s="725"/>
      <c r="IE574" s="725"/>
      <c r="IF574" s="725"/>
      <c r="IG574" s="725"/>
      <c r="IH574" s="725"/>
      <c r="II574" s="725"/>
      <c r="IJ574" s="725"/>
      <c r="IK574" s="725"/>
      <c r="IL574" s="725"/>
      <c r="IM574" s="725"/>
      <c r="IN574" s="725"/>
      <c r="IO574" s="725"/>
      <c r="IP574" s="725"/>
      <c r="IQ574" s="725"/>
      <c r="IR574" s="725"/>
      <c r="IS574" s="725"/>
      <c r="IT574" s="725"/>
      <c r="IU574" s="725"/>
      <c r="IV574" s="725"/>
      <c r="IW574" s="725"/>
      <c r="IX574" s="725"/>
      <c r="IY574" s="725"/>
      <c r="IZ574" s="725"/>
      <c r="JA574" s="725"/>
      <c r="JB574" s="725"/>
      <c r="JC574" s="725"/>
      <c r="JD574" s="725"/>
      <c r="JE574" s="725"/>
      <c r="JF574" s="725"/>
      <c r="JG574" s="725"/>
      <c r="JH574" s="725"/>
      <c r="JI574" s="725"/>
      <c r="JJ574" s="725"/>
      <c r="JK574" s="725"/>
      <c r="JL574" s="725"/>
      <c r="JM574" s="725"/>
      <c r="JN574" s="725"/>
      <c r="JO574" s="725"/>
      <c r="JP574" s="725"/>
      <c r="JQ574" s="725"/>
      <c r="JR574" s="725"/>
      <c r="JS574" s="725"/>
      <c r="JT574" s="725"/>
      <c r="JU574" s="725"/>
      <c r="JV574" s="725"/>
      <c r="JW574" s="725"/>
      <c r="JX574" s="725"/>
      <c r="JY574" s="725"/>
      <c r="JZ574" s="725"/>
      <c r="KA574" s="725"/>
      <c r="KB574" s="725"/>
      <c r="KC574" s="725"/>
      <c r="KD574" s="725"/>
      <c r="KE574" s="725"/>
      <c r="KF574" s="725"/>
      <c r="KG574" s="725"/>
      <c r="KH574" s="725"/>
      <c r="KI574" s="725"/>
      <c r="KJ574" s="725"/>
      <c r="KK574" s="725"/>
      <c r="KL574" s="725"/>
      <c r="KM574" s="725"/>
      <c r="KN574" s="725"/>
      <c r="KO574" s="725"/>
      <c r="KP574" s="725"/>
      <c r="KQ574" s="725"/>
      <c r="KR574" s="725"/>
      <c r="KS574" s="725"/>
      <c r="KT574" s="725"/>
      <c r="KU574" s="725"/>
      <c r="KV574" s="725"/>
      <c r="KW574" s="725"/>
      <c r="KX574" s="725"/>
      <c r="KY574" s="725"/>
      <c r="KZ574" s="725"/>
      <c r="LA574" s="725"/>
      <c r="LB574" s="725"/>
      <c r="LC574" s="725"/>
      <c r="LD574" s="725"/>
      <c r="LE574" s="725"/>
      <c r="LF574" s="725"/>
      <c r="LG574" s="725"/>
      <c r="LH574" s="725"/>
      <c r="LI574" s="725"/>
      <c r="LJ574" s="725"/>
      <c r="LK574" s="725"/>
      <c r="LL574" s="725"/>
      <c r="LM574" s="725"/>
      <c r="LN574" s="725"/>
      <c r="LO574" s="725"/>
      <c r="LP574" s="725"/>
      <c r="LQ574" s="725"/>
      <c r="LR574" s="725"/>
      <c r="LS574" s="725"/>
      <c r="LT574" s="725"/>
      <c r="LU574" s="725"/>
      <c r="LV574" s="725"/>
      <c r="LW574" s="725"/>
      <c r="LX574" s="725"/>
      <c r="LY574" s="725"/>
      <c r="LZ574" s="725"/>
      <c r="MA574" s="725"/>
      <c r="MB574" s="725"/>
      <c r="MC574" s="725"/>
      <c r="MD574" s="725"/>
      <c r="ME574" s="725"/>
      <c r="MF574" s="725"/>
      <c r="MG574" s="725"/>
      <c r="MH574" s="725"/>
      <c r="MI574" s="725"/>
      <c r="MJ574" s="725"/>
      <c r="MK574" s="725"/>
      <c r="ML574" s="725"/>
      <c r="MM574" s="725"/>
      <c r="MN574" s="725"/>
      <c r="MO574" s="725"/>
      <c r="MP574" s="725"/>
      <c r="MQ574" s="725"/>
      <c r="MR574" s="725"/>
      <c r="MS574" s="725"/>
      <c r="MT574" s="725"/>
      <c r="MU574" s="725"/>
      <c r="MV574" s="725"/>
      <c r="MW574" s="725"/>
      <c r="MX574" s="725"/>
      <c r="MY574" s="725"/>
      <c r="MZ574" s="725"/>
      <c r="NA574" s="725"/>
      <c r="NB574" s="725"/>
      <c r="NC574" s="725"/>
      <c r="ND574" s="725"/>
      <c r="NE574" s="725"/>
      <c r="NF574" s="725"/>
      <c r="NG574" s="725"/>
      <c r="NH574" s="725"/>
      <c r="NI574" s="725"/>
      <c r="NJ574" s="725"/>
      <c r="NK574" s="725"/>
      <c r="NL574" s="725"/>
      <c r="NM574" s="725"/>
      <c r="NN574" s="725"/>
      <c r="NO574" s="725"/>
      <c r="NP574" s="725"/>
      <c r="NQ574" s="725"/>
      <c r="NR574" s="725"/>
      <c r="NS574" s="725"/>
      <c r="NT574" s="725"/>
      <c r="NU574" s="725"/>
      <c r="NV574" s="725"/>
      <c r="NW574" s="725"/>
      <c r="NX574" s="725"/>
      <c r="NY574" s="725"/>
      <c r="NZ574" s="725"/>
      <c r="OA574" s="725"/>
      <c r="OB574" s="725"/>
      <c r="OC574" s="725"/>
      <c r="OD574" s="725"/>
      <c r="OE574" s="725"/>
      <c r="OF574" s="725"/>
      <c r="OG574" s="725"/>
      <c r="OH574" s="725"/>
      <c r="OI574" s="725"/>
      <c r="OJ574" s="725"/>
      <c r="OK574" s="725"/>
      <c r="OL574" s="725"/>
      <c r="OM574" s="725"/>
      <c r="ON574" s="725"/>
      <c r="OO574" s="725"/>
      <c r="OP574" s="725"/>
      <c r="OQ574" s="725"/>
      <c r="OR574" s="725"/>
      <c r="OS574" s="725"/>
      <c r="OT574" s="725"/>
      <c r="OU574" s="725"/>
      <c r="OV574" s="725"/>
      <c r="OW574" s="725"/>
      <c r="OX574" s="725"/>
      <c r="OY574" s="725"/>
      <c r="OZ574" s="725"/>
      <c r="PA574" s="725"/>
      <c r="PB574" s="725"/>
      <c r="PC574" s="725"/>
      <c r="PD574" s="725"/>
      <c r="PE574" s="725"/>
      <c r="PF574" s="725"/>
      <c r="PG574" s="725"/>
      <c r="PH574" s="725"/>
      <c r="PI574" s="725"/>
      <c r="PJ574" s="725"/>
      <c r="PK574" s="725"/>
      <c r="PL574" s="725"/>
      <c r="PM574" s="725"/>
      <c r="PN574" s="725"/>
      <c r="PO574" s="725"/>
      <c r="PP574" s="725"/>
      <c r="PQ574" s="725"/>
      <c r="PR574" s="725"/>
      <c r="PS574" s="725"/>
      <c r="PT574" s="725"/>
      <c r="PU574" s="725"/>
      <c r="PV574" s="725"/>
      <c r="PW574" s="725"/>
      <c r="PX574" s="725"/>
      <c r="PY574" s="725"/>
      <c r="PZ574" s="725"/>
      <c r="QA574" s="725"/>
      <c r="QB574" s="725"/>
      <c r="QC574" s="725"/>
      <c r="QD574" s="725"/>
      <c r="QE574" s="725"/>
      <c r="QF574" s="725"/>
      <c r="QG574" s="725"/>
      <c r="QH574" s="725"/>
      <c r="QI574" s="725"/>
      <c r="QJ574" s="725"/>
      <c r="QK574" s="725"/>
      <c r="QL574" s="725"/>
      <c r="QM574" s="725"/>
      <c r="QN574" s="725"/>
      <c r="QO574" s="725"/>
      <c r="QP574" s="725"/>
      <c r="QQ574" s="725"/>
      <c r="QR574" s="725"/>
      <c r="QS574" s="725"/>
      <c r="QT574" s="725"/>
      <c r="QU574" s="725"/>
      <c r="QV574" s="725"/>
      <c r="QW574" s="725"/>
      <c r="QX574" s="725"/>
      <c r="QY574" s="725"/>
      <c r="QZ574" s="725"/>
      <c r="RA574" s="725"/>
      <c r="RB574" s="725"/>
      <c r="RC574" s="725"/>
      <c r="RD574" s="725"/>
      <c r="RE574" s="725"/>
      <c r="RF574" s="725"/>
      <c r="RG574" s="725"/>
      <c r="RH574" s="725"/>
      <c r="RI574" s="725"/>
      <c r="RJ574" s="725"/>
      <c r="RK574" s="725"/>
      <c r="RL574" s="725"/>
      <c r="RM574" s="725"/>
      <c r="RN574" s="725"/>
      <c r="RO574" s="725"/>
      <c r="RP574" s="725"/>
      <c r="RQ574" s="725"/>
      <c r="RR574" s="725"/>
      <c r="RS574" s="725"/>
      <c r="RT574" s="725"/>
      <c r="RU574" s="725"/>
      <c r="RV574" s="725"/>
      <c r="RW574" s="725"/>
      <c r="RX574" s="725"/>
      <c r="RY574" s="725"/>
      <c r="RZ574" s="725"/>
      <c r="SA574" s="725"/>
      <c r="SB574" s="725"/>
      <c r="SC574" s="725"/>
      <c r="SD574" s="725"/>
      <c r="SE574" s="725"/>
      <c r="SF574" s="725"/>
      <c r="SG574" s="725"/>
      <c r="SH574" s="725"/>
      <c r="SI574" s="725"/>
      <c r="SJ574" s="725"/>
      <c r="SK574" s="725"/>
      <c r="SL574" s="725"/>
      <c r="SM574" s="725"/>
      <c r="SN574" s="725"/>
      <c r="SO574" s="725"/>
      <c r="SP574" s="725"/>
      <c r="SQ574" s="725"/>
      <c r="SR574" s="725"/>
      <c r="SS574" s="725"/>
      <c r="ST574" s="725"/>
      <c r="SU574" s="725"/>
      <c r="SV574" s="725"/>
      <c r="SW574" s="725"/>
      <c r="SX574" s="725"/>
      <c r="SY574" s="725"/>
      <c r="SZ574" s="725"/>
      <c r="TA574" s="725"/>
      <c r="TB574" s="725"/>
      <c r="TC574" s="725"/>
      <c r="TD574" s="725"/>
      <c r="TE574" s="725"/>
      <c r="TF574" s="725"/>
      <c r="TG574" s="725"/>
      <c r="TH574" s="725"/>
      <c r="TI574" s="725"/>
      <c r="TJ574" s="725"/>
      <c r="TK574" s="725"/>
      <c r="TL574" s="725"/>
      <c r="TM574" s="725"/>
      <c r="TN574" s="725"/>
      <c r="TO574" s="725"/>
      <c r="TP574" s="725"/>
      <c r="TQ574" s="725"/>
      <c r="TR574" s="725"/>
      <c r="TS574" s="725"/>
      <c r="TT574" s="725"/>
      <c r="TU574" s="725"/>
      <c r="TV574" s="725"/>
      <c r="TW574" s="725"/>
      <c r="TX574" s="725"/>
      <c r="TY574" s="725"/>
      <c r="TZ574" s="725"/>
      <c r="UA574" s="725"/>
      <c r="UB574" s="725"/>
      <c r="UC574" s="725"/>
      <c r="UD574" s="725"/>
      <c r="UE574" s="725"/>
      <c r="UF574" s="725"/>
      <c r="UG574" s="725"/>
      <c r="UH574" s="725"/>
      <c r="UI574" s="725"/>
      <c r="UJ574" s="725"/>
      <c r="UK574" s="725"/>
      <c r="UL574" s="725"/>
      <c r="UM574" s="725"/>
      <c r="UN574" s="725"/>
      <c r="UO574" s="725"/>
      <c r="UP574" s="725"/>
      <c r="UQ574" s="725"/>
      <c r="UR574" s="725"/>
      <c r="US574" s="725"/>
      <c r="UT574" s="725"/>
      <c r="UU574" s="725"/>
      <c r="UV574" s="725"/>
      <c r="UW574" s="725"/>
      <c r="UX574" s="725"/>
      <c r="UY574" s="725"/>
      <c r="UZ574" s="725"/>
      <c r="VA574" s="725"/>
      <c r="VB574" s="725"/>
      <c r="VC574" s="725"/>
      <c r="VD574" s="725"/>
      <c r="VE574" s="725"/>
      <c r="VF574" s="725"/>
      <c r="VG574" s="725"/>
      <c r="VH574" s="725"/>
      <c r="VI574" s="725"/>
      <c r="VJ574" s="725"/>
      <c r="VK574" s="725"/>
      <c r="VL574" s="725"/>
      <c r="VM574" s="725"/>
      <c r="VN574" s="725"/>
      <c r="VO574" s="725"/>
      <c r="VP574" s="725"/>
      <c r="VQ574" s="725"/>
      <c r="VR574" s="725"/>
      <c r="VS574" s="725"/>
      <c r="VT574" s="725"/>
      <c r="VU574" s="725"/>
      <c r="VV574" s="725"/>
      <c r="VW574" s="725"/>
      <c r="VX574" s="725"/>
      <c r="VY574" s="725"/>
      <c r="VZ574" s="725"/>
      <c r="WA574" s="725"/>
      <c r="WB574" s="725"/>
      <c r="WC574" s="725"/>
      <c r="WD574" s="725"/>
      <c r="WE574" s="725"/>
      <c r="WF574" s="725"/>
      <c r="WG574" s="725"/>
      <c r="WH574" s="725"/>
      <c r="WI574" s="725"/>
      <c r="WJ574" s="725"/>
      <c r="WK574" s="725"/>
      <c r="WL574" s="725"/>
      <c r="WM574" s="725"/>
      <c r="WN574" s="725"/>
      <c r="WO574" s="725"/>
      <c r="WP574" s="725"/>
      <c r="WQ574" s="725"/>
      <c r="WR574" s="725"/>
      <c r="WS574" s="725"/>
      <c r="WT574" s="725"/>
      <c r="WU574" s="725"/>
      <c r="WV574" s="725"/>
      <c r="WW574" s="725"/>
      <c r="WX574" s="725"/>
      <c r="WY574" s="725"/>
      <c r="WZ574" s="725"/>
      <c r="XA574" s="725"/>
      <c r="XB574" s="725"/>
      <c r="XC574" s="725"/>
      <c r="XD574" s="725"/>
      <c r="XE574" s="725"/>
      <c r="XF574" s="725"/>
      <c r="XG574" s="725"/>
      <c r="XH574" s="725"/>
      <c r="XI574" s="725"/>
      <c r="XJ574" s="725"/>
      <c r="XK574" s="725"/>
      <c r="XL574" s="725"/>
      <c r="XM574" s="725"/>
      <c r="XN574" s="725"/>
      <c r="XO574" s="725"/>
      <c r="XP574" s="725"/>
      <c r="XQ574" s="725"/>
      <c r="XR574" s="725"/>
      <c r="XS574" s="725"/>
      <c r="XT574" s="725"/>
      <c r="XU574" s="725"/>
      <c r="XV574" s="725"/>
      <c r="XW574" s="725"/>
      <c r="XX574" s="725"/>
      <c r="XY574" s="725"/>
      <c r="XZ574" s="725"/>
      <c r="YA574" s="725"/>
      <c r="YB574" s="725"/>
      <c r="YC574" s="725"/>
      <c r="YD574" s="725"/>
      <c r="YE574" s="725"/>
      <c r="YF574" s="725"/>
      <c r="YG574" s="725"/>
      <c r="YH574" s="725"/>
      <c r="YI574" s="725"/>
      <c r="YJ574" s="725"/>
      <c r="YK574" s="725"/>
      <c r="YL574" s="725"/>
      <c r="YM574" s="725"/>
      <c r="YN574" s="725"/>
      <c r="YO574" s="725"/>
      <c r="YP574" s="725"/>
      <c r="YQ574" s="725"/>
      <c r="YR574" s="725"/>
      <c r="YS574" s="725"/>
      <c r="YT574" s="725"/>
      <c r="YU574" s="725"/>
      <c r="YV574" s="725"/>
      <c r="YW574" s="725"/>
      <c r="YX574" s="725"/>
      <c r="YY574" s="725"/>
      <c r="YZ574" s="725"/>
      <c r="ZA574" s="725"/>
      <c r="ZB574" s="725"/>
      <c r="ZC574" s="725"/>
      <c r="ZD574" s="725"/>
      <c r="ZE574" s="725"/>
      <c r="ZF574" s="725"/>
      <c r="ZG574" s="725"/>
      <c r="ZH574" s="725"/>
      <c r="ZI574" s="725"/>
      <c r="ZJ574" s="725"/>
      <c r="ZK574" s="725"/>
      <c r="ZL574" s="725"/>
      <c r="ZM574" s="725"/>
      <c r="ZN574" s="725"/>
      <c r="ZO574" s="725"/>
      <c r="ZP574" s="725"/>
      <c r="ZQ574" s="725"/>
      <c r="ZR574" s="725"/>
      <c r="ZS574" s="725"/>
      <c r="ZT574" s="725"/>
      <c r="ZU574" s="725"/>
      <c r="ZV574" s="725"/>
      <c r="ZW574" s="725"/>
      <c r="ZX574" s="725"/>
      <c r="ZY574" s="725"/>
      <c r="ZZ574" s="725"/>
      <c r="AAA574" s="725"/>
      <c r="AAB574" s="725"/>
      <c r="AAC574" s="725"/>
      <c r="AAD574" s="725"/>
      <c r="AAE574" s="725"/>
      <c r="AAF574" s="725"/>
      <c r="AAG574" s="725"/>
      <c r="AAH574" s="725"/>
      <c r="AAI574" s="725"/>
      <c r="AAJ574" s="725"/>
      <c r="AAK574" s="725"/>
      <c r="AAL574" s="725"/>
      <c r="AAM574" s="725"/>
      <c r="AAN574" s="725"/>
      <c r="AAO574" s="725"/>
      <c r="AAP574" s="725"/>
      <c r="AAQ574" s="725"/>
      <c r="AAR574" s="725"/>
      <c r="AAS574" s="725"/>
      <c r="AAT574" s="725"/>
      <c r="AAU574" s="725"/>
      <c r="AAV574" s="725"/>
      <c r="AAW574" s="725"/>
      <c r="AAX574" s="725"/>
      <c r="AAY574" s="725"/>
      <c r="AAZ574" s="725"/>
      <c r="ABA574" s="725"/>
      <c r="ABB574" s="725"/>
      <c r="ABC574" s="725"/>
      <c r="ABD574" s="725"/>
      <c r="ABE574" s="725"/>
      <c r="ABF574" s="725"/>
      <c r="ABG574" s="725"/>
      <c r="ABH574" s="725"/>
      <c r="ABI574" s="725"/>
      <c r="ABJ574" s="725"/>
      <c r="ABK574" s="725"/>
      <c r="ABL574" s="725"/>
      <c r="ABM574" s="725"/>
      <c r="ABN574" s="725"/>
      <c r="ABO574" s="725"/>
      <c r="ABP574" s="725"/>
      <c r="ABQ574" s="725"/>
      <c r="ABR574" s="725"/>
      <c r="ABS574" s="725"/>
      <c r="ABT574" s="725"/>
      <c r="ABU574" s="725"/>
      <c r="ABV574" s="725"/>
      <c r="ABW574" s="725"/>
      <c r="ABX574" s="725"/>
      <c r="ABY574" s="725"/>
      <c r="ABZ574" s="725"/>
      <c r="ACA574" s="725"/>
      <c r="ACB574" s="725"/>
      <c r="ACC574" s="725"/>
      <c r="ACD574" s="725"/>
      <c r="ACE574" s="725"/>
      <c r="ACF574" s="725"/>
      <c r="ACG574" s="725"/>
      <c r="ACH574" s="725"/>
      <c r="ACI574" s="725"/>
      <c r="ACJ574" s="725"/>
      <c r="ACK574" s="725"/>
      <c r="ACL574" s="725"/>
      <c r="ACM574" s="725"/>
      <c r="ACN574" s="725"/>
      <c r="ACO574" s="725"/>
      <c r="ACP574" s="725"/>
      <c r="ACQ574" s="725"/>
      <c r="ACR574" s="725"/>
      <c r="ACS574" s="725"/>
      <c r="ACT574" s="725"/>
      <c r="ACU574" s="725"/>
      <c r="ACV574" s="725"/>
      <c r="ACW574" s="725"/>
      <c r="ACX574" s="725"/>
      <c r="ACY574" s="725"/>
      <c r="ACZ574" s="725"/>
      <c r="ADA574" s="725"/>
      <c r="ADB574" s="725"/>
      <c r="ADC574" s="725"/>
      <c r="ADD574" s="725"/>
      <c r="ADE574" s="725"/>
      <c r="ADF574" s="725"/>
      <c r="ADG574" s="725"/>
      <c r="ADH574" s="725"/>
      <c r="ADI574" s="725"/>
      <c r="ADJ574" s="725"/>
      <c r="ADK574" s="725"/>
      <c r="ADL574" s="725"/>
      <c r="ADM574" s="725"/>
      <c r="ADN574" s="725"/>
      <c r="ADO574" s="725"/>
      <c r="ADP574" s="725"/>
      <c r="ADQ574" s="725"/>
      <c r="ADR574" s="725"/>
      <c r="ADS574" s="725"/>
      <c r="ADT574" s="725"/>
      <c r="ADU574" s="725"/>
      <c r="ADV574" s="725"/>
      <c r="ADW574" s="725"/>
      <c r="ADX574" s="725"/>
      <c r="ADY574" s="725"/>
      <c r="ADZ574" s="725"/>
      <c r="AEA574" s="725"/>
      <c r="AEB574" s="725"/>
      <c r="AEC574" s="725"/>
      <c r="AED574" s="725"/>
      <c r="AEE574" s="725"/>
      <c r="AEF574" s="725"/>
      <c r="AEG574" s="725"/>
      <c r="AEH574" s="725"/>
      <c r="AEI574" s="725"/>
      <c r="AEJ574" s="725"/>
      <c r="AEK574" s="725"/>
      <c r="AEL574" s="725"/>
      <c r="AEM574" s="725"/>
      <c r="AEN574" s="725"/>
      <c r="AEO574" s="725"/>
      <c r="AEP574" s="725"/>
      <c r="AEQ574" s="725"/>
      <c r="AER574" s="725"/>
      <c r="AES574" s="725"/>
      <c r="AET574" s="725"/>
      <c r="AEU574" s="725"/>
      <c r="AEV574" s="725"/>
      <c r="AEW574" s="725"/>
      <c r="AEX574" s="725"/>
      <c r="AEY574" s="725"/>
      <c r="AEZ574" s="725"/>
      <c r="AFA574" s="725"/>
      <c r="AFB574" s="725"/>
      <c r="AFC574" s="725"/>
      <c r="AFD574" s="725"/>
      <c r="AFE574" s="725"/>
      <c r="AFF574" s="725"/>
      <c r="AFG574" s="725"/>
      <c r="AFH574" s="725"/>
      <c r="AFI574" s="725"/>
      <c r="AFJ574" s="725"/>
      <c r="AFK574" s="725"/>
      <c r="AFL574" s="725"/>
      <c r="AFM574" s="725"/>
      <c r="AFN574" s="725"/>
      <c r="AFO574" s="725"/>
      <c r="AFP574" s="725"/>
      <c r="AFQ574" s="725"/>
      <c r="AFR574" s="725"/>
      <c r="AFS574" s="725"/>
      <c r="AFT574" s="725"/>
      <c r="AFU574" s="725"/>
      <c r="AFV574" s="725"/>
      <c r="AFW574" s="725"/>
      <c r="AFX574" s="725"/>
      <c r="AFY574" s="725"/>
      <c r="AFZ574" s="725"/>
      <c r="AGA574" s="725"/>
      <c r="AGB574" s="725"/>
      <c r="AGC574" s="725"/>
      <c r="AGD574" s="725"/>
      <c r="AGE574" s="725"/>
      <c r="AGF574" s="725"/>
      <c r="AGG574" s="725"/>
      <c r="AGH574" s="725"/>
      <c r="AGI574" s="725"/>
      <c r="AGJ574" s="725"/>
      <c r="AGK574" s="725"/>
      <c r="AGL574" s="725"/>
      <c r="AGM574" s="725"/>
      <c r="AGN574" s="725"/>
      <c r="AGO574" s="725"/>
      <c r="AGP574" s="725"/>
      <c r="AGQ574" s="725"/>
      <c r="AGR574" s="725"/>
      <c r="AGS574" s="725"/>
      <c r="AGT574" s="725"/>
      <c r="AGU574" s="725"/>
      <c r="AGV574" s="725"/>
      <c r="AGW574" s="725"/>
      <c r="AGX574" s="725"/>
      <c r="AGY574" s="725"/>
      <c r="AGZ574" s="725"/>
      <c r="AHA574" s="725"/>
      <c r="AHB574" s="725"/>
      <c r="AHC574" s="725"/>
      <c r="AHD574" s="725"/>
      <c r="AHE574" s="725"/>
      <c r="AHF574" s="725"/>
      <c r="AHG574" s="725"/>
      <c r="AHH574" s="725"/>
      <c r="AHI574" s="725"/>
      <c r="AHJ574" s="725"/>
      <c r="AHK574" s="725"/>
      <c r="AHL574" s="725"/>
      <c r="AHM574" s="725"/>
      <c r="AHN574" s="725"/>
      <c r="AHO574" s="725"/>
      <c r="AHP574" s="725"/>
      <c r="AHQ574" s="725"/>
      <c r="AHR574" s="725"/>
      <c r="AHS574" s="725"/>
      <c r="AHT574" s="725"/>
      <c r="AHU574" s="725"/>
      <c r="AHV574" s="725"/>
      <c r="AHW574" s="725"/>
      <c r="AHX574" s="725"/>
      <c r="AHY574" s="725"/>
      <c r="AHZ574" s="725"/>
      <c r="AIA574" s="725"/>
      <c r="AIB574" s="725"/>
      <c r="AIC574" s="725"/>
      <c r="AID574" s="725"/>
      <c r="AIE574" s="725"/>
      <c r="AIF574" s="725"/>
      <c r="AIG574" s="725"/>
      <c r="AIH574" s="725"/>
      <c r="AII574" s="725"/>
      <c r="AIJ574" s="725"/>
      <c r="AIK574" s="725"/>
      <c r="AIL574" s="725"/>
      <c r="AIM574" s="725"/>
      <c r="AIN574" s="725"/>
      <c r="AIO574" s="725"/>
      <c r="AIP574" s="725"/>
      <c r="AIQ574" s="725"/>
      <c r="AIR574" s="725"/>
      <c r="AIS574" s="725"/>
      <c r="AIT574" s="725"/>
      <c r="AIU574" s="725"/>
      <c r="AIV574" s="725"/>
      <c r="AIW574" s="725"/>
      <c r="AIX574" s="725"/>
      <c r="AIY574" s="725"/>
      <c r="AIZ574" s="725"/>
      <c r="AJA574" s="725"/>
      <c r="AJB574" s="725"/>
      <c r="AJC574" s="725"/>
      <c r="AJD574" s="725"/>
      <c r="AJE574" s="725"/>
      <c r="AJF574" s="725"/>
      <c r="AJG574" s="725"/>
      <c r="AJH574" s="725"/>
      <c r="AJI574" s="725"/>
      <c r="AJJ574" s="725"/>
      <c r="AJK574" s="725"/>
      <c r="AJL574" s="725"/>
      <c r="AJM574" s="725"/>
      <c r="AJN574" s="725"/>
      <c r="AJO574" s="725"/>
      <c r="AJP574" s="725"/>
      <c r="AJQ574" s="725"/>
      <c r="AJR574" s="725"/>
      <c r="AJS574" s="725"/>
      <c r="AJT574" s="725"/>
      <c r="AJU574" s="725"/>
      <c r="AJV574" s="725"/>
      <c r="AJW574" s="725"/>
      <c r="AJX574" s="725"/>
      <c r="AJY574" s="725"/>
      <c r="AJZ574" s="725"/>
      <c r="AKA574" s="725"/>
      <c r="AKB574" s="725"/>
      <c r="AKC574" s="725"/>
      <c r="AKD574" s="725"/>
      <c r="AKE574" s="725"/>
      <c r="AKF574" s="725"/>
      <c r="AKG574" s="725"/>
      <c r="AKH574" s="725"/>
      <c r="AKI574" s="725"/>
      <c r="AKJ574" s="725"/>
      <c r="AKK574" s="725"/>
      <c r="AKL574" s="725"/>
      <c r="AKM574" s="725"/>
      <c r="AKN574" s="725"/>
      <c r="AKO574" s="725"/>
      <c r="AKP574" s="725"/>
      <c r="AKQ574" s="725"/>
      <c r="AKR574" s="725"/>
      <c r="AKS574" s="725"/>
      <c r="AKT574" s="725"/>
      <c r="AKU574" s="725"/>
      <c r="AKV574" s="725"/>
      <c r="AKW574" s="725"/>
      <c r="AKX574" s="725"/>
      <c r="AKY574" s="725"/>
      <c r="AKZ574" s="725"/>
      <c r="ALA574" s="725"/>
      <c r="ALB574" s="725"/>
      <c r="ALC574" s="725"/>
      <c r="ALD574" s="725"/>
      <c r="ALE574" s="725"/>
      <c r="ALF574" s="725"/>
      <c r="ALG574" s="725"/>
      <c r="ALH574" s="725"/>
      <c r="ALI574" s="725"/>
      <c r="ALJ574" s="725"/>
      <c r="ALK574" s="725"/>
      <c r="ALL574" s="725"/>
      <c r="ALM574" s="725"/>
      <c r="ALN574" s="725"/>
      <c r="ALO574" s="725"/>
      <c r="ALP574" s="725"/>
      <c r="ALQ574" s="725"/>
      <c r="ALR574" s="725"/>
      <c r="ALS574" s="725"/>
      <c r="ALT574" s="725"/>
      <c r="ALU574" s="725"/>
      <c r="ALV574" s="725"/>
      <c r="ALW574" s="725"/>
      <c r="ALX574" s="725"/>
      <c r="ALY574" s="725"/>
      <c r="ALZ574" s="725"/>
      <c r="AMA574" s="725"/>
      <c r="AMB574" s="725"/>
      <c r="AMC574" s="725"/>
      <c r="AMD574" s="725"/>
      <c r="AME574" s="725"/>
      <c r="AMF574" s="725"/>
      <c r="AMG574" s="725"/>
      <c r="AMH574" s="725"/>
      <c r="AMI574" s="725"/>
    </row>
    <row r="575" spans="1:1023" ht="28.5" customHeight="1" x14ac:dyDescent="0.2">
      <c r="A575" s="337">
        <f t="shared" si="0"/>
        <v>38</v>
      </c>
      <c r="B575" s="760" t="s">
        <v>702</v>
      </c>
      <c r="C575" s="758">
        <v>2023</v>
      </c>
      <c r="D575" s="759">
        <v>3062.7</v>
      </c>
      <c r="E575" s="725"/>
      <c r="F575" s="725"/>
      <c r="G575" s="725"/>
      <c r="H575" s="725"/>
      <c r="I575" s="725"/>
      <c r="J575" s="725"/>
      <c r="K575" s="725"/>
      <c r="L575" s="725"/>
      <c r="M575" s="725"/>
      <c r="N575" s="725"/>
      <c r="O575" s="725"/>
      <c r="P575" s="725"/>
      <c r="Q575" s="725"/>
      <c r="R575" s="725"/>
      <c r="S575" s="725"/>
      <c r="T575" s="725"/>
      <c r="U575" s="725"/>
      <c r="V575" s="725"/>
      <c r="W575" s="725"/>
      <c r="X575" s="725"/>
      <c r="Y575" s="725"/>
      <c r="Z575" s="725"/>
      <c r="AA575" s="725"/>
      <c r="AB575" s="725"/>
      <c r="AC575" s="725"/>
      <c r="AD575" s="725"/>
      <c r="AE575" s="725"/>
      <c r="AF575" s="725"/>
      <c r="AG575" s="725"/>
      <c r="AH575" s="725"/>
      <c r="AI575" s="725"/>
      <c r="AJ575" s="725"/>
      <c r="AK575" s="725"/>
      <c r="AL575" s="725"/>
      <c r="AM575" s="725"/>
      <c r="AN575" s="725"/>
      <c r="AO575" s="725"/>
      <c r="AP575" s="725"/>
      <c r="AQ575" s="725"/>
      <c r="AR575" s="725"/>
      <c r="AS575" s="725"/>
      <c r="AT575" s="725"/>
      <c r="AU575" s="725"/>
      <c r="AV575" s="725"/>
      <c r="AW575" s="725"/>
      <c r="AX575" s="725"/>
      <c r="AY575" s="725"/>
      <c r="AZ575" s="725"/>
      <c r="BA575" s="725"/>
      <c r="BB575" s="725"/>
      <c r="BC575" s="725"/>
      <c r="BD575" s="725"/>
      <c r="BE575" s="725"/>
      <c r="BF575" s="725"/>
      <c r="BG575" s="725"/>
      <c r="BH575" s="725"/>
      <c r="BI575" s="725"/>
      <c r="BJ575" s="725"/>
      <c r="BK575" s="725"/>
      <c r="BL575" s="725"/>
      <c r="BM575" s="725"/>
      <c r="BN575" s="725"/>
      <c r="BO575" s="725"/>
      <c r="BP575" s="725"/>
      <c r="BQ575" s="725"/>
      <c r="BR575" s="725"/>
      <c r="BS575" s="725"/>
      <c r="BT575" s="725"/>
      <c r="BU575" s="725"/>
      <c r="BV575" s="725"/>
      <c r="BW575" s="725"/>
      <c r="BX575" s="725"/>
      <c r="BY575" s="725"/>
      <c r="BZ575" s="725"/>
      <c r="CA575" s="725"/>
      <c r="CB575" s="725"/>
      <c r="CC575" s="725"/>
      <c r="CD575" s="725"/>
      <c r="CE575" s="725"/>
      <c r="CF575" s="725"/>
      <c r="CG575" s="725"/>
      <c r="CH575" s="725"/>
      <c r="CI575" s="725"/>
      <c r="CJ575" s="725"/>
      <c r="CK575" s="725"/>
      <c r="CL575" s="725"/>
      <c r="CM575" s="725"/>
      <c r="CN575" s="725"/>
      <c r="CO575" s="725"/>
      <c r="CP575" s="725"/>
      <c r="CQ575" s="725"/>
      <c r="CR575" s="725"/>
      <c r="CS575" s="725"/>
      <c r="CT575" s="725"/>
      <c r="CU575" s="725"/>
      <c r="CV575" s="725"/>
      <c r="CW575" s="725"/>
      <c r="CX575" s="725"/>
      <c r="CY575" s="725"/>
      <c r="CZ575" s="725"/>
      <c r="DA575" s="725"/>
      <c r="DB575" s="725"/>
      <c r="DC575" s="725"/>
      <c r="DD575" s="725"/>
      <c r="DE575" s="725"/>
      <c r="DF575" s="725"/>
      <c r="DG575" s="725"/>
      <c r="DH575" s="725"/>
      <c r="DI575" s="725"/>
      <c r="DJ575" s="725"/>
      <c r="DK575" s="725"/>
      <c r="DL575" s="725"/>
      <c r="DM575" s="725"/>
      <c r="DN575" s="725"/>
      <c r="DO575" s="725"/>
      <c r="DP575" s="725"/>
      <c r="DQ575" s="725"/>
      <c r="DR575" s="725"/>
      <c r="DS575" s="725"/>
      <c r="DT575" s="725"/>
      <c r="DU575" s="725"/>
      <c r="DV575" s="725"/>
      <c r="DW575" s="725"/>
      <c r="DX575" s="725"/>
      <c r="DY575" s="725"/>
      <c r="DZ575" s="725"/>
      <c r="EA575" s="725"/>
      <c r="EB575" s="725"/>
      <c r="EC575" s="725"/>
      <c r="ED575" s="725"/>
      <c r="EE575" s="725"/>
      <c r="EF575" s="725"/>
      <c r="EG575" s="725"/>
      <c r="EH575" s="725"/>
      <c r="EI575" s="725"/>
      <c r="EJ575" s="725"/>
      <c r="EK575" s="725"/>
      <c r="EL575" s="725"/>
      <c r="EM575" s="725"/>
      <c r="EN575" s="725"/>
      <c r="EO575" s="725"/>
      <c r="EP575" s="725"/>
      <c r="EQ575" s="725"/>
      <c r="ER575" s="725"/>
      <c r="ES575" s="725"/>
      <c r="ET575" s="725"/>
      <c r="EU575" s="725"/>
      <c r="EV575" s="725"/>
      <c r="EW575" s="725"/>
      <c r="EX575" s="725"/>
      <c r="EY575" s="725"/>
      <c r="EZ575" s="725"/>
      <c r="FA575" s="725"/>
      <c r="FB575" s="725"/>
      <c r="FC575" s="725"/>
      <c r="FD575" s="725"/>
      <c r="FE575" s="725"/>
      <c r="FF575" s="725"/>
      <c r="FG575" s="725"/>
      <c r="FH575" s="725"/>
      <c r="FI575" s="725"/>
      <c r="FJ575" s="725"/>
      <c r="FK575" s="725"/>
      <c r="FL575" s="725"/>
      <c r="FM575" s="725"/>
      <c r="FN575" s="725"/>
      <c r="FO575" s="725"/>
      <c r="FP575" s="725"/>
      <c r="FQ575" s="725"/>
      <c r="FR575" s="725"/>
      <c r="FS575" s="725"/>
      <c r="FT575" s="725"/>
      <c r="FU575" s="725"/>
      <c r="FV575" s="725"/>
      <c r="FW575" s="725"/>
      <c r="FX575" s="725"/>
      <c r="FY575" s="725"/>
      <c r="FZ575" s="725"/>
      <c r="GA575" s="725"/>
      <c r="GB575" s="725"/>
      <c r="GC575" s="725"/>
      <c r="GD575" s="725"/>
      <c r="GE575" s="725"/>
      <c r="GF575" s="725"/>
      <c r="GG575" s="725"/>
      <c r="GH575" s="725"/>
      <c r="GI575" s="725"/>
      <c r="GJ575" s="725"/>
      <c r="GK575" s="725"/>
      <c r="GL575" s="725"/>
      <c r="GM575" s="725"/>
      <c r="GN575" s="725"/>
      <c r="GO575" s="725"/>
      <c r="GP575" s="725"/>
      <c r="GQ575" s="725"/>
      <c r="GR575" s="725"/>
      <c r="GS575" s="725"/>
      <c r="GT575" s="725"/>
      <c r="GU575" s="725"/>
      <c r="GV575" s="725"/>
      <c r="GW575" s="725"/>
      <c r="GX575" s="725"/>
      <c r="GY575" s="725"/>
      <c r="GZ575" s="725"/>
      <c r="HA575" s="725"/>
      <c r="HB575" s="725"/>
      <c r="HC575" s="725"/>
      <c r="HD575" s="725"/>
      <c r="HE575" s="725"/>
      <c r="HF575" s="725"/>
      <c r="HG575" s="725"/>
      <c r="HH575" s="725"/>
      <c r="HI575" s="725"/>
      <c r="HJ575" s="725"/>
      <c r="HK575" s="725"/>
      <c r="HL575" s="725"/>
      <c r="HM575" s="725"/>
      <c r="HN575" s="725"/>
      <c r="HO575" s="725"/>
      <c r="HP575" s="725"/>
      <c r="HQ575" s="725"/>
      <c r="HR575" s="725"/>
      <c r="HS575" s="725"/>
      <c r="HT575" s="725"/>
      <c r="HU575" s="725"/>
      <c r="HV575" s="725"/>
      <c r="HW575" s="725"/>
      <c r="HX575" s="725"/>
      <c r="HY575" s="725"/>
      <c r="HZ575" s="725"/>
      <c r="IA575" s="725"/>
      <c r="IB575" s="725"/>
      <c r="IC575" s="725"/>
      <c r="ID575" s="725"/>
      <c r="IE575" s="725"/>
      <c r="IF575" s="725"/>
      <c r="IG575" s="725"/>
      <c r="IH575" s="725"/>
      <c r="II575" s="725"/>
      <c r="IJ575" s="725"/>
      <c r="IK575" s="725"/>
      <c r="IL575" s="725"/>
      <c r="IM575" s="725"/>
      <c r="IN575" s="725"/>
      <c r="IO575" s="725"/>
      <c r="IP575" s="725"/>
      <c r="IQ575" s="725"/>
      <c r="IR575" s="725"/>
      <c r="IS575" s="725"/>
      <c r="IT575" s="725"/>
      <c r="IU575" s="725"/>
      <c r="IV575" s="725"/>
      <c r="IW575" s="725"/>
      <c r="IX575" s="725"/>
      <c r="IY575" s="725"/>
      <c r="IZ575" s="725"/>
      <c r="JA575" s="725"/>
      <c r="JB575" s="725"/>
      <c r="JC575" s="725"/>
      <c r="JD575" s="725"/>
      <c r="JE575" s="725"/>
      <c r="JF575" s="725"/>
      <c r="JG575" s="725"/>
      <c r="JH575" s="725"/>
      <c r="JI575" s="725"/>
      <c r="JJ575" s="725"/>
      <c r="JK575" s="725"/>
      <c r="JL575" s="725"/>
      <c r="JM575" s="725"/>
      <c r="JN575" s="725"/>
      <c r="JO575" s="725"/>
      <c r="JP575" s="725"/>
      <c r="JQ575" s="725"/>
      <c r="JR575" s="725"/>
      <c r="JS575" s="725"/>
      <c r="JT575" s="725"/>
      <c r="JU575" s="725"/>
      <c r="JV575" s="725"/>
      <c r="JW575" s="725"/>
      <c r="JX575" s="725"/>
      <c r="JY575" s="725"/>
      <c r="JZ575" s="725"/>
      <c r="KA575" s="725"/>
      <c r="KB575" s="725"/>
      <c r="KC575" s="725"/>
      <c r="KD575" s="725"/>
      <c r="KE575" s="725"/>
      <c r="KF575" s="725"/>
      <c r="KG575" s="725"/>
      <c r="KH575" s="725"/>
      <c r="KI575" s="725"/>
      <c r="KJ575" s="725"/>
      <c r="KK575" s="725"/>
      <c r="KL575" s="725"/>
      <c r="KM575" s="725"/>
      <c r="KN575" s="725"/>
      <c r="KO575" s="725"/>
      <c r="KP575" s="725"/>
      <c r="KQ575" s="725"/>
      <c r="KR575" s="725"/>
      <c r="KS575" s="725"/>
      <c r="KT575" s="725"/>
      <c r="KU575" s="725"/>
      <c r="KV575" s="725"/>
      <c r="KW575" s="725"/>
      <c r="KX575" s="725"/>
      <c r="KY575" s="725"/>
      <c r="KZ575" s="725"/>
      <c r="LA575" s="725"/>
      <c r="LB575" s="725"/>
      <c r="LC575" s="725"/>
      <c r="LD575" s="725"/>
      <c r="LE575" s="725"/>
      <c r="LF575" s="725"/>
      <c r="LG575" s="725"/>
      <c r="LH575" s="725"/>
      <c r="LI575" s="725"/>
      <c r="LJ575" s="725"/>
      <c r="LK575" s="725"/>
      <c r="LL575" s="725"/>
      <c r="LM575" s="725"/>
      <c r="LN575" s="725"/>
      <c r="LO575" s="725"/>
      <c r="LP575" s="725"/>
      <c r="LQ575" s="725"/>
      <c r="LR575" s="725"/>
      <c r="LS575" s="725"/>
      <c r="LT575" s="725"/>
      <c r="LU575" s="725"/>
      <c r="LV575" s="725"/>
      <c r="LW575" s="725"/>
      <c r="LX575" s="725"/>
      <c r="LY575" s="725"/>
      <c r="LZ575" s="725"/>
      <c r="MA575" s="725"/>
      <c r="MB575" s="725"/>
      <c r="MC575" s="725"/>
      <c r="MD575" s="725"/>
      <c r="ME575" s="725"/>
      <c r="MF575" s="725"/>
      <c r="MG575" s="725"/>
      <c r="MH575" s="725"/>
      <c r="MI575" s="725"/>
      <c r="MJ575" s="725"/>
      <c r="MK575" s="725"/>
      <c r="ML575" s="725"/>
      <c r="MM575" s="725"/>
      <c r="MN575" s="725"/>
      <c r="MO575" s="725"/>
      <c r="MP575" s="725"/>
      <c r="MQ575" s="725"/>
      <c r="MR575" s="725"/>
      <c r="MS575" s="725"/>
      <c r="MT575" s="725"/>
      <c r="MU575" s="725"/>
      <c r="MV575" s="725"/>
      <c r="MW575" s="725"/>
      <c r="MX575" s="725"/>
      <c r="MY575" s="725"/>
      <c r="MZ575" s="725"/>
      <c r="NA575" s="725"/>
      <c r="NB575" s="725"/>
      <c r="NC575" s="725"/>
      <c r="ND575" s="725"/>
      <c r="NE575" s="725"/>
      <c r="NF575" s="725"/>
      <c r="NG575" s="725"/>
      <c r="NH575" s="725"/>
      <c r="NI575" s="725"/>
      <c r="NJ575" s="725"/>
      <c r="NK575" s="725"/>
      <c r="NL575" s="725"/>
      <c r="NM575" s="725"/>
      <c r="NN575" s="725"/>
      <c r="NO575" s="725"/>
      <c r="NP575" s="725"/>
      <c r="NQ575" s="725"/>
      <c r="NR575" s="725"/>
      <c r="NS575" s="725"/>
      <c r="NT575" s="725"/>
      <c r="NU575" s="725"/>
      <c r="NV575" s="725"/>
      <c r="NW575" s="725"/>
      <c r="NX575" s="725"/>
      <c r="NY575" s="725"/>
      <c r="NZ575" s="725"/>
      <c r="OA575" s="725"/>
      <c r="OB575" s="725"/>
      <c r="OC575" s="725"/>
      <c r="OD575" s="725"/>
      <c r="OE575" s="725"/>
      <c r="OF575" s="725"/>
      <c r="OG575" s="725"/>
      <c r="OH575" s="725"/>
      <c r="OI575" s="725"/>
      <c r="OJ575" s="725"/>
      <c r="OK575" s="725"/>
      <c r="OL575" s="725"/>
      <c r="OM575" s="725"/>
      <c r="ON575" s="725"/>
      <c r="OO575" s="725"/>
      <c r="OP575" s="725"/>
      <c r="OQ575" s="725"/>
      <c r="OR575" s="725"/>
      <c r="OS575" s="725"/>
      <c r="OT575" s="725"/>
      <c r="OU575" s="725"/>
      <c r="OV575" s="725"/>
      <c r="OW575" s="725"/>
      <c r="OX575" s="725"/>
      <c r="OY575" s="725"/>
      <c r="OZ575" s="725"/>
      <c r="PA575" s="725"/>
      <c r="PB575" s="725"/>
      <c r="PC575" s="725"/>
      <c r="PD575" s="725"/>
      <c r="PE575" s="725"/>
      <c r="PF575" s="725"/>
      <c r="PG575" s="725"/>
      <c r="PH575" s="725"/>
      <c r="PI575" s="725"/>
      <c r="PJ575" s="725"/>
      <c r="PK575" s="725"/>
      <c r="PL575" s="725"/>
      <c r="PM575" s="725"/>
      <c r="PN575" s="725"/>
      <c r="PO575" s="725"/>
      <c r="PP575" s="725"/>
      <c r="PQ575" s="725"/>
      <c r="PR575" s="725"/>
      <c r="PS575" s="725"/>
      <c r="PT575" s="725"/>
      <c r="PU575" s="725"/>
      <c r="PV575" s="725"/>
      <c r="PW575" s="725"/>
      <c r="PX575" s="725"/>
      <c r="PY575" s="725"/>
      <c r="PZ575" s="725"/>
      <c r="QA575" s="725"/>
      <c r="QB575" s="725"/>
      <c r="QC575" s="725"/>
      <c r="QD575" s="725"/>
      <c r="QE575" s="725"/>
      <c r="QF575" s="725"/>
      <c r="QG575" s="725"/>
      <c r="QH575" s="725"/>
      <c r="QI575" s="725"/>
      <c r="QJ575" s="725"/>
      <c r="QK575" s="725"/>
      <c r="QL575" s="725"/>
      <c r="QM575" s="725"/>
      <c r="QN575" s="725"/>
      <c r="QO575" s="725"/>
      <c r="QP575" s="725"/>
      <c r="QQ575" s="725"/>
      <c r="QR575" s="725"/>
      <c r="QS575" s="725"/>
      <c r="QT575" s="725"/>
      <c r="QU575" s="725"/>
      <c r="QV575" s="725"/>
      <c r="QW575" s="725"/>
      <c r="QX575" s="725"/>
      <c r="QY575" s="725"/>
      <c r="QZ575" s="725"/>
      <c r="RA575" s="725"/>
      <c r="RB575" s="725"/>
      <c r="RC575" s="725"/>
      <c r="RD575" s="725"/>
      <c r="RE575" s="725"/>
      <c r="RF575" s="725"/>
      <c r="RG575" s="725"/>
      <c r="RH575" s="725"/>
      <c r="RI575" s="725"/>
      <c r="RJ575" s="725"/>
      <c r="RK575" s="725"/>
      <c r="RL575" s="725"/>
      <c r="RM575" s="725"/>
      <c r="RN575" s="725"/>
      <c r="RO575" s="725"/>
      <c r="RP575" s="725"/>
      <c r="RQ575" s="725"/>
      <c r="RR575" s="725"/>
      <c r="RS575" s="725"/>
      <c r="RT575" s="725"/>
      <c r="RU575" s="725"/>
      <c r="RV575" s="725"/>
      <c r="RW575" s="725"/>
      <c r="RX575" s="725"/>
      <c r="RY575" s="725"/>
      <c r="RZ575" s="725"/>
      <c r="SA575" s="725"/>
      <c r="SB575" s="725"/>
      <c r="SC575" s="725"/>
      <c r="SD575" s="725"/>
      <c r="SE575" s="725"/>
      <c r="SF575" s="725"/>
      <c r="SG575" s="725"/>
      <c r="SH575" s="725"/>
      <c r="SI575" s="725"/>
      <c r="SJ575" s="725"/>
      <c r="SK575" s="725"/>
      <c r="SL575" s="725"/>
      <c r="SM575" s="725"/>
      <c r="SN575" s="725"/>
      <c r="SO575" s="725"/>
      <c r="SP575" s="725"/>
      <c r="SQ575" s="725"/>
      <c r="SR575" s="725"/>
      <c r="SS575" s="725"/>
      <c r="ST575" s="725"/>
      <c r="SU575" s="725"/>
      <c r="SV575" s="725"/>
      <c r="SW575" s="725"/>
      <c r="SX575" s="725"/>
      <c r="SY575" s="725"/>
      <c r="SZ575" s="725"/>
      <c r="TA575" s="725"/>
      <c r="TB575" s="725"/>
      <c r="TC575" s="725"/>
      <c r="TD575" s="725"/>
      <c r="TE575" s="725"/>
      <c r="TF575" s="725"/>
      <c r="TG575" s="725"/>
      <c r="TH575" s="725"/>
      <c r="TI575" s="725"/>
      <c r="TJ575" s="725"/>
      <c r="TK575" s="725"/>
      <c r="TL575" s="725"/>
      <c r="TM575" s="725"/>
      <c r="TN575" s="725"/>
      <c r="TO575" s="725"/>
      <c r="TP575" s="725"/>
      <c r="TQ575" s="725"/>
      <c r="TR575" s="725"/>
      <c r="TS575" s="725"/>
      <c r="TT575" s="725"/>
      <c r="TU575" s="725"/>
      <c r="TV575" s="725"/>
      <c r="TW575" s="725"/>
      <c r="TX575" s="725"/>
      <c r="TY575" s="725"/>
      <c r="TZ575" s="725"/>
      <c r="UA575" s="725"/>
      <c r="UB575" s="725"/>
      <c r="UC575" s="725"/>
      <c r="UD575" s="725"/>
      <c r="UE575" s="725"/>
      <c r="UF575" s="725"/>
      <c r="UG575" s="725"/>
      <c r="UH575" s="725"/>
      <c r="UI575" s="725"/>
      <c r="UJ575" s="725"/>
      <c r="UK575" s="725"/>
      <c r="UL575" s="725"/>
      <c r="UM575" s="725"/>
      <c r="UN575" s="725"/>
      <c r="UO575" s="725"/>
      <c r="UP575" s="725"/>
      <c r="UQ575" s="725"/>
      <c r="UR575" s="725"/>
      <c r="US575" s="725"/>
      <c r="UT575" s="725"/>
      <c r="UU575" s="725"/>
      <c r="UV575" s="725"/>
      <c r="UW575" s="725"/>
      <c r="UX575" s="725"/>
      <c r="UY575" s="725"/>
      <c r="UZ575" s="725"/>
      <c r="VA575" s="725"/>
      <c r="VB575" s="725"/>
      <c r="VC575" s="725"/>
      <c r="VD575" s="725"/>
      <c r="VE575" s="725"/>
      <c r="VF575" s="725"/>
      <c r="VG575" s="725"/>
      <c r="VH575" s="725"/>
      <c r="VI575" s="725"/>
      <c r="VJ575" s="725"/>
      <c r="VK575" s="725"/>
      <c r="VL575" s="725"/>
      <c r="VM575" s="725"/>
      <c r="VN575" s="725"/>
      <c r="VO575" s="725"/>
      <c r="VP575" s="725"/>
      <c r="VQ575" s="725"/>
      <c r="VR575" s="725"/>
      <c r="VS575" s="725"/>
      <c r="VT575" s="725"/>
      <c r="VU575" s="725"/>
      <c r="VV575" s="725"/>
      <c r="VW575" s="725"/>
      <c r="VX575" s="725"/>
      <c r="VY575" s="725"/>
      <c r="VZ575" s="725"/>
      <c r="WA575" s="725"/>
      <c r="WB575" s="725"/>
      <c r="WC575" s="725"/>
      <c r="WD575" s="725"/>
      <c r="WE575" s="725"/>
      <c r="WF575" s="725"/>
      <c r="WG575" s="725"/>
      <c r="WH575" s="725"/>
      <c r="WI575" s="725"/>
      <c r="WJ575" s="725"/>
      <c r="WK575" s="725"/>
      <c r="WL575" s="725"/>
      <c r="WM575" s="725"/>
      <c r="WN575" s="725"/>
      <c r="WO575" s="725"/>
      <c r="WP575" s="725"/>
      <c r="WQ575" s="725"/>
      <c r="WR575" s="725"/>
      <c r="WS575" s="725"/>
      <c r="WT575" s="725"/>
      <c r="WU575" s="725"/>
      <c r="WV575" s="725"/>
      <c r="WW575" s="725"/>
      <c r="WX575" s="725"/>
      <c r="WY575" s="725"/>
      <c r="WZ575" s="725"/>
      <c r="XA575" s="725"/>
      <c r="XB575" s="725"/>
      <c r="XC575" s="725"/>
      <c r="XD575" s="725"/>
      <c r="XE575" s="725"/>
      <c r="XF575" s="725"/>
      <c r="XG575" s="725"/>
      <c r="XH575" s="725"/>
      <c r="XI575" s="725"/>
      <c r="XJ575" s="725"/>
      <c r="XK575" s="725"/>
      <c r="XL575" s="725"/>
      <c r="XM575" s="725"/>
      <c r="XN575" s="725"/>
      <c r="XO575" s="725"/>
      <c r="XP575" s="725"/>
      <c r="XQ575" s="725"/>
      <c r="XR575" s="725"/>
      <c r="XS575" s="725"/>
      <c r="XT575" s="725"/>
      <c r="XU575" s="725"/>
      <c r="XV575" s="725"/>
      <c r="XW575" s="725"/>
      <c r="XX575" s="725"/>
      <c r="XY575" s="725"/>
      <c r="XZ575" s="725"/>
      <c r="YA575" s="725"/>
      <c r="YB575" s="725"/>
      <c r="YC575" s="725"/>
      <c r="YD575" s="725"/>
      <c r="YE575" s="725"/>
      <c r="YF575" s="725"/>
      <c r="YG575" s="725"/>
      <c r="YH575" s="725"/>
      <c r="YI575" s="725"/>
      <c r="YJ575" s="725"/>
      <c r="YK575" s="725"/>
      <c r="YL575" s="725"/>
      <c r="YM575" s="725"/>
      <c r="YN575" s="725"/>
      <c r="YO575" s="725"/>
      <c r="YP575" s="725"/>
      <c r="YQ575" s="725"/>
      <c r="YR575" s="725"/>
      <c r="YS575" s="725"/>
      <c r="YT575" s="725"/>
      <c r="YU575" s="725"/>
      <c r="YV575" s="725"/>
      <c r="YW575" s="725"/>
      <c r="YX575" s="725"/>
      <c r="YY575" s="725"/>
      <c r="YZ575" s="725"/>
      <c r="ZA575" s="725"/>
      <c r="ZB575" s="725"/>
      <c r="ZC575" s="725"/>
      <c r="ZD575" s="725"/>
      <c r="ZE575" s="725"/>
      <c r="ZF575" s="725"/>
      <c r="ZG575" s="725"/>
      <c r="ZH575" s="725"/>
      <c r="ZI575" s="725"/>
      <c r="ZJ575" s="725"/>
      <c r="ZK575" s="725"/>
      <c r="ZL575" s="725"/>
      <c r="ZM575" s="725"/>
      <c r="ZN575" s="725"/>
      <c r="ZO575" s="725"/>
      <c r="ZP575" s="725"/>
      <c r="ZQ575" s="725"/>
      <c r="ZR575" s="725"/>
      <c r="ZS575" s="725"/>
      <c r="ZT575" s="725"/>
      <c r="ZU575" s="725"/>
      <c r="ZV575" s="725"/>
      <c r="ZW575" s="725"/>
      <c r="ZX575" s="725"/>
      <c r="ZY575" s="725"/>
      <c r="ZZ575" s="725"/>
      <c r="AAA575" s="725"/>
      <c r="AAB575" s="725"/>
      <c r="AAC575" s="725"/>
      <c r="AAD575" s="725"/>
      <c r="AAE575" s="725"/>
      <c r="AAF575" s="725"/>
      <c r="AAG575" s="725"/>
      <c r="AAH575" s="725"/>
      <c r="AAI575" s="725"/>
      <c r="AAJ575" s="725"/>
      <c r="AAK575" s="725"/>
      <c r="AAL575" s="725"/>
      <c r="AAM575" s="725"/>
      <c r="AAN575" s="725"/>
      <c r="AAO575" s="725"/>
      <c r="AAP575" s="725"/>
      <c r="AAQ575" s="725"/>
      <c r="AAR575" s="725"/>
      <c r="AAS575" s="725"/>
      <c r="AAT575" s="725"/>
      <c r="AAU575" s="725"/>
      <c r="AAV575" s="725"/>
      <c r="AAW575" s="725"/>
      <c r="AAX575" s="725"/>
      <c r="AAY575" s="725"/>
      <c r="AAZ575" s="725"/>
      <c r="ABA575" s="725"/>
      <c r="ABB575" s="725"/>
      <c r="ABC575" s="725"/>
      <c r="ABD575" s="725"/>
      <c r="ABE575" s="725"/>
      <c r="ABF575" s="725"/>
      <c r="ABG575" s="725"/>
      <c r="ABH575" s="725"/>
      <c r="ABI575" s="725"/>
      <c r="ABJ575" s="725"/>
      <c r="ABK575" s="725"/>
      <c r="ABL575" s="725"/>
      <c r="ABM575" s="725"/>
      <c r="ABN575" s="725"/>
      <c r="ABO575" s="725"/>
      <c r="ABP575" s="725"/>
      <c r="ABQ575" s="725"/>
      <c r="ABR575" s="725"/>
      <c r="ABS575" s="725"/>
      <c r="ABT575" s="725"/>
      <c r="ABU575" s="725"/>
      <c r="ABV575" s="725"/>
      <c r="ABW575" s="725"/>
      <c r="ABX575" s="725"/>
      <c r="ABY575" s="725"/>
      <c r="ABZ575" s="725"/>
      <c r="ACA575" s="725"/>
      <c r="ACB575" s="725"/>
      <c r="ACC575" s="725"/>
      <c r="ACD575" s="725"/>
      <c r="ACE575" s="725"/>
      <c r="ACF575" s="725"/>
      <c r="ACG575" s="725"/>
      <c r="ACH575" s="725"/>
      <c r="ACI575" s="725"/>
      <c r="ACJ575" s="725"/>
      <c r="ACK575" s="725"/>
      <c r="ACL575" s="725"/>
      <c r="ACM575" s="725"/>
      <c r="ACN575" s="725"/>
      <c r="ACO575" s="725"/>
      <c r="ACP575" s="725"/>
      <c r="ACQ575" s="725"/>
      <c r="ACR575" s="725"/>
      <c r="ACS575" s="725"/>
      <c r="ACT575" s="725"/>
      <c r="ACU575" s="725"/>
      <c r="ACV575" s="725"/>
      <c r="ACW575" s="725"/>
      <c r="ACX575" s="725"/>
      <c r="ACY575" s="725"/>
      <c r="ACZ575" s="725"/>
      <c r="ADA575" s="725"/>
      <c r="ADB575" s="725"/>
      <c r="ADC575" s="725"/>
      <c r="ADD575" s="725"/>
      <c r="ADE575" s="725"/>
      <c r="ADF575" s="725"/>
      <c r="ADG575" s="725"/>
      <c r="ADH575" s="725"/>
      <c r="ADI575" s="725"/>
      <c r="ADJ575" s="725"/>
      <c r="ADK575" s="725"/>
      <c r="ADL575" s="725"/>
      <c r="ADM575" s="725"/>
      <c r="ADN575" s="725"/>
      <c r="ADO575" s="725"/>
      <c r="ADP575" s="725"/>
      <c r="ADQ575" s="725"/>
      <c r="ADR575" s="725"/>
      <c r="ADS575" s="725"/>
      <c r="ADT575" s="725"/>
      <c r="ADU575" s="725"/>
      <c r="ADV575" s="725"/>
      <c r="ADW575" s="725"/>
      <c r="ADX575" s="725"/>
      <c r="ADY575" s="725"/>
      <c r="ADZ575" s="725"/>
      <c r="AEA575" s="725"/>
      <c r="AEB575" s="725"/>
      <c r="AEC575" s="725"/>
      <c r="AED575" s="725"/>
      <c r="AEE575" s="725"/>
      <c r="AEF575" s="725"/>
      <c r="AEG575" s="725"/>
      <c r="AEH575" s="725"/>
      <c r="AEI575" s="725"/>
      <c r="AEJ575" s="725"/>
      <c r="AEK575" s="725"/>
      <c r="AEL575" s="725"/>
      <c r="AEM575" s="725"/>
      <c r="AEN575" s="725"/>
      <c r="AEO575" s="725"/>
      <c r="AEP575" s="725"/>
      <c r="AEQ575" s="725"/>
      <c r="AER575" s="725"/>
      <c r="AES575" s="725"/>
      <c r="AET575" s="725"/>
      <c r="AEU575" s="725"/>
      <c r="AEV575" s="725"/>
      <c r="AEW575" s="725"/>
      <c r="AEX575" s="725"/>
      <c r="AEY575" s="725"/>
      <c r="AEZ575" s="725"/>
      <c r="AFA575" s="725"/>
      <c r="AFB575" s="725"/>
      <c r="AFC575" s="725"/>
      <c r="AFD575" s="725"/>
      <c r="AFE575" s="725"/>
      <c r="AFF575" s="725"/>
      <c r="AFG575" s="725"/>
      <c r="AFH575" s="725"/>
      <c r="AFI575" s="725"/>
      <c r="AFJ575" s="725"/>
      <c r="AFK575" s="725"/>
      <c r="AFL575" s="725"/>
      <c r="AFM575" s="725"/>
      <c r="AFN575" s="725"/>
      <c r="AFO575" s="725"/>
      <c r="AFP575" s="725"/>
      <c r="AFQ575" s="725"/>
      <c r="AFR575" s="725"/>
      <c r="AFS575" s="725"/>
      <c r="AFT575" s="725"/>
      <c r="AFU575" s="725"/>
      <c r="AFV575" s="725"/>
      <c r="AFW575" s="725"/>
      <c r="AFX575" s="725"/>
      <c r="AFY575" s="725"/>
      <c r="AFZ575" s="725"/>
      <c r="AGA575" s="725"/>
      <c r="AGB575" s="725"/>
      <c r="AGC575" s="725"/>
      <c r="AGD575" s="725"/>
      <c r="AGE575" s="725"/>
      <c r="AGF575" s="725"/>
      <c r="AGG575" s="725"/>
      <c r="AGH575" s="725"/>
      <c r="AGI575" s="725"/>
      <c r="AGJ575" s="725"/>
      <c r="AGK575" s="725"/>
      <c r="AGL575" s="725"/>
      <c r="AGM575" s="725"/>
      <c r="AGN575" s="725"/>
      <c r="AGO575" s="725"/>
      <c r="AGP575" s="725"/>
      <c r="AGQ575" s="725"/>
      <c r="AGR575" s="725"/>
      <c r="AGS575" s="725"/>
      <c r="AGT575" s="725"/>
      <c r="AGU575" s="725"/>
      <c r="AGV575" s="725"/>
      <c r="AGW575" s="725"/>
      <c r="AGX575" s="725"/>
      <c r="AGY575" s="725"/>
      <c r="AGZ575" s="725"/>
      <c r="AHA575" s="725"/>
      <c r="AHB575" s="725"/>
      <c r="AHC575" s="725"/>
      <c r="AHD575" s="725"/>
      <c r="AHE575" s="725"/>
      <c r="AHF575" s="725"/>
      <c r="AHG575" s="725"/>
      <c r="AHH575" s="725"/>
      <c r="AHI575" s="725"/>
      <c r="AHJ575" s="725"/>
      <c r="AHK575" s="725"/>
      <c r="AHL575" s="725"/>
      <c r="AHM575" s="725"/>
      <c r="AHN575" s="725"/>
      <c r="AHO575" s="725"/>
      <c r="AHP575" s="725"/>
      <c r="AHQ575" s="725"/>
      <c r="AHR575" s="725"/>
      <c r="AHS575" s="725"/>
      <c r="AHT575" s="725"/>
      <c r="AHU575" s="725"/>
      <c r="AHV575" s="725"/>
      <c r="AHW575" s="725"/>
      <c r="AHX575" s="725"/>
      <c r="AHY575" s="725"/>
      <c r="AHZ575" s="725"/>
      <c r="AIA575" s="725"/>
      <c r="AIB575" s="725"/>
      <c r="AIC575" s="725"/>
      <c r="AID575" s="725"/>
      <c r="AIE575" s="725"/>
      <c r="AIF575" s="725"/>
      <c r="AIG575" s="725"/>
      <c r="AIH575" s="725"/>
      <c r="AII575" s="725"/>
      <c r="AIJ575" s="725"/>
      <c r="AIK575" s="725"/>
      <c r="AIL575" s="725"/>
      <c r="AIM575" s="725"/>
      <c r="AIN575" s="725"/>
      <c r="AIO575" s="725"/>
      <c r="AIP575" s="725"/>
      <c r="AIQ575" s="725"/>
      <c r="AIR575" s="725"/>
      <c r="AIS575" s="725"/>
      <c r="AIT575" s="725"/>
      <c r="AIU575" s="725"/>
      <c r="AIV575" s="725"/>
      <c r="AIW575" s="725"/>
      <c r="AIX575" s="725"/>
      <c r="AIY575" s="725"/>
      <c r="AIZ575" s="725"/>
      <c r="AJA575" s="725"/>
      <c r="AJB575" s="725"/>
      <c r="AJC575" s="725"/>
      <c r="AJD575" s="725"/>
      <c r="AJE575" s="725"/>
      <c r="AJF575" s="725"/>
      <c r="AJG575" s="725"/>
      <c r="AJH575" s="725"/>
      <c r="AJI575" s="725"/>
      <c r="AJJ575" s="725"/>
      <c r="AJK575" s="725"/>
      <c r="AJL575" s="725"/>
      <c r="AJM575" s="725"/>
      <c r="AJN575" s="725"/>
      <c r="AJO575" s="725"/>
      <c r="AJP575" s="725"/>
      <c r="AJQ575" s="725"/>
      <c r="AJR575" s="725"/>
      <c r="AJS575" s="725"/>
      <c r="AJT575" s="725"/>
      <c r="AJU575" s="725"/>
      <c r="AJV575" s="725"/>
      <c r="AJW575" s="725"/>
      <c r="AJX575" s="725"/>
      <c r="AJY575" s="725"/>
      <c r="AJZ575" s="725"/>
      <c r="AKA575" s="725"/>
      <c r="AKB575" s="725"/>
      <c r="AKC575" s="725"/>
      <c r="AKD575" s="725"/>
      <c r="AKE575" s="725"/>
      <c r="AKF575" s="725"/>
      <c r="AKG575" s="725"/>
      <c r="AKH575" s="725"/>
      <c r="AKI575" s="725"/>
      <c r="AKJ575" s="725"/>
      <c r="AKK575" s="725"/>
      <c r="AKL575" s="725"/>
      <c r="AKM575" s="725"/>
      <c r="AKN575" s="725"/>
      <c r="AKO575" s="725"/>
      <c r="AKP575" s="725"/>
      <c r="AKQ575" s="725"/>
      <c r="AKR575" s="725"/>
      <c r="AKS575" s="725"/>
      <c r="AKT575" s="725"/>
      <c r="AKU575" s="725"/>
      <c r="AKV575" s="725"/>
      <c r="AKW575" s="725"/>
      <c r="AKX575" s="725"/>
      <c r="AKY575" s="725"/>
      <c r="AKZ575" s="725"/>
      <c r="ALA575" s="725"/>
      <c r="ALB575" s="725"/>
      <c r="ALC575" s="725"/>
      <c r="ALD575" s="725"/>
      <c r="ALE575" s="725"/>
      <c r="ALF575" s="725"/>
      <c r="ALG575" s="725"/>
      <c r="ALH575" s="725"/>
      <c r="ALI575" s="725"/>
      <c r="ALJ575" s="725"/>
      <c r="ALK575" s="725"/>
      <c r="ALL575" s="725"/>
      <c r="ALM575" s="725"/>
      <c r="ALN575" s="725"/>
      <c r="ALO575" s="725"/>
      <c r="ALP575" s="725"/>
      <c r="ALQ575" s="725"/>
      <c r="ALR575" s="725"/>
      <c r="ALS575" s="725"/>
      <c r="ALT575" s="725"/>
      <c r="ALU575" s="725"/>
      <c r="ALV575" s="725"/>
      <c r="ALW575" s="725"/>
      <c r="ALX575" s="725"/>
      <c r="ALY575" s="725"/>
      <c r="ALZ575" s="725"/>
      <c r="AMA575" s="725"/>
      <c r="AMB575" s="725"/>
      <c r="AMC575" s="725"/>
      <c r="AMD575" s="725"/>
      <c r="AME575" s="725"/>
      <c r="AMF575" s="725"/>
      <c r="AMG575" s="725"/>
      <c r="AMH575" s="725"/>
      <c r="AMI575" s="725"/>
    </row>
    <row r="576" spans="1:1023" ht="28.5" customHeight="1" x14ac:dyDescent="0.2">
      <c r="A576" s="337">
        <f t="shared" si="0"/>
        <v>39</v>
      </c>
      <c r="B576" s="760" t="s">
        <v>702</v>
      </c>
      <c r="C576" s="758">
        <v>2023</v>
      </c>
      <c r="D576" s="759">
        <v>3062.7</v>
      </c>
      <c r="E576" s="725"/>
      <c r="F576" s="725"/>
      <c r="G576" s="725"/>
      <c r="H576" s="725"/>
      <c r="I576" s="725"/>
      <c r="J576" s="725"/>
      <c r="K576" s="725"/>
      <c r="L576" s="725"/>
      <c r="M576" s="725"/>
      <c r="N576" s="725"/>
      <c r="O576" s="725"/>
      <c r="P576" s="725"/>
      <c r="Q576" s="725"/>
      <c r="R576" s="725"/>
      <c r="S576" s="725"/>
      <c r="T576" s="725"/>
      <c r="U576" s="725"/>
      <c r="V576" s="725"/>
      <c r="W576" s="725"/>
      <c r="X576" s="725"/>
      <c r="Y576" s="725"/>
      <c r="Z576" s="725"/>
      <c r="AA576" s="725"/>
      <c r="AB576" s="725"/>
      <c r="AC576" s="725"/>
      <c r="AD576" s="725"/>
      <c r="AE576" s="725"/>
      <c r="AF576" s="725"/>
      <c r="AG576" s="725"/>
      <c r="AH576" s="725"/>
      <c r="AI576" s="725"/>
      <c r="AJ576" s="725"/>
      <c r="AK576" s="725"/>
      <c r="AL576" s="725"/>
      <c r="AM576" s="725"/>
      <c r="AN576" s="725"/>
      <c r="AO576" s="725"/>
      <c r="AP576" s="725"/>
      <c r="AQ576" s="725"/>
      <c r="AR576" s="725"/>
      <c r="AS576" s="725"/>
      <c r="AT576" s="725"/>
      <c r="AU576" s="725"/>
      <c r="AV576" s="725"/>
      <c r="AW576" s="725"/>
      <c r="AX576" s="725"/>
      <c r="AY576" s="725"/>
      <c r="AZ576" s="725"/>
      <c r="BA576" s="725"/>
      <c r="BB576" s="725"/>
      <c r="BC576" s="725"/>
      <c r="BD576" s="725"/>
      <c r="BE576" s="725"/>
      <c r="BF576" s="725"/>
      <c r="BG576" s="725"/>
      <c r="BH576" s="725"/>
      <c r="BI576" s="725"/>
      <c r="BJ576" s="725"/>
      <c r="BK576" s="725"/>
      <c r="BL576" s="725"/>
      <c r="BM576" s="725"/>
      <c r="BN576" s="725"/>
      <c r="BO576" s="725"/>
      <c r="BP576" s="725"/>
      <c r="BQ576" s="725"/>
      <c r="BR576" s="725"/>
      <c r="BS576" s="725"/>
      <c r="BT576" s="725"/>
      <c r="BU576" s="725"/>
      <c r="BV576" s="725"/>
      <c r="BW576" s="725"/>
      <c r="BX576" s="725"/>
      <c r="BY576" s="725"/>
      <c r="BZ576" s="725"/>
      <c r="CA576" s="725"/>
      <c r="CB576" s="725"/>
      <c r="CC576" s="725"/>
      <c r="CD576" s="725"/>
      <c r="CE576" s="725"/>
      <c r="CF576" s="725"/>
      <c r="CG576" s="725"/>
      <c r="CH576" s="725"/>
      <c r="CI576" s="725"/>
      <c r="CJ576" s="725"/>
      <c r="CK576" s="725"/>
      <c r="CL576" s="725"/>
      <c r="CM576" s="725"/>
      <c r="CN576" s="725"/>
      <c r="CO576" s="725"/>
      <c r="CP576" s="725"/>
      <c r="CQ576" s="725"/>
      <c r="CR576" s="725"/>
      <c r="CS576" s="725"/>
      <c r="CT576" s="725"/>
      <c r="CU576" s="725"/>
      <c r="CV576" s="725"/>
      <c r="CW576" s="725"/>
      <c r="CX576" s="725"/>
      <c r="CY576" s="725"/>
      <c r="CZ576" s="725"/>
      <c r="DA576" s="725"/>
      <c r="DB576" s="725"/>
      <c r="DC576" s="725"/>
      <c r="DD576" s="725"/>
      <c r="DE576" s="725"/>
      <c r="DF576" s="725"/>
      <c r="DG576" s="725"/>
      <c r="DH576" s="725"/>
      <c r="DI576" s="725"/>
      <c r="DJ576" s="725"/>
      <c r="DK576" s="725"/>
      <c r="DL576" s="725"/>
      <c r="DM576" s="725"/>
      <c r="DN576" s="725"/>
      <c r="DO576" s="725"/>
      <c r="DP576" s="725"/>
      <c r="DQ576" s="725"/>
      <c r="DR576" s="725"/>
      <c r="DS576" s="725"/>
      <c r="DT576" s="725"/>
      <c r="DU576" s="725"/>
      <c r="DV576" s="725"/>
      <c r="DW576" s="725"/>
      <c r="DX576" s="725"/>
      <c r="DY576" s="725"/>
      <c r="DZ576" s="725"/>
      <c r="EA576" s="725"/>
      <c r="EB576" s="725"/>
      <c r="EC576" s="725"/>
      <c r="ED576" s="725"/>
      <c r="EE576" s="725"/>
      <c r="EF576" s="725"/>
      <c r="EG576" s="725"/>
      <c r="EH576" s="725"/>
      <c r="EI576" s="725"/>
      <c r="EJ576" s="725"/>
      <c r="EK576" s="725"/>
      <c r="EL576" s="725"/>
      <c r="EM576" s="725"/>
      <c r="EN576" s="725"/>
      <c r="EO576" s="725"/>
      <c r="EP576" s="725"/>
      <c r="EQ576" s="725"/>
      <c r="ER576" s="725"/>
      <c r="ES576" s="725"/>
      <c r="ET576" s="725"/>
      <c r="EU576" s="725"/>
      <c r="EV576" s="725"/>
      <c r="EW576" s="725"/>
      <c r="EX576" s="725"/>
      <c r="EY576" s="725"/>
      <c r="EZ576" s="725"/>
      <c r="FA576" s="725"/>
      <c r="FB576" s="725"/>
      <c r="FC576" s="725"/>
      <c r="FD576" s="725"/>
      <c r="FE576" s="725"/>
      <c r="FF576" s="725"/>
      <c r="FG576" s="725"/>
      <c r="FH576" s="725"/>
      <c r="FI576" s="725"/>
      <c r="FJ576" s="725"/>
      <c r="FK576" s="725"/>
      <c r="FL576" s="725"/>
      <c r="FM576" s="725"/>
      <c r="FN576" s="725"/>
      <c r="FO576" s="725"/>
      <c r="FP576" s="725"/>
      <c r="FQ576" s="725"/>
      <c r="FR576" s="725"/>
      <c r="FS576" s="725"/>
      <c r="FT576" s="725"/>
      <c r="FU576" s="725"/>
      <c r="FV576" s="725"/>
      <c r="FW576" s="725"/>
      <c r="FX576" s="725"/>
      <c r="FY576" s="725"/>
      <c r="FZ576" s="725"/>
      <c r="GA576" s="725"/>
      <c r="GB576" s="725"/>
      <c r="GC576" s="725"/>
      <c r="GD576" s="725"/>
      <c r="GE576" s="725"/>
      <c r="GF576" s="725"/>
      <c r="GG576" s="725"/>
      <c r="GH576" s="725"/>
      <c r="GI576" s="725"/>
      <c r="GJ576" s="725"/>
      <c r="GK576" s="725"/>
      <c r="GL576" s="725"/>
      <c r="GM576" s="725"/>
      <c r="GN576" s="725"/>
      <c r="GO576" s="725"/>
      <c r="GP576" s="725"/>
      <c r="GQ576" s="725"/>
      <c r="GR576" s="725"/>
      <c r="GS576" s="725"/>
      <c r="GT576" s="725"/>
      <c r="GU576" s="725"/>
      <c r="GV576" s="725"/>
      <c r="GW576" s="725"/>
      <c r="GX576" s="725"/>
      <c r="GY576" s="725"/>
      <c r="GZ576" s="725"/>
      <c r="HA576" s="725"/>
      <c r="HB576" s="725"/>
      <c r="HC576" s="725"/>
      <c r="HD576" s="725"/>
      <c r="HE576" s="725"/>
      <c r="HF576" s="725"/>
      <c r="HG576" s="725"/>
      <c r="HH576" s="725"/>
      <c r="HI576" s="725"/>
      <c r="HJ576" s="725"/>
      <c r="HK576" s="725"/>
      <c r="HL576" s="725"/>
      <c r="HM576" s="725"/>
      <c r="HN576" s="725"/>
      <c r="HO576" s="725"/>
      <c r="HP576" s="725"/>
      <c r="HQ576" s="725"/>
      <c r="HR576" s="725"/>
      <c r="HS576" s="725"/>
      <c r="HT576" s="725"/>
      <c r="HU576" s="725"/>
      <c r="HV576" s="725"/>
      <c r="HW576" s="725"/>
      <c r="HX576" s="725"/>
      <c r="HY576" s="725"/>
      <c r="HZ576" s="725"/>
      <c r="IA576" s="725"/>
      <c r="IB576" s="725"/>
      <c r="IC576" s="725"/>
      <c r="ID576" s="725"/>
      <c r="IE576" s="725"/>
      <c r="IF576" s="725"/>
      <c r="IG576" s="725"/>
      <c r="IH576" s="725"/>
      <c r="II576" s="725"/>
      <c r="IJ576" s="725"/>
      <c r="IK576" s="725"/>
      <c r="IL576" s="725"/>
      <c r="IM576" s="725"/>
      <c r="IN576" s="725"/>
      <c r="IO576" s="725"/>
      <c r="IP576" s="725"/>
      <c r="IQ576" s="725"/>
      <c r="IR576" s="725"/>
      <c r="IS576" s="725"/>
      <c r="IT576" s="725"/>
      <c r="IU576" s="725"/>
      <c r="IV576" s="725"/>
      <c r="IW576" s="725"/>
      <c r="IX576" s="725"/>
      <c r="IY576" s="725"/>
      <c r="IZ576" s="725"/>
      <c r="JA576" s="725"/>
      <c r="JB576" s="725"/>
      <c r="JC576" s="725"/>
      <c r="JD576" s="725"/>
      <c r="JE576" s="725"/>
      <c r="JF576" s="725"/>
      <c r="JG576" s="725"/>
      <c r="JH576" s="725"/>
      <c r="JI576" s="725"/>
      <c r="JJ576" s="725"/>
      <c r="JK576" s="725"/>
      <c r="JL576" s="725"/>
      <c r="JM576" s="725"/>
      <c r="JN576" s="725"/>
      <c r="JO576" s="725"/>
      <c r="JP576" s="725"/>
      <c r="JQ576" s="725"/>
      <c r="JR576" s="725"/>
      <c r="JS576" s="725"/>
      <c r="JT576" s="725"/>
      <c r="JU576" s="725"/>
      <c r="JV576" s="725"/>
      <c r="JW576" s="725"/>
      <c r="JX576" s="725"/>
      <c r="JY576" s="725"/>
      <c r="JZ576" s="725"/>
      <c r="KA576" s="725"/>
      <c r="KB576" s="725"/>
      <c r="KC576" s="725"/>
      <c r="KD576" s="725"/>
      <c r="KE576" s="725"/>
      <c r="KF576" s="725"/>
      <c r="KG576" s="725"/>
      <c r="KH576" s="725"/>
      <c r="KI576" s="725"/>
      <c r="KJ576" s="725"/>
      <c r="KK576" s="725"/>
      <c r="KL576" s="725"/>
      <c r="KM576" s="725"/>
      <c r="KN576" s="725"/>
      <c r="KO576" s="725"/>
      <c r="KP576" s="725"/>
      <c r="KQ576" s="725"/>
      <c r="KR576" s="725"/>
      <c r="KS576" s="725"/>
      <c r="KT576" s="725"/>
      <c r="KU576" s="725"/>
      <c r="KV576" s="725"/>
      <c r="KW576" s="725"/>
      <c r="KX576" s="725"/>
      <c r="KY576" s="725"/>
      <c r="KZ576" s="725"/>
      <c r="LA576" s="725"/>
      <c r="LB576" s="725"/>
      <c r="LC576" s="725"/>
      <c r="LD576" s="725"/>
      <c r="LE576" s="725"/>
      <c r="LF576" s="725"/>
      <c r="LG576" s="725"/>
      <c r="LH576" s="725"/>
      <c r="LI576" s="725"/>
      <c r="LJ576" s="725"/>
      <c r="LK576" s="725"/>
      <c r="LL576" s="725"/>
      <c r="LM576" s="725"/>
      <c r="LN576" s="725"/>
      <c r="LO576" s="725"/>
      <c r="LP576" s="725"/>
      <c r="LQ576" s="725"/>
      <c r="LR576" s="725"/>
      <c r="LS576" s="725"/>
      <c r="LT576" s="725"/>
      <c r="LU576" s="725"/>
      <c r="LV576" s="725"/>
      <c r="LW576" s="725"/>
      <c r="LX576" s="725"/>
      <c r="LY576" s="725"/>
      <c r="LZ576" s="725"/>
      <c r="MA576" s="725"/>
      <c r="MB576" s="725"/>
      <c r="MC576" s="725"/>
      <c r="MD576" s="725"/>
      <c r="ME576" s="725"/>
      <c r="MF576" s="725"/>
      <c r="MG576" s="725"/>
      <c r="MH576" s="725"/>
      <c r="MI576" s="725"/>
      <c r="MJ576" s="725"/>
      <c r="MK576" s="725"/>
      <c r="ML576" s="725"/>
      <c r="MM576" s="725"/>
      <c r="MN576" s="725"/>
      <c r="MO576" s="725"/>
      <c r="MP576" s="725"/>
      <c r="MQ576" s="725"/>
      <c r="MR576" s="725"/>
      <c r="MS576" s="725"/>
      <c r="MT576" s="725"/>
      <c r="MU576" s="725"/>
      <c r="MV576" s="725"/>
      <c r="MW576" s="725"/>
      <c r="MX576" s="725"/>
      <c r="MY576" s="725"/>
      <c r="MZ576" s="725"/>
      <c r="NA576" s="725"/>
      <c r="NB576" s="725"/>
      <c r="NC576" s="725"/>
      <c r="ND576" s="725"/>
      <c r="NE576" s="725"/>
      <c r="NF576" s="725"/>
      <c r="NG576" s="725"/>
      <c r="NH576" s="725"/>
      <c r="NI576" s="725"/>
      <c r="NJ576" s="725"/>
      <c r="NK576" s="725"/>
      <c r="NL576" s="725"/>
      <c r="NM576" s="725"/>
      <c r="NN576" s="725"/>
      <c r="NO576" s="725"/>
      <c r="NP576" s="725"/>
      <c r="NQ576" s="725"/>
      <c r="NR576" s="725"/>
      <c r="NS576" s="725"/>
      <c r="NT576" s="725"/>
      <c r="NU576" s="725"/>
      <c r="NV576" s="725"/>
      <c r="NW576" s="725"/>
      <c r="NX576" s="725"/>
      <c r="NY576" s="725"/>
      <c r="NZ576" s="725"/>
      <c r="OA576" s="725"/>
      <c r="OB576" s="725"/>
      <c r="OC576" s="725"/>
      <c r="OD576" s="725"/>
      <c r="OE576" s="725"/>
      <c r="OF576" s="725"/>
      <c r="OG576" s="725"/>
      <c r="OH576" s="725"/>
      <c r="OI576" s="725"/>
      <c r="OJ576" s="725"/>
      <c r="OK576" s="725"/>
      <c r="OL576" s="725"/>
      <c r="OM576" s="725"/>
      <c r="ON576" s="725"/>
      <c r="OO576" s="725"/>
      <c r="OP576" s="725"/>
      <c r="OQ576" s="725"/>
      <c r="OR576" s="725"/>
      <c r="OS576" s="725"/>
      <c r="OT576" s="725"/>
      <c r="OU576" s="725"/>
      <c r="OV576" s="725"/>
      <c r="OW576" s="725"/>
      <c r="OX576" s="725"/>
      <c r="OY576" s="725"/>
      <c r="OZ576" s="725"/>
      <c r="PA576" s="725"/>
      <c r="PB576" s="725"/>
      <c r="PC576" s="725"/>
      <c r="PD576" s="725"/>
      <c r="PE576" s="725"/>
      <c r="PF576" s="725"/>
      <c r="PG576" s="725"/>
      <c r="PH576" s="725"/>
      <c r="PI576" s="725"/>
      <c r="PJ576" s="725"/>
      <c r="PK576" s="725"/>
      <c r="PL576" s="725"/>
      <c r="PM576" s="725"/>
      <c r="PN576" s="725"/>
      <c r="PO576" s="725"/>
      <c r="PP576" s="725"/>
      <c r="PQ576" s="725"/>
      <c r="PR576" s="725"/>
      <c r="PS576" s="725"/>
      <c r="PT576" s="725"/>
      <c r="PU576" s="725"/>
      <c r="PV576" s="725"/>
      <c r="PW576" s="725"/>
      <c r="PX576" s="725"/>
      <c r="PY576" s="725"/>
      <c r="PZ576" s="725"/>
      <c r="QA576" s="725"/>
      <c r="QB576" s="725"/>
      <c r="QC576" s="725"/>
      <c r="QD576" s="725"/>
      <c r="QE576" s="725"/>
      <c r="QF576" s="725"/>
      <c r="QG576" s="725"/>
      <c r="QH576" s="725"/>
      <c r="QI576" s="725"/>
      <c r="QJ576" s="725"/>
      <c r="QK576" s="725"/>
      <c r="QL576" s="725"/>
      <c r="QM576" s="725"/>
      <c r="QN576" s="725"/>
      <c r="QO576" s="725"/>
      <c r="QP576" s="725"/>
      <c r="QQ576" s="725"/>
      <c r="QR576" s="725"/>
      <c r="QS576" s="725"/>
      <c r="QT576" s="725"/>
      <c r="QU576" s="725"/>
      <c r="QV576" s="725"/>
      <c r="QW576" s="725"/>
      <c r="QX576" s="725"/>
      <c r="QY576" s="725"/>
      <c r="QZ576" s="725"/>
      <c r="RA576" s="725"/>
      <c r="RB576" s="725"/>
      <c r="RC576" s="725"/>
      <c r="RD576" s="725"/>
      <c r="RE576" s="725"/>
      <c r="RF576" s="725"/>
      <c r="RG576" s="725"/>
      <c r="RH576" s="725"/>
      <c r="RI576" s="725"/>
      <c r="RJ576" s="725"/>
      <c r="RK576" s="725"/>
      <c r="RL576" s="725"/>
      <c r="RM576" s="725"/>
      <c r="RN576" s="725"/>
      <c r="RO576" s="725"/>
      <c r="RP576" s="725"/>
      <c r="RQ576" s="725"/>
      <c r="RR576" s="725"/>
      <c r="RS576" s="725"/>
      <c r="RT576" s="725"/>
      <c r="RU576" s="725"/>
      <c r="RV576" s="725"/>
      <c r="RW576" s="725"/>
      <c r="RX576" s="725"/>
      <c r="RY576" s="725"/>
      <c r="RZ576" s="725"/>
      <c r="SA576" s="725"/>
      <c r="SB576" s="725"/>
      <c r="SC576" s="725"/>
      <c r="SD576" s="725"/>
      <c r="SE576" s="725"/>
      <c r="SF576" s="725"/>
      <c r="SG576" s="725"/>
      <c r="SH576" s="725"/>
      <c r="SI576" s="725"/>
      <c r="SJ576" s="725"/>
      <c r="SK576" s="725"/>
      <c r="SL576" s="725"/>
      <c r="SM576" s="725"/>
      <c r="SN576" s="725"/>
      <c r="SO576" s="725"/>
      <c r="SP576" s="725"/>
      <c r="SQ576" s="725"/>
      <c r="SR576" s="725"/>
      <c r="SS576" s="725"/>
      <c r="ST576" s="725"/>
      <c r="SU576" s="725"/>
      <c r="SV576" s="725"/>
      <c r="SW576" s="725"/>
      <c r="SX576" s="725"/>
      <c r="SY576" s="725"/>
      <c r="SZ576" s="725"/>
      <c r="TA576" s="725"/>
      <c r="TB576" s="725"/>
      <c r="TC576" s="725"/>
      <c r="TD576" s="725"/>
      <c r="TE576" s="725"/>
      <c r="TF576" s="725"/>
      <c r="TG576" s="725"/>
      <c r="TH576" s="725"/>
      <c r="TI576" s="725"/>
      <c r="TJ576" s="725"/>
      <c r="TK576" s="725"/>
      <c r="TL576" s="725"/>
      <c r="TM576" s="725"/>
      <c r="TN576" s="725"/>
      <c r="TO576" s="725"/>
      <c r="TP576" s="725"/>
      <c r="TQ576" s="725"/>
      <c r="TR576" s="725"/>
      <c r="TS576" s="725"/>
      <c r="TT576" s="725"/>
      <c r="TU576" s="725"/>
      <c r="TV576" s="725"/>
      <c r="TW576" s="725"/>
      <c r="TX576" s="725"/>
      <c r="TY576" s="725"/>
      <c r="TZ576" s="725"/>
      <c r="UA576" s="725"/>
      <c r="UB576" s="725"/>
      <c r="UC576" s="725"/>
      <c r="UD576" s="725"/>
      <c r="UE576" s="725"/>
      <c r="UF576" s="725"/>
      <c r="UG576" s="725"/>
      <c r="UH576" s="725"/>
      <c r="UI576" s="725"/>
      <c r="UJ576" s="725"/>
      <c r="UK576" s="725"/>
      <c r="UL576" s="725"/>
      <c r="UM576" s="725"/>
      <c r="UN576" s="725"/>
      <c r="UO576" s="725"/>
      <c r="UP576" s="725"/>
      <c r="UQ576" s="725"/>
      <c r="UR576" s="725"/>
      <c r="US576" s="725"/>
      <c r="UT576" s="725"/>
      <c r="UU576" s="725"/>
      <c r="UV576" s="725"/>
      <c r="UW576" s="725"/>
      <c r="UX576" s="725"/>
      <c r="UY576" s="725"/>
      <c r="UZ576" s="725"/>
      <c r="VA576" s="725"/>
      <c r="VB576" s="725"/>
      <c r="VC576" s="725"/>
      <c r="VD576" s="725"/>
      <c r="VE576" s="725"/>
      <c r="VF576" s="725"/>
      <c r="VG576" s="725"/>
      <c r="VH576" s="725"/>
      <c r="VI576" s="725"/>
      <c r="VJ576" s="725"/>
      <c r="VK576" s="725"/>
      <c r="VL576" s="725"/>
      <c r="VM576" s="725"/>
      <c r="VN576" s="725"/>
      <c r="VO576" s="725"/>
      <c r="VP576" s="725"/>
      <c r="VQ576" s="725"/>
      <c r="VR576" s="725"/>
      <c r="VS576" s="725"/>
      <c r="VT576" s="725"/>
      <c r="VU576" s="725"/>
      <c r="VV576" s="725"/>
      <c r="VW576" s="725"/>
      <c r="VX576" s="725"/>
      <c r="VY576" s="725"/>
      <c r="VZ576" s="725"/>
      <c r="WA576" s="725"/>
      <c r="WB576" s="725"/>
      <c r="WC576" s="725"/>
      <c r="WD576" s="725"/>
      <c r="WE576" s="725"/>
      <c r="WF576" s="725"/>
      <c r="WG576" s="725"/>
      <c r="WH576" s="725"/>
      <c r="WI576" s="725"/>
      <c r="WJ576" s="725"/>
      <c r="WK576" s="725"/>
      <c r="WL576" s="725"/>
      <c r="WM576" s="725"/>
      <c r="WN576" s="725"/>
      <c r="WO576" s="725"/>
      <c r="WP576" s="725"/>
      <c r="WQ576" s="725"/>
      <c r="WR576" s="725"/>
      <c r="WS576" s="725"/>
      <c r="WT576" s="725"/>
      <c r="WU576" s="725"/>
      <c r="WV576" s="725"/>
      <c r="WW576" s="725"/>
      <c r="WX576" s="725"/>
      <c r="WY576" s="725"/>
      <c r="WZ576" s="725"/>
      <c r="XA576" s="725"/>
      <c r="XB576" s="725"/>
      <c r="XC576" s="725"/>
      <c r="XD576" s="725"/>
      <c r="XE576" s="725"/>
      <c r="XF576" s="725"/>
      <c r="XG576" s="725"/>
      <c r="XH576" s="725"/>
      <c r="XI576" s="725"/>
      <c r="XJ576" s="725"/>
      <c r="XK576" s="725"/>
      <c r="XL576" s="725"/>
      <c r="XM576" s="725"/>
      <c r="XN576" s="725"/>
      <c r="XO576" s="725"/>
      <c r="XP576" s="725"/>
      <c r="XQ576" s="725"/>
      <c r="XR576" s="725"/>
      <c r="XS576" s="725"/>
      <c r="XT576" s="725"/>
      <c r="XU576" s="725"/>
      <c r="XV576" s="725"/>
      <c r="XW576" s="725"/>
      <c r="XX576" s="725"/>
      <c r="XY576" s="725"/>
      <c r="XZ576" s="725"/>
      <c r="YA576" s="725"/>
      <c r="YB576" s="725"/>
      <c r="YC576" s="725"/>
      <c r="YD576" s="725"/>
      <c r="YE576" s="725"/>
      <c r="YF576" s="725"/>
      <c r="YG576" s="725"/>
      <c r="YH576" s="725"/>
      <c r="YI576" s="725"/>
      <c r="YJ576" s="725"/>
      <c r="YK576" s="725"/>
      <c r="YL576" s="725"/>
      <c r="YM576" s="725"/>
      <c r="YN576" s="725"/>
      <c r="YO576" s="725"/>
      <c r="YP576" s="725"/>
      <c r="YQ576" s="725"/>
      <c r="YR576" s="725"/>
      <c r="YS576" s="725"/>
      <c r="YT576" s="725"/>
      <c r="YU576" s="725"/>
      <c r="YV576" s="725"/>
      <c r="YW576" s="725"/>
      <c r="YX576" s="725"/>
      <c r="YY576" s="725"/>
      <c r="YZ576" s="725"/>
      <c r="ZA576" s="725"/>
      <c r="ZB576" s="725"/>
      <c r="ZC576" s="725"/>
      <c r="ZD576" s="725"/>
      <c r="ZE576" s="725"/>
      <c r="ZF576" s="725"/>
      <c r="ZG576" s="725"/>
      <c r="ZH576" s="725"/>
      <c r="ZI576" s="725"/>
      <c r="ZJ576" s="725"/>
      <c r="ZK576" s="725"/>
      <c r="ZL576" s="725"/>
      <c r="ZM576" s="725"/>
      <c r="ZN576" s="725"/>
      <c r="ZO576" s="725"/>
      <c r="ZP576" s="725"/>
      <c r="ZQ576" s="725"/>
      <c r="ZR576" s="725"/>
      <c r="ZS576" s="725"/>
      <c r="ZT576" s="725"/>
      <c r="ZU576" s="725"/>
      <c r="ZV576" s="725"/>
      <c r="ZW576" s="725"/>
      <c r="ZX576" s="725"/>
      <c r="ZY576" s="725"/>
      <c r="ZZ576" s="725"/>
      <c r="AAA576" s="725"/>
      <c r="AAB576" s="725"/>
      <c r="AAC576" s="725"/>
      <c r="AAD576" s="725"/>
      <c r="AAE576" s="725"/>
      <c r="AAF576" s="725"/>
      <c r="AAG576" s="725"/>
      <c r="AAH576" s="725"/>
      <c r="AAI576" s="725"/>
      <c r="AAJ576" s="725"/>
      <c r="AAK576" s="725"/>
      <c r="AAL576" s="725"/>
      <c r="AAM576" s="725"/>
      <c r="AAN576" s="725"/>
      <c r="AAO576" s="725"/>
      <c r="AAP576" s="725"/>
      <c r="AAQ576" s="725"/>
      <c r="AAR576" s="725"/>
      <c r="AAS576" s="725"/>
      <c r="AAT576" s="725"/>
      <c r="AAU576" s="725"/>
      <c r="AAV576" s="725"/>
      <c r="AAW576" s="725"/>
      <c r="AAX576" s="725"/>
      <c r="AAY576" s="725"/>
      <c r="AAZ576" s="725"/>
      <c r="ABA576" s="725"/>
      <c r="ABB576" s="725"/>
      <c r="ABC576" s="725"/>
      <c r="ABD576" s="725"/>
      <c r="ABE576" s="725"/>
      <c r="ABF576" s="725"/>
      <c r="ABG576" s="725"/>
      <c r="ABH576" s="725"/>
      <c r="ABI576" s="725"/>
      <c r="ABJ576" s="725"/>
      <c r="ABK576" s="725"/>
      <c r="ABL576" s="725"/>
      <c r="ABM576" s="725"/>
      <c r="ABN576" s="725"/>
      <c r="ABO576" s="725"/>
      <c r="ABP576" s="725"/>
      <c r="ABQ576" s="725"/>
      <c r="ABR576" s="725"/>
      <c r="ABS576" s="725"/>
      <c r="ABT576" s="725"/>
      <c r="ABU576" s="725"/>
      <c r="ABV576" s="725"/>
      <c r="ABW576" s="725"/>
      <c r="ABX576" s="725"/>
      <c r="ABY576" s="725"/>
      <c r="ABZ576" s="725"/>
      <c r="ACA576" s="725"/>
      <c r="ACB576" s="725"/>
      <c r="ACC576" s="725"/>
      <c r="ACD576" s="725"/>
      <c r="ACE576" s="725"/>
      <c r="ACF576" s="725"/>
      <c r="ACG576" s="725"/>
      <c r="ACH576" s="725"/>
      <c r="ACI576" s="725"/>
      <c r="ACJ576" s="725"/>
      <c r="ACK576" s="725"/>
      <c r="ACL576" s="725"/>
      <c r="ACM576" s="725"/>
      <c r="ACN576" s="725"/>
      <c r="ACO576" s="725"/>
      <c r="ACP576" s="725"/>
      <c r="ACQ576" s="725"/>
      <c r="ACR576" s="725"/>
      <c r="ACS576" s="725"/>
      <c r="ACT576" s="725"/>
      <c r="ACU576" s="725"/>
      <c r="ACV576" s="725"/>
      <c r="ACW576" s="725"/>
      <c r="ACX576" s="725"/>
      <c r="ACY576" s="725"/>
      <c r="ACZ576" s="725"/>
      <c r="ADA576" s="725"/>
      <c r="ADB576" s="725"/>
      <c r="ADC576" s="725"/>
      <c r="ADD576" s="725"/>
      <c r="ADE576" s="725"/>
      <c r="ADF576" s="725"/>
      <c r="ADG576" s="725"/>
      <c r="ADH576" s="725"/>
      <c r="ADI576" s="725"/>
      <c r="ADJ576" s="725"/>
      <c r="ADK576" s="725"/>
      <c r="ADL576" s="725"/>
      <c r="ADM576" s="725"/>
      <c r="ADN576" s="725"/>
      <c r="ADO576" s="725"/>
      <c r="ADP576" s="725"/>
      <c r="ADQ576" s="725"/>
      <c r="ADR576" s="725"/>
      <c r="ADS576" s="725"/>
      <c r="ADT576" s="725"/>
      <c r="ADU576" s="725"/>
      <c r="ADV576" s="725"/>
      <c r="ADW576" s="725"/>
      <c r="ADX576" s="725"/>
      <c r="ADY576" s="725"/>
      <c r="ADZ576" s="725"/>
      <c r="AEA576" s="725"/>
      <c r="AEB576" s="725"/>
      <c r="AEC576" s="725"/>
      <c r="AED576" s="725"/>
      <c r="AEE576" s="725"/>
      <c r="AEF576" s="725"/>
      <c r="AEG576" s="725"/>
      <c r="AEH576" s="725"/>
      <c r="AEI576" s="725"/>
      <c r="AEJ576" s="725"/>
      <c r="AEK576" s="725"/>
      <c r="AEL576" s="725"/>
      <c r="AEM576" s="725"/>
      <c r="AEN576" s="725"/>
      <c r="AEO576" s="725"/>
      <c r="AEP576" s="725"/>
      <c r="AEQ576" s="725"/>
      <c r="AER576" s="725"/>
      <c r="AES576" s="725"/>
      <c r="AET576" s="725"/>
      <c r="AEU576" s="725"/>
      <c r="AEV576" s="725"/>
      <c r="AEW576" s="725"/>
      <c r="AEX576" s="725"/>
      <c r="AEY576" s="725"/>
      <c r="AEZ576" s="725"/>
      <c r="AFA576" s="725"/>
      <c r="AFB576" s="725"/>
      <c r="AFC576" s="725"/>
      <c r="AFD576" s="725"/>
      <c r="AFE576" s="725"/>
      <c r="AFF576" s="725"/>
      <c r="AFG576" s="725"/>
      <c r="AFH576" s="725"/>
      <c r="AFI576" s="725"/>
      <c r="AFJ576" s="725"/>
      <c r="AFK576" s="725"/>
      <c r="AFL576" s="725"/>
      <c r="AFM576" s="725"/>
      <c r="AFN576" s="725"/>
      <c r="AFO576" s="725"/>
      <c r="AFP576" s="725"/>
      <c r="AFQ576" s="725"/>
      <c r="AFR576" s="725"/>
      <c r="AFS576" s="725"/>
      <c r="AFT576" s="725"/>
      <c r="AFU576" s="725"/>
      <c r="AFV576" s="725"/>
      <c r="AFW576" s="725"/>
      <c r="AFX576" s="725"/>
      <c r="AFY576" s="725"/>
      <c r="AFZ576" s="725"/>
      <c r="AGA576" s="725"/>
      <c r="AGB576" s="725"/>
      <c r="AGC576" s="725"/>
      <c r="AGD576" s="725"/>
      <c r="AGE576" s="725"/>
      <c r="AGF576" s="725"/>
      <c r="AGG576" s="725"/>
      <c r="AGH576" s="725"/>
      <c r="AGI576" s="725"/>
      <c r="AGJ576" s="725"/>
      <c r="AGK576" s="725"/>
      <c r="AGL576" s="725"/>
      <c r="AGM576" s="725"/>
      <c r="AGN576" s="725"/>
      <c r="AGO576" s="725"/>
      <c r="AGP576" s="725"/>
      <c r="AGQ576" s="725"/>
      <c r="AGR576" s="725"/>
      <c r="AGS576" s="725"/>
      <c r="AGT576" s="725"/>
      <c r="AGU576" s="725"/>
      <c r="AGV576" s="725"/>
      <c r="AGW576" s="725"/>
      <c r="AGX576" s="725"/>
      <c r="AGY576" s="725"/>
      <c r="AGZ576" s="725"/>
      <c r="AHA576" s="725"/>
      <c r="AHB576" s="725"/>
      <c r="AHC576" s="725"/>
      <c r="AHD576" s="725"/>
      <c r="AHE576" s="725"/>
      <c r="AHF576" s="725"/>
      <c r="AHG576" s="725"/>
      <c r="AHH576" s="725"/>
      <c r="AHI576" s="725"/>
      <c r="AHJ576" s="725"/>
      <c r="AHK576" s="725"/>
      <c r="AHL576" s="725"/>
      <c r="AHM576" s="725"/>
      <c r="AHN576" s="725"/>
      <c r="AHO576" s="725"/>
      <c r="AHP576" s="725"/>
      <c r="AHQ576" s="725"/>
      <c r="AHR576" s="725"/>
      <c r="AHS576" s="725"/>
      <c r="AHT576" s="725"/>
      <c r="AHU576" s="725"/>
      <c r="AHV576" s="725"/>
      <c r="AHW576" s="725"/>
      <c r="AHX576" s="725"/>
      <c r="AHY576" s="725"/>
      <c r="AHZ576" s="725"/>
      <c r="AIA576" s="725"/>
      <c r="AIB576" s="725"/>
      <c r="AIC576" s="725"/>
      <c r="AID576" s="725"/>
      <c r="AIE576" s="725"/>
      <c r="AIF576" s="725"/>
      <c r="AIG576" s="725"/>
      <c r="AIH576" s="725"/>
      <c r="AII576" s="725"/>
      <c r="AIJ576" s="725"/>
      <c r="AIK576" s="725"/>
      <c r="AIL576" s="725"/>
      <c r="AIM576" s="725"/>
      <c r="AIN576" s="725"/>
      <c r="AIO576" s="725"/>
      <c r="AIP576" s="725"/>
      <c r="AIQ576" s="725"/>
      <c r="AIR576" s="725"/>
      <c r="AIS576" s="725"/>
      <c r="AIT576" s="725"/>
      <c r="AIU576" s="725"/>
      <c r="AIV576" s="725"/>
      <c r="AIW576" s="725"/>
      <c r="AIX576" s="725"/>
      <c r="AIY576" s="725"/>
      <c r="AIZ576" s="725"/>
      <c r="AJA576" s="725"/>
      <c r="AJB576" s="725"/>
      <c r="AJC576" s="725"/>
      <c r="AJD576" s="725"/>
      <c r="AJE576" s="725"/>
      <c r="AJF576" s="725"/>
      <c r="AJG576" s="725"/>
      <c r="AJH576" s="725"/>
      <c r="AJI576" s="725"/>
      <c r="AJJ576" s="725"/>
      <c r="AJK576" s="725"/>
      <c r="AJL576" s="725"/>
      <c r="AJM576" s="725"/>
      <c r="AJN576" s="725"/>
      <c r="AJO576" s="725"/>
      <c r="AJP576" s="725"/>
      <c r="AJQ576" s="725"/>
      <c r="AJR576" s="725"/>
      <c r="AJS576" s="725"/>
      <c r="AJT576" s="725"/>
      <c r="AJU576" s="725"/>
      <c r="AJV576" s="725"/>
      <c r="AJW576" s="725"/>
      <c r="AJX576" s="725"/>
      <c r="AJY576" s="725"/>
      <c r="AJZ576" s="725"/>
      <c r="AKA576" s="725"/>
      <c r="AKB576" s="725"/>
      <c r="AKC576" s="725"/>
      <c r="AKD576" s="725"/>
      <c r="AKE576" s="725"/>
      <c r="AKF576" s="725"/>
      <c r="AKG576" s="725"/>
      <c r="AKH576" s="725"/>
      <c r="AKI576" s="725"/>
      <c r="AKJ576" s="725"/>
      <c r="AKK576" s="725"/>
      <c r="AKL576" s="725"/>
      <c r="AKM576" s="725"/>
      <c r="AKN576" s="725"/>
      <c r="AKO576" s="725"/>
      <c r="AKP576" s="725"/>
      <c r="AKQ576" s="725"/>
      <c r="AKR576" s="725"/>
      <c r="AKS576" s="725"/>
      <c r="AKT576" s="725"/>
      <c r="AKU576" s="725"/>
      <c r="AKV576" s="725"/>
      <c r="AKW576" s="725"/>
      <c r="AKX576" s="725"/>
      <c r="AKY576" s="725"/>
      <c r="AKZ576" s="725"/>
      <c r="ALA576" s="725"/>
      <c r="ALB576" s="725"/>
      <c r="ALC576" s="725"/>
      <c r="ALD576" s="725"/>
      <c r="ALE576" s="725"/>
      <c r="ALF576" s="725"/>
      <c r="ALG576" s="725"/>
      <c r="ALH576" s="725"/>
      <c r="ALI576" s="725"/>
      <c r="ALJ576" s="725"/>
      <c r="ALK576" s="725"/>
      <c r="ALL576" s="725"/>
      <c r="ALM576" s="725"/>
      <c r="ALN576" s="725"/>
      <c r="ALO576" s="725"/>
      <c r="ALP576" s="725"/>
      <c r="ALQ576" s="725"/>
      <c r="ALR576" s="725"/>
      <c r="ALS576" s="725"/>
      <c r="ALT576" s="725"/>
      <c r="ALU576" s="725"/>
      <c r="ALV576" s="725"/>
      <c r="ALW576" s="725"/>
      <c r="ALX576" s="725"/>
      <c r="ALY576" s="725"/>
      <c r="ALZ576" s="725"/>
      <c r="AMA576" s="725"/>
      <c r="AMB576" s="725"/>
      <c r="AMC576" s="725"/>
      <c r="AMD576" s="725"/>
      <c r="AME576" s="725"/>
      <c r="AMF576" s="725"/>
      <c r="AMG576" s="725"/>
      <c r="AMH576" s="725"/>
      <c r="AMI576" s="725"/>
    </row>
    <row r="577" spans="1:1023" ht="28.5" customHeight="1" x14ac:dyDescent="0.2">
      <c r="A577" s="337">
        <f t="shared" si="0"/>
        <v>40</v>
      </c>
      <c r="B577" s="760" t="s">
        <v>702</v>
      </c>
      <c r="C577" s="758">
        <v>2023</v>
      </c>
      <c r="D577" s="759">
        <v>3062.7</v>
      </c>
      <c r="E577" s="725"/>
      <c r="F577" s="725"/>
      <c r="G577" s="725"/>
      <c r="H577" s="725"/>
      <c r="I577" s="725"/>
      <c r="J577" s="725"/>
      <c r="K577" s="725"/>
      <c r="L577" s="725"/>
      <c r="M577" s="725"/>
      <c r="N577" s="725"/>
      <c r="O577" s="725"/>
      <c r="P577" s="725"/>
      <c r="Q577" s="725"/>
      <c r="R577" s="725"/>
      <c r="S577" s="725"/>
      <c r="T577" s="725"/>
      <c r="U577" s="725"/>
      <c r="V577" s="725"/>
      <c r="W577" s="725"/>
      <c r="X577" s="725"/>
      <c r="Y577" s="725"/>
      <c r="Z577" s="725"/>
      <c r="AA577" s="725"/>
      <c r="AB577" s="725"/>
      <c r="AC577" s="725"/>
      <c r="AD577" s="725"/>
      <c r="AE577" s="725"/>
      <c r="AF577" s="725"/>
      <c r="AG577" s="725"/>
      <c r="AH577" s="725"/>
      <c r="AI577" s="725"/>
      <c r="AJ577" s="725"/>
      <c r="AK577" s="725"/>
      <c r="AL577" s="725"/>
      <c r="AM577" s="725"/>
      <c r="AN577" s="725"/>
      <c r="AO577" s="725"/>
      <c r="AP577" s="725"/>
      <c r="AQ577" s="725"/>
      <c r="AR577" s="725"/>
      <c r="AS577" s="725"/>
      <c r="AT577" s="725"/>
      <c r="AU577" s="725"/>
      <c r="AV577" s="725"/>
      <c r="AW577" s="725"/>
      <c r="AX577" s="725"/>
      <c r="AY577" s="725"/>
      <c r="AZ577" s="725"/>
      <c r="BA577" s="725"/>
      <c r="BB577" s="725"/>
      <c r="BC577" s="725"/>
      <c r="BD577" s="725"/>
      <c r="BE577" s="725"/>
      <c r="BF577" s="725"/>
      <c r="BG577" s="725"/>
      <c r="BH577" s="725"/>
      <c r="BI577" s="725"/>
      <c r="BJ577" s="725"/>
      <c r="BK577" s="725"/>
      <c r="BL577" s="725"/>
      <c r="BM577" s="725"/>
      <c r="BN577" s="725"/>
      <c r="BO577" s="725"/>
      <c r="BP577" s="725"/>
      <c r="BQ577" s="725"/>
      <c r="BR577" s="725"/>
      <c r="BS577" s="725"/>
      <c r="BT577" s="725"/>
      <c r="BU577" s="725"/>
      <c r="BV577" s="725"/>
      <c r="BW577" s="725"/>
      <c r="BX577" s="725"/>
      <c r="BY577" s="725"/>
      <c r="BZ577" s="725"/>
      <c r="CA577" s="725"/>
      <c r="CB577" s="725"/>
      <c r="CC577" s="725"/>
      <c r="CD577" s="725"/>
      <c r="CE577" s="725"/>
      <c r="CF577" s="725"/>
      <c r="CG577" s="725"/>
      <c r="CH577" s="725"/>
      <c r="CI577" s="725"/>
      <c r="CJ577" s="725"/>
      <c r="CK577" s="725"/>
      <c r="CL577" s="725"/>
      <c r="CM577" s="725"/>
      <c r="CN577" s="725"/>
      <c r="CO577" s="725"/>
      <c r="CP577" s="725"/>
      <c r="CQ577" s="725"/>
      <c r="CR577" s="725"/>
      <c r="CS577" s="725"/>
      <c r="CT577" s="725"/>
      <c r="CU577" s="725"/>
      <c r="CV577" s="725"/>
      <c r="CW577" s="725"/>
      <c r="CX577" s="725"/>
      <c r="CY577" s="725"/>
      <c r="CZ577" s="725"/>
      <c r="DA577" s="725"/>
      <c r="DB577" s="725"/>
      <c r="DC577" s="725"/>
      <c r="DD577" s="725"/>
      <c r="DE577" s="725"/>
      <c r="DF577" s="725"/>
      <c r="DG577" s="725"/>
      <c r="DH577" s="725"/>
      <c r="DI577" s="725"/>
      <c r="DJ577" s="725"/>
      <c r="DK577" s="725"/>
      <c r="DL577" s="725"/>
      <c r="DM577" s="725"/>
      <c r="DN577" s="725"/>
      <c r="DO577" s="725"/>
      <c r="DP577" s="725"/>
      <c r="DQ577" s="725"/>
      <c r="DR577" s="725"/>
      <c r="DS577" s="725"/>
      <c r="DT577" s="725"/>
      <c r="DU577" s="725"/>
      <c r="DV577" s="725"/>
      <c r="DW577" s="725"/>
      <c r="DX577" s="725"/>
      <c r="DY577" s="725"/>
      <c r="DZ577" s="725"/>
      <c r="EA577" s="725"/>
      <c r="EB577" s="725"/>
      <c r="EC577" s="725"/>
      <c r="ED577" s="725"/>
      <c r="EE577" s="725"/>
      <c r="EF577" s="725"/>
      <c r="EG577" s="725"/>
      <c r="EH577" s="725"/>
      <c r="EI577" s="725"/>
      <c r="EJ577" s="725"/>
      <c r="EK577" s="725"/>
      <c r="EL577" s="725"/>
      <c r="EM577" s="725"/>
      <c r="EN577" s="725"/>
      <c r="EO577" s="725"/>
      <c r="EP577" s="725"/>
      <c r="EQ577" s="725"/>
      <c r="ER577" s="725"/>
      <c r="ES577" s="725"/>
      <c r="ET577" s="725"/>
      <c r="EU577" s="725"/>
      <c r="EV577" s="725"/>
      <c r="EW577" s="725"/>
      <c r="EX577" s="725"/>
      <c r="EY577" s="725"/>
      <c r="EZ577" s="725"/>
      <c r="FA577" s="725"/>
      <c r="FB577" s="725"/>
      <c r="FC577" s="725"/>
      <c r="FD577" s="725"/>
      <c r="FE577" s="725"/>
      <c r="FF577" s="725"/>
      <c r="FG577" s="725"/>
      <c r="FH577" s="725"/>
      <c r="FI577" s="725"/>
      <c r="FJ577" s="725"/>
      <c r="FK577" s="725"/>
      <c r="FL577" s="725"/>
      <c r="FM577" s="725"/>
      <c r="FN577" s="725"/>
      <c r="FO577" s="725"/>
      <c r="FP577" s="725"/>
      <c r="FQ577" s="725"/>
      <c r="FR577" s="725"/>
      <c r="FS577" s="725"/>
      <c r="FT577" s="725"/>
      <c r="FU577" s="725"/>
      <c r="FV577" s="725"/>
      <c r="FW577" s="725"/>
      <c r="FX577" s="725"/>
      <c r="FY577" s="725"/>
      <c r="FZ577" s="725"/>
      <c r="GA577" s="725"/>
      <c r="GB577" s="725"/>
      <c r="GC577" s="725"/>
      <c r="GD577" s="725"/>
      <c r="GE577" s="725"/>
      <c r="GF577" s="725"/>
      <c r="GG577" s="725"/>
      <c r="GH577" s="725"/>
      <c r="GI577" s="725"/>
      <c r="GJ577" s="725"/>
      <c r="GK577" s="725"/>
      <c r="GL577" s="725"/>
      <c r="GM577" s="725"/>
      <c r="GN577" s="725"/>
      <c r="GO577" s="725"/>
      <c r="GP577" s="725"/>
      <c r="GQ577" s="725"/>
      <c r="GR577" s="725"/>
      <c r="GS577" s="725"/>
      <c r="GT577" s="725"/>
      <c r="GU577" s="725"/>
      <c r="GV577" s="725"/>
      <c r="GW577" s="725"/>
      <c r="GX577" s="725"/>
      <c r="GY577" s="725"/>
      <c r="GZ577" s="725"/>
      <c r="HA577" s="725"/>
      <c r="HB577" s="725"/>
      <c r="HC577" s="725"/>
      <c r="HD577" s="725"/>
      <c r="HE577" s="725"/>
      <c r="HF577" s="725"/>
      <c r="HG577" s="725"/>
      <c r="HH577" s="725"/>
      <c r="HI577" s="725"/>
      <c r="HJ577" s="725"/>
      <c r="HK577" s="725"/>
      <c r="HL577" s="725"/>
      <c r="HM577" s="725"/>
      <c r="HN577" s="725"/>
      <c r="HO577" s="725"/>
      <c r="HP577" s="725"/>
      <c r="HQ577" s="725"/>
      <c r="HR577" s="725"/>
      <c r="HS577" s="725"/>
      <c r="HT577" s="725"/>
      <c r="HU577" s="725"/>
      <c r="HV577" s="725"/>
      <c r="HW577" s="725"/>
      <c r="HX577" s="725"/>
      <c r="HY577" s="725"/>
      <c r="HZ577" s="725"/>
      <c r="IA577" s="725"/>
      <c r="IB577" s="725"/>
      <c r="IC577" s="725"/>
      <c r="ID577" s="725"/>
      <c r="IE577" s="725"/>
      <c r="IF577" s="725"/>
      <c r="IG577" s="725"/>
      <c r="IH577" s="725"/>
      <c r="II577" s="725"/>
      <c r="IJ577" s="725"/>
      <c r="IK577" s="725"/>
      <c r="IL577" s="725"/>
      <c r="IM577" s="725"/>
      <c r="IN577" s="725"/>
      <c r="IO577" s="725"/>
      <c r="IP577" s="725"/>
      <c r="IQ577" s="725"/>
      <c r="IR577" s="725"/>
      <c r="IS577" s="725"/>
      <c r="IT577" s="725"/>
      <c r="IU577" s="725"/>
      <c r="IV577" s="725"/>
      <c r="IW577" s="725"/>
      <c r="IX577" s="725"/>
      <c r="IY577" s="725"/>
      <c r="IZ577" s="725"/>
      <c r="JA577" s="725"/>
      <c r="JB577" s="725"/>
      <c r="JC577" s="725"/>
      <c r="JD577" s="725"/>
      <c r="JE577" s="725"/>
      <c r="JF577" s="725"/>
      <c r="JG577" s="725"/>
      <c r="JH577" s="725"/>
      <c r="JI577" s="725"/>
      <c r="JJ577" s="725"/>
      <c r="JK577" s="725"/>
      <c r="JL577" s="725"/>
      <c r="JM577" s="725"/>
      <c r="JN577" s="725"/>
      <c r="JO577" s="725"/>
      <c r="JP577" s="725"/>
      <c r="JQ577" s="725"/>
      <c r="JR577" s="725"/>
      <c r="JS577" s="725"/>
      <c r="JT577" s="725"/>
      <c r="JU577" s="725"/>
      <c r="JV577" s="725"/>
      <c r="JW577" s="725"/>
      <c r="JX577" s="725"/>
      <c r="JY577" s="725"/>
      <c r="JZ577" s="725"/>
      <c r="KA577" s="725"/>
      <c r="KB577" s="725"/>
      <c r="KC577" s="725"/>
      <c r="KD577" s="725"/>
      <c r="KE577" s="725"/>
      <c r="KF577" s="725"/>
      <c r="KG577" s="725"/>
      <c r="KH577" s="725"/>
      <c r="KI577" s="725"/>
      <c r="KJ577" s="725"/>
      <c r="KK577" s="725"/>
      <c r="KL577" s="725"/>
      <c r="KM577" s="725"/>
      <c r="KN577" s="725"/>
      <c r="KO577" s="725"/>
      <c r="KP577" s="725"/>
      <c r="KQ577" s="725"/>
      <c r="KR577" s="725"/>
      <c r="KS577" s="725"/>
      <c r="KT577" s="725"/>
      <c r="KU577" s="725"/>
      <c r="KV577" s="725"/>
      <c r="KW577" s="725"/>
      <c r="KX577" s="725"/>
      <c r="KY577" s="725"/>
      <c r="KZ577" s="725"/>
      <c r="LA577" s="725"/>
      <c r="LB577" s="725"/>
      <c r="LC577" s="725"/>
      <c r="LD577" s="725"/>
      <c r="LE577" s="725"/>
      <c r="LF577" s="725"/>
      <c r="LG577" s="725"/>
      <c r="LH577" s="725"/>
      <c r="LI577" s="725"/>
      <c r="LJ577" s="725"/>
      <c r="LK577" s="725"/>
      <c r="LL577" s="725"/>
      <c r="LM577" s="725"/>
      <c r="LN577" s="725"/>
      <c r="LO577" s="725"/>
      <c r="LP577" s="725"/>
      <c r="LQ577" s="725"/>
      <c r="LR577" s="725"/>
      <c r="LS577" s="725"/>
      <c r="LT577" s="725"/>
      <c r="LU577" s="725"/>
      <c r="LV577" s="725"/>
      <c r="LW577" s="725"/>
      <c r="LX577" s="725"/>
      <c r="LY577" s="725"/>
      <c r="LZ577" s="725"/>
      <c r="MA577" s="725"/>
      <c r="MB577" s="725"/>
      <c r="MC577" s="725"/>
      <c r="MD577" s="725"/>
      <c r="ME577" s="725"/>
      <c r="MF577" s="725"/>
      <c r="MG577" s="725"/>
      <c r="MH577" s="725"/>
      <c r="MI577" s="725"/>
      <c r="MJ577" s="725"/>
      <c r="MK577" s="725"/>
      <c r="ML577" s="725"/>
      <c r="MM577" s="725"/>
      <c r="MN577" s="725"/>
      <c r="MO577" s="725"/>
      <c r="MP577" s="725"/>
      <c r="MQ577" s="725"/>
      <c r="MR577" s="725"/>
      <c r="MS577" s="725"/>
      <c r="MT577" s="725"/>
      <c r="MU577" s="725"/>
      <c r="MV577" s="725"/>
      <c r="MW577" s="725"/>
      <c r="MX577" s="725"/>
      <c r="MY577" s="725"/>
      <c r="MZ577" s="725"/>
      <c r="NA577" s="725"/>
      <c r="NB577" s="725"/>
      <c r="NC577" s="725"/>
      <c r="ND577" s="725"/>
      <c r="NE577" s="725"/>
      <c r="NF577" s="725"/>
      <c r="NG577" s="725"/>
      <c r="NH577" s="725"/>
      <c r="NI577" s="725"/>
      <c r="NJ577" s="725"/>
      <c r="NK577" s="725"/>
      <c r="NL577" s="725"/>
      <c r="NM577" s="725"/>
      <c r="NN577" s="725"/>
      <c r="NO577" s="725"/>
      <c r="NP577" s="725"/>
      <c r="NQ577" s="725"/>
      <c r="NR577" s="725"/>
      <c r="NS577" s="725"/>
      <c r="NT577" s="725"/>
      <c r="NU577" s="725"/>
      <c r="NV577" s="725"/>
      <c r="NW577" s="725"/>
      <c r="NX577" s="725"/>
      <c r="NY577" s="725"/>
      <c r="NZ577" s="725"/>
      <c r="OA577" s="725"/>
      <c r="OB577" s="725"/>
      <c r="OC577" s="725"/>
      <c r="OD577" s="725"/>
      <c r="OE577" s="725"/>
      <c r="OF577" s="725"/>
      <c r="OG577" s="725"/>
      <c r="OH577" s="725"/>
      <c r="OI577" s="725"/>
      <c r="OJ577" s="725"/>
      <c r="OK577" s="725"/>
      <c r="OL577" s="725"/>
      <c r="OM577" s="725"/>
      <c r="ON577" s="725"/>
      <c r="OO577" s="725"/>
      <c r="OP577" s="725"/>
      <c r="OQ577" s="725"/>
      <c r="OR577" s="725"/>
      <c r="OS577" s="725"/>
      <c r="OT577" s="725"/>
      <c r="OU577" s="725"/>
      <c r="OV577" s="725"/>
      <c r="OW577" s="725"/>
      <c r="OX577" s="725"/>
      <c r="OY577" s="725"/>
      <c r="OZ577" s="725"/>
      <c r="PA577" s="725"/>
      <c r="PB577" s="725"/>
      <c r="PC577" s="725"/>
      <c r="PD577" s="725"/>
      <c r="PE577" s="725"/>
      <c r="PF577" s="725"/>
      <c r="PG577" s="725"/>
      <c r="PH577" s="725"/>
      <c r="PI577" s="725"/>
      <c r="PJ577" s="725"/>
      <c r="PK577" s="725"/>
      <c r="PL577" s="725"/>
      <c r="PM577" s="725"/>
      <c r="PN577" s="725"/>
      <c r="PO577" s="725"/>
      <c r="PP577" s="725"/>
      <c r="PQ577" s="725"/>
      <c r="PR577" s="725"/>
      <c r="PS577" s="725"/>
      <c r="PT577" s="725"/>
      <c r="PU577" s="725"/>
      <c r="PV577" s="725"/>
      <c r="PW577" s="725"/>
      <c r="PX577" s="725"/>
      <c r="PY577" s="725"/>
      <c r="PZ577" s="725"/>
      <c r="QA577" s="725"/>
      <c r="QB577" s="725"/>
      <c r="QC577" s="725"/>
      <c r="QD577" s="725"/>
      <c r="QE577" s="725"/>
      <c r="QF577" s="725"/>
      <c r="QG577" s="725"/>
      <c r="QH577" s="725"/>
      <c r="QI577" s="725"/>
      <c r="QJ577" s="725"/>
      <c r="QK577" s="725"/>
      <c r="QL577" s="725"/>
      <c r="QM577" s="725"/>
      <c r="QN577" s="725"/>
      <c r="QO577" s="725"/>
      <c r="QP577" s="725"/>
      <c r="QQ577" s="725"/>
      <c r="QR577" s="725"/>
      <c r="QS577" s="725"/>
      <c r="QT577" s="725"/>
      <c r="QU577" s="725"/>
      <c r="QV577" s="725"/>
      <c r="QW577" s="725"/>
      <c r="QX577" s="725"/>
      <c r="QY577" s="725"/>
      <c r="QZ577" s="725"/>
      <c r="RA577" s="725"/>
      <c r="RB577" s="725"/>
      <c r="RC577" s="725"/>
      <c r="RD577" s="725"/>
      <c r="RE577" s="725"/>
      <c r="RF577" s="725"/>
      <c r="RG577" s="725"/>
      <c r="RH577" s="725"/>
      <c r="RI577" s="725"/>
      <c r="RJ577" s="725"/>
      <c r="RK577" s="725"/>
      <c r="RL577" s="725"/>
      <c r="RM577" s="725"/>
      <c r="RN577" s="725"/>
      <c r="RO577" s="725"/>
      <c r="RP577" s="725"/>
      <c r="RQ577" s="725"/>
      <c r="RR577" s="725"/>
      <c r="RS577" s="725"/>
      <c r="RT577" s="725"/>
      <c r="RU577" s="725"/>
      <c r="RV577" s="725"/>
      <c r="RW577" s="725"/>
      <c r="RX577" s="725"/>
      <c r="RY577" s="725"/>
      <c r="RZ577" s="725"/>
      <c r="SA577" s="725"/>
      <c r="SB577" s="725"/>
      <c r="SC577" s="725"/>
      <c r="SD577" s="725"/>
      <c r="SE577" s="725"/>
      <c r="SF577" s="725"/>
      <c r="SG577" s="725"/>
      <c r="SH577" s="725"/>
      <c r="SI577" s="725"/>
      <c r="SJ577" s="725"/>
      <c r="SK577" s="725"/>
      <c r="SL577" s="725"/>
      <c r="SM577" s="725"/>
      <c r="SN577" s="725"/>
      <c r="SO577" s="725"/>
      <c r="SP577" s="725"/>
      <c r="SQ577" s="725"/>
      <c r="SR577" s="725"/>
      <c r="SS577" s="725"/>
      <c r="ST577" s="725"/>
      <c r="SU577" s="725"/>
      <c r="SV577" s="725"/>
      <c r="SW577" s="725"/>
      <c r="SX577" s="725"/>
      <c r="SY577" s="725"/>
      <c r="SZ577" s="725"/>
      <c r="TA577" s="725"/>
      <c r="TB577" s="725"/>
      <c r="TC577" s="725"/>
      <c r="TD577" s="725"/>
      <c r="TE577" s="725"/>
      <c r="TF577" s="725"/>
      <c r="TG577" s="725"/>
      <c r="TH577" s="725"/>
      <c r="TI577" s="725"/>
      <c r="TJ577" s="725"/>
      <c r="TK577" s="725"/>
      <c r="TL577" s="725"/>
      <c r="TM577" s="725"/>
      <c r="TN577" s="725"/>
      <c r="TO577" s="725"/>
      <c r="TP577" s="725"/>
      <c r="TQ577" s="725"/>
      <c r="TR577" s="725"/>
      <c r="TS577" s="725"/>
      <c r="TT577" s="725"/>
      <c r="TU577" s="725"/>
      <c r="TV577" s="725"/>
      <c r="TW577" s="725"/>
      <c r="TX577" s="725"/>
      <c r="TY577" s="725"/>
      <c r="TZ577" s="725"/>
      <c r="UA577" s="725"/>
      <c r="UB577" s="725"/>
      <c r="UC577" s="725"/>
      <c r="UD577" s="725"/>
      <c r="UE577" s="725"/>
      <c r="UF577" s="725"/>
      <c r="UG577" s="725"/>
      <c r="UH577" s="725"/>
      <c r="UI577" s="725"/>
      <c r="UJ577" s="725"/>
      <c r="UK577" s="725"/>
      <c r="UL577" s="725"/>
      <c r="UM577" s="725"/>
      <c r="UN577" s="725"/>
      <c r="UO577" s="725"/>
      <c r="UP577" s="725"/>
      <c r="UQ577" s="725"/>
      <c r="UR577" s="725"/>
      <c r="US577" s="725"/>
      <c r="UT577" s="725"/>
      <c r="UU577" s="725"/>
      <c r="UV577" s="725"/>
      <c r="UW577" s="725"/>
      <c r="UX577" s="725"/>
      <c r="UY577" s="725"/>
      <c r="UZ577" s="725"/>
      <c r="VA577" s="725"/>
      <c r="VB577" s="725"/>
      <c r="VC577" s="725"/>
      <c r="VD577" s="725"/>
      <c r="VE577" s="725"/>
      <c r="VF577" s="725"/>
      <c r="VG577" s="725"/>
      <c r="VH577" s="725"/>
      <c r="VI577" s="725"/>
      <c r="VJ577" s="725"/>
      <c r="VK577" s="725"/>
      <c r="VL577" s="725"/>
      <c r="VM577" s="725"/>
      <c r="VN577" s="725"/>
      <c r="VO577" s="725"/>
      <c r="VP577" s="725"/>
      <c r="VQ577" s="725"/>
      <c r="VR577" s="725"/>
      <c r="VS577" s="725"/>
      <c r="VT577" s="725"/>
      <c r="VU577" s="725"/>
      <c r="VV577" s="725"/>
      <c r="VW577" s="725"/>
      <c r="VX577" s="725"/>
      <c r="VY577" s="725"/>
      <c r="VZ577" s="725"/>
      <c r="WA577" s="725"/>
      <c r="WB577" s="725"/>
      <c r="WC577" s="725"/>
      <c r="WD577" s="725"/>
      <c r="WE577" s="725"/>
      <c r="WF577" s="725"/>
      <c r="WG577" s="725"/>
      <c r="WH577" s="725"/>
      <c r="WI577" s="725"/>
      <c r="WJ577" s="725"/>
      <c r="WK577" s="725"/>
      <c r="WL577" s="725"/>
      <c r="WM577" s="725"/>
      <c r="WN577" s="725"/>
      <c r="WO577" s="725"/>
      <c r="WP577" s="725"/>
      <c r="WQ577" s="725"/>
      <c r="WR577" s="725"/>
      <c r="WS577" s="725"/>
      <c r="WT577" s="725"/>
      <c r="WU577" s="725"/>
      <c r="WV577" s="725"/>
      <c r="WW577" s="725"/>
      <c r="WX577" s="725"/>
      <c r="WY577" s="725"/>
      <c r="WZ577" s="725"/>
      <c r="XA577" s="725"/>
      <c r="XB577" s="725"/>
      <c r="XC577" s="725"/>
      <c r="XD577" s="725"/>
      <c r="XE577" s="725"/>
      <c r="XF577" s="725"/>
      <c r="XG577" s="725"/>
      <c r="XH577" s="725"/>
      <c r="XI577" s="725"/>
      <c r="XJ577" s="725"/>
      <c r="XK577" s="725"/>
      <c r="XL577" s="725"/>
      <c r="XM577" s="725"/>
      <c r="XN577" s="725"/>
      <c r="XO577" s="725"/>
      <c r="XP577" s="725"/>
      <c r="XQ577" s="725"/>
      <c r="XR577" s="725"/>
      <c r="XS577" s="725"/>
      <c r="XT577" s="725"/>
      <c r="XU577" s="725"/>
      <c r="XV577" s="725"/>
      <c r="XW577" s="725"/>
      <c r="XX577" s="725"/>
      <c r="XY577" s="725"/>
      <c r="XZ577" s="725"/>
      <c r="YA577" s="725"/>
      <c r="YB577" s="725"/>
      <c r="YC577" s="725"/>
      <c r="YD577" s="725"/>
      <c r="YE577" s="725"/>
      <c r="YF577" s="725"/>
      <c r="YG577" s="725"/>
      <c r="YH577" s="725"/>
      <c r="YI577" s="725"/>
      <c r="YJ577" s="725"/>
      <c r="YK577" s="725"/>
      <c r="YL577" s="725"/>
      <c r="YM577" s="725"/>
      <c r="YN577" s="725"/>
      <c r="YO577" s="725"/>
      <c r="YP577" s="725"/>
      <c r="YQ577" s="725"/>
      <c r="YR577" s="725"/>
      <c r="YS577" s="725"/>
      <c r="YT577" s="725"/>
      <c r="YU577" s="725"/>
      <c r="YV577" s="725"/>
      <c r="YW577" s="725"/>
      <c r="YX577" s="725"/>
      <c r="YY577" s="725"/>
      <c r="YZ577" s="725"/>
      <c r="ZA577" s="725"/>
      <c r="ZB577" s="725"/>
      <c r="ZC577" s="725"/>
      <c r="ZD577" s="725"/>
      <c r="ZE577" s="725"/>
      <c r="ZF577" s="725"/>
      <c r="ZG577" s="725"/>
      <c r="ZH577" s="725"/>
      <c r="ZI577" s="725"/>
      <c r="ZJ577" s="725"/>
      <c r="ZK577" s="725"/>
      <c r="ZL577" s="725"/>
      <c r="ZM577" s="725"/>
      <c r="ZN577" s="725"/>
      <c r="ZO577" s="725"/>
      <c r="ZP577" s="725"/>
      <c r="ZQ577" s="725"/>
      <c r="ZR577" s="725"/>
      <c r="ZS577" s="725"/>
      <c r="ZT577" s="725"/>
      <c r="ZU577" s="725"/>
      <c r="ZV577" s="725"/>
      <c r="ZW577" s="725"/>
      <c r="ZX577" s="725"/>
      <c r="ZY577" s="725"/>
      <c r="ZZ577" s="725"/>
      <c r="AAA577" s="725"/>
      <c r="AAB577" s="725"/>
      <c r="AAC577" s="725"/>
      <c r="AAD577" s="725"/>
      <c r="AAE577" s="725"/>
      <c r="AAF577" s="725"/>
      <c r="AAG577" s="725"/>
      <c r="AAH577" s="725"/>
      <c r="AAI577" s="725"/>
      <c r="AAJ577" s="725"/>
      <c r="AAK577" s="725"/>
      <c r="AAL577" s="725"/>
      <c r="AAM577" s="725"/>
      <c r="AAN577" s="725"/>
      <c r="AAO577" s="725"/>
      <c r="AAP577" s="725"/>
      <c r="AAQ577" s="725"/>
      <c r="AAR577" s="725"/>
      <c r="AAS577" s="725"/>
      <c r="AAT577" s="725"/>
      <c r="AAU577" s="725"/>
      <c r="AAV577" s="725"/>
      <c r="AAW577" s="725"/>
      <c r="AAX577" s="725"/>
      <c r="AAY577" s="725"/>
      <c r="AAZ577" s="725"/>
      <c r="ABA577" s="725"/>
      <c r="ABB577" s="725"/>
      <c r="ABC577" s="725"/>
      <c r="ABD577" s="725"/>
      <c r="ABE577" s="725"/>
      <c r="ABF577" s="725"/>
      <c r="ABG577" s="725"/>
      <c r="ABH577" s="725"/>
      <c r="ABI577" s="725"/>
      <c r="ABJ577" s="725"/>
      <c r="ABK577" s="725"/>
      <c r="ABL577" s="725"/>
      <c r="ABM577" s="725"/>
      <c r="ABN577" s="725"/>
      <c r="ABO577" s="725"/>
      <c r="ABP577" s="725"/>
      <c r="ABQ577" s="725"/>
      <c r="ABR577" s="725"/>
      <c r="ABS577" s="725"/>
      <c r="ABT577" s="725"/>
      <c r="ABU577" s="725"/>
      <c r="ABV577" s="725"/>
      <c r="ABW577" s="725"/>
      <c r="ABX577" s="725"/>
      <c r="ABY577" s="725"/>
      <c r="ABZ577" s="725"/>
      <c r="ACA577" s="725"/>
      <c r="ACB577" s="725"/>
      <c r="ACC577" s="725"/>
      <c r="ACD577" s="725"/>
      <c r="ACE577" s="725"/>
      <c r="ACF577" s="725"/>
      <c r="ACG577" s="725"/>
      <c r="ACH577" s="725"/>
      <c r="ACI577" s="725"/>
      <c r="ACJ577" s="725"/>
      <c r="ACK577" s="725"/>
      <c r="ACL577" s="725"/>
      <c r="ACM577" s="725"/>
      <c r="ACN577" s="725"/>
      <c r="ACO577" s="725"/>
      <c r="ACP577" s="725"/>
      <c r="ACQ577" s="725"/>
      <c r="ACR577" s="725"/>
      <c r="ACS577" s="725"/>
      <c r="ACT577" s="725"/>
      <c r="ACU577" s="725"/>
      <c r="ACV577" s="725"/>
      <c r="ACW577" s="725"/>
      <c r="ACX577" s="725"/>
      <c r="ACY577" s="725"/>
      <c r="ACZ577" s="725"/>
      <c r="ADA577" s="725"/>
      <c r="ADB577" s="725"/>
      <c r="ADC577" s="725"/>
      <c r="ADD577" s="725"/>
      <c r="ADE577" s="725"/>
      <c r="ADF577" s="725"/>
      <c r="ADG577" s="725"/>
      <c r="ADH577" s="725"/>
      <c r="ADI577" s="725"/>
      <c r="ADJ577" s="725"/>
      <c r="ADK577" s="725"/>
      <c r="ADL577" s="725"/>
      <c r="ADM577" s="725"/>
      <c r="ADN577" s="725"/>
      <c r="ADO577" s="725"/>
      <c r="ADP577" s="725"/>
      <c r="ADQ577" s="725"/>
      <c r="ADR577" s="725"/>
      <c r="ADS577" s="725"/>
      <c r="ADT577" s="725"/>
      <c r="ADU577" s="725"/>
      <c r="ADV577" s="725"/>
      <c r="ADW577" s="725"/>
      <c r="ADX577" s="725"/>
      <c r="ADY577" s="725"/>
      <c r="ADZ577" s="725"/>
      <c r="AEA577" s="725"/>
      <c r="AEB577" s="725"/>
      <c r="AEC577" s="725"/>
      <c r="AED577" s="725"/>
      <c r="AEE577" s="725"/>
      <c r="AEF577" s="725"/>
      <c r="AEG577" s="725"/>
      <c r="AEH577" s="725"/>
      <c r="AEI577" s="725"/>
      <c r="AEJ577" s="725"/>
      <c r="AEK577" s="725"/>
      <c r="AEL577" s="725"/>
      <c r="AEM577" s="725"/>
      <c r="AEN577" s="725"/>
      <c r="AEO577" s="725"/>
      <c r="AEP577" s="725"/>
      <c r="AEQ577" s="725"/>
      <c r="AER577" s="725"/>
      <c r="AES577" s="725"/>
      <c r="AET577" s="725"/>
      <c r="AEU577" s="725"/>
      <c r="AEV577" s="725"/>
      <c r="AEW577" s="725"/>
      <c r="AEX577" s="725"/>
      <c r="AEY577" s="725"/>
      <c r="AEZ577" s="725"/>
      <c r="AFA577" s="725"/>
      <c r="AFB577" s="725"/>
      <c r="AFC577" s="725"/>
      <c r="AFD577" s="725"/>
      <c r="AFE577" s="725"/>
      <c r="AFF577" s="725"/>
      <c r="AFG577" s="725"/>
      <c r="AFH577" s="725"/>
      <c r="AFI577" s="725"/>
      <c r="AFJ577" s="725"/>
      <c r="AFK577" s="725"/>
      <c r="AFL577" s="725"/>
      <c r="AFM577" s="725"/>
      <c r="AFN577" s="725"/>
      <c r="AFO577" s="725"/>
      <c r="AFP577" s="725"/>
      <c r="AFQ577" s="725"/>
      <c r="AFR577" s="725"/>
      <c r="AFS577" s="725"/>
      <c r="AFT577" s="725"/>
      <c r="AFU577" s="725"/>
      <c r="AFV577" s="725"/>
      <c r="AFW577" s="725"/>
      <c r="AFX577" s="725"/>
      <c r="AFY577" s="725"/>
      <c r="AFZ577" s="725"/>
      <c r="AGA577" s="725"/>
      <c r="AGB577" s="725"/>
      <c r="AGC577" s="725"/>
      <c r="AGD577" s="725"/>
      <c r="AGE577" s="725"/>
      <c r="AGF577" s="725"/>
      <c r="AGG577" s="725"/>
      <c r="AGH577" s="725"/>
      <c r="AGI577" s="725"/>
      <c r="AGJ577" s="725"/>
      <c r="AGK577" s="725"/>
      <c r="AGL577" s="725"/>
      <c r="AGM577" s="725"/>
      <c r="AGN577" s="725"/>
      <c r="AGO577" s="725"/>
      <c r="AGP577" s="725"/>
      <c r="AGQ577" s="725"/>
      <c r="AGR577" s="725"/>
      <c r="AGS577" s="725"/>
      <c r="AGT577" s="725"/>
      <c r="AGU577" s="725"/>
      <c r="AGV577" s="725"/>
      <c r="AGW577" s="725"/>
      <c r="AGX577" s="725"/>
      <c r="AGY577" s="725"/>
      <c r="AGZ577" s="725"/>
      <c r="AHA577" s="725"/>
      <c r="AHB577" s="725"/>
      <c r="AHC577" s="725"/>
      <c r="AHD577" s="725"/>
      <c r="AHE577" s="725"/>
      <c r="AHF577" s="725"/>
      <c r="AHG577" s="725"/>
      <c r="AHH577" s="725"/>
      <c r="AHI577" s="725"/>
      <c r="AHJ577" s="725"/>
      <c r="AHK577" s="725"/>
      <c r="AHL577" s="725"/>
      <c r="AHM577" s="725"/>
      <c r="AHN577" s="725"/>
      <c r="AHO577" s="725"/>
      <c r="AHP577" s="725"/>
      <c r="AHQ577" s="725"/>
      <c r="AHR577" s="725"/>
      <c r="AHS577" s="725"/>
      <c r="AHT577" s="725"/>
      <c r="AHU577" s="725"/>
      <c r="AHV577" s="725"/>
      <c r="AHW577" s="725"/>
      <c r="AHX577" s="725"/>
      <c r="AHY577" s="725"/>
      <c r="AHZ577" s="725"/>
      <c r="AIA577" s="725"/>
      <c r="AIB577" s="725"/>
      <c r="AIC577" s="725"/>
      <c r="AID577" s="725"/>
      <c r="AIE577" s="725"/>
      <c r="AIF577" s="725"/>
      <c r="AIG577" s="725"/>
      <c r="AIH577" s="725"/>
      <c r="AII577" s="725"/>
      <c r="AIJ577" s="725"/>
      <c r="AIK577" s="725"/>
      <c r="AIL577" s="725"/>
      <c r="AIM577" s="725"/>
      <c r="AIN577" s="725"/>
      <c r="AIO577" s="725"/>
      <c r="AIP577" s="725"/>
      <c r="AIQ577" s="725"/>
      <c r="AIR577" s="725"/>
      <c r="AIS577" s="725"/>
      <c r="AIT577" s="725"/>
      <c r="AIU577" s="725"/>
      <c r="AIV577" s="725"/>
      <c r="AIW577" s="725"/>
      <c r="AIX577" s="725"/>
      <c r="AIY577" s="725"/>
      <c r="AIZ577" s="725"/>
      <c r="AJA577" s="725"/>
      <c r="AJB577" s="725"/>
      <c r="AJC577" s="725"/>
      <c r="AJD577" s="725"/>
      <c r="AJE577" s="725"/>
      <c r="AJF577" s="725"/>
      <c r="AJG577" s="725"/>
      <c r="AJH577" s="725"/>
      <c r="AJI577" s="725"/>
      <c r="AJJ577" s="725"/>
      <c r="AJK577" s="725"/>
      <c r="AJL577" s="725"/>
      <c r="AJM577" s="725"/>
      <c r="AJN577" s="725"/>
      <c r="AJO577" s="725"/>
      <c r="AJP577" s="725"/>
      <c r="AJQ577" s="725"/>
      <c r="AJR577" s="725"/>
      <c r="AJS577" s="725"/>
      <c r="AJT577" s="725"/>
      <c r="AJU577" s="725"/>
      <c r="AJV577" s="725"/>
      <c r="AJW577" s="725"/>
      <c r="AJX577" s="725"/>
      <c r="AJY577" s="725"/>
      <c r="AJZ577" s="725"/>
      <c r="AKA577" s="725"/>
      <c r="AKB577" s="725"/>
      <c r="AKC577" s="725"/>
      <c r="AKD577" s="725"/>
      <c r="AKE577" s="725"/>
      <c r="AKF577" s="725"/>
      <c r="AKG577" s="725"/>
      <c r="AKH577" s="725"/>
      <c r="AKI577" s="725"/>
      <c r="AKJ577" s="725"/>
      <c r="AKK577" s="725"/>
      <c r="AKL577" s="725"/>
      <c r="AKM577" s="725"/>
      <c r="AKN577" s="725"/>
      <c r="AKO577" s="725"/>
      <c r="AKP577" s="725"/>
      <c r="AKQ577" s="725"/>
      <c r="AKR577" s="725"/>
      <c r="AKS577" s="725"/>
      <c r="AKT577" s="725"/>
      <c r="AKU577" s="725"/>
      <c r="AKV577" s="725"/>
      <c r="AKW577" s="725"/>
      <c r="AKX577" s="725"/>
      <c r="AKY577" s="725"/>
      <c r="AKZ577" s="725"/>
      <c r="ALA577" s="725"/>
      <c r="ALB577" s="725"/>
      <c r="ALC577" s="725"/>
      <c r="ALD577" s="725"/>
      <c r="ALE577" s="725"/>
      <c r="ALF577" s="725"/>
      <c r="ALG577" s="725"/>
      <c r="ALH577" s="725"/>
      <c r="ALI577" s="725"/>
      <c r="ALJ577" s="725"/>
      <c r="ALK577" s="725"/>
      <c r="ALL577" s="725"/>
      <c r="ALM577" s="725"/>
      <c r="ALN577" s="725"/>
      <c r="ALO577" s="725"/>
      <c r="ALP577" s="725"/>
      <c r="ALQ577" s="725"/>
      <c r="ALR577" s="725"/>
      <c r="ALS577" s="725"/>
      <c r="ALT577" s="725"/>
      <c r="ALU577" s="725"/>
      <c r="ALV577" s="725"/>
      <c r="ALW577" s="725"/>
      <c r="ALX577" s="725"/>
      <c r="ALY577" s="725"/>
      <c r="ALZ577" s="725"/>
      <c r="AMA577" s="725"/>
      <c r="AMB577" s="725"/>
      <c r="AMC577" s="725"/>
      <c r="AMD577" s="725"/>
      <c r="AME577" s="725"/>
      <c r="AMF577" s="725"/>
      <c r="AMG577" s="725"/>
      <c r="AMH577" s="725"/>
      <c r="AMI577" s="725"/>
    </row>
    <row r="578" spans="1:1023" ht="28.5" customHeight="1" x14ac:dyDescent="0.2">
      <c r="A578" s="337">
        <f t="shared" si="0"/>
        <v>41</v>
      </c>
      <c r="B578" s="760" t="s">
        <v>702</v>
      </c>
      <c r="C578" s="758">
        <v>2023</v>
      </c>
      <c r="D578" s="759">
        <v>3062.7</v>
      </c>
      <c r="E578" s="725"/>
      <c r="F578" s="725"/>
      <c r="G578" s="725"/>
      <c r="H578" s="725"/>
      <c r="I578" s="725"/>
      <c r="J578" s="725"/>
      <c r="K578" s="725"/>
      <c r="L578" s="725"/>
      <c r="M578" s="725"/>
      <c r="N578" s="725"/>
      <c r="O578" s="725"/>
      <c r="P578" s="725"/>
      <c r="Q578" s="725"/>
      <c r="R578" s="725"/>
      <c r="S578" s="725"/>
      <c r="T578" s="725"/>
      <c r="U578" s="725"/>
      <c r="V578" s="725"/>
      <c r="W578" s="725"/>
      <c r="X578" s="725"/>
      <c r="Y578" s="725"/>
      <c r="Z578" s="725"/>
      <c r="AA578" s="725"/>
      <c r="AB578" s="725"/>
      <c r="AC578" s="725"/>
      <c r="AD578" s="725"/>
      <c r="AE578" s="725"/>
      <c r="AF578" s="725"/>
      <c r="AG578" s="725"/>
      <c r="AH578" s="725"/>
      <c r="AI578" s="725"/>
      <c r="AJ578" s="725"/>
      <c r="AK578" s="725"/>
      <c r="AL578" s="725"/>
      <c r="AM578" s="725"/>
      <c r="AN578" s="725"/>
      <c r="AO578" s="725"/>
      <c r="AP578" s="725"/>
      <c r="AQ578" s="725"/>
      <c r="AR578" s="725"/>
      <c r="AS578" s="725"/>
      <c r="AT578" s="725"/>
      <c r="AU578" s="725"/>
      <c r="AV578" s="725"/>
      <c r="AW578" s="725"/>
      <c r="AX578" s="725"/>
      <c r="AY578" s="725"/>
      <c r="AZ578" s="725"/>
      <c r="BA578" s="725"/>
      <c r="BB578" s="725"/>
      <c r="BC578" s="725"/>
      <c r="BD578" s="725"/>
      <c r="BE578" s="725"/>
      <c r="BF578" s="725"/>
      <c r="BG578" s="725"/>
      <c r="BH578" s="725"/>
      <c r="BI578" s="725"/>
      <c r="BJ578" s="725"/>
      <c r="BK578" s="725"/>
      <c r="BL578" s="725"/>
      <c r="BM578" s="725"/>
      <c r="BN578" s="725"/>
      <c r="BO578" s="725"/>
      <c r="BP578" s="725"/>
      <c r="BQ578" s="725"/>
      <c r="BR578" s="725"/>
      <c r="BS578" s="725"/>
      <c r="BT578" s="725"/>
      <c r="BU578" s="725"/>
      <c r="BV578" s="725"/>
      <c r="BW578" s="725"/>
      <c r="BX578" s="725"/>
      <c r="BY578" s="725"/>
      <c r="BZ578" s="725"/>
      <c r="CA578" s="725"/>
      <c r="CB578" s="725"/>
      <c r="CC578" s="725"/>
      <c r="CD578" s="725"/>
      <c r="CE578" s="725"/>
      <c r="CF578" s="725"/>
      <c r="CG578" s="725"/>
      <c r="CH578" s="725"/>
      <c r="CI578" s="725"/>
      <c r="CJ578" s="725"/>
      <c r="CK578" s="725"/>
      <c r="CL578" s="725"/>
      <c r="CM578" s="725"/>
      <c r="CN578" s="725"/>
      <c r="CO578" s="725"/>
      <c r="CP578" s="725"/>
      <c r="CQ578" s="725"/>
      <c r="CR578" s="725"/>
      <c r="CS578" s="725"/>
      <c r="CT578" s="725"/>
      <c r="CU578" s="725"/>
      <c r="CV578" s="725"/>
      <c r="CW578" s="725"/>
      <c r="CX578" s="725"/>
      <c r="CY578" s="725"/>
      <c r="CZ578" s="725"/>
      <c r="DA578" s="725"/>
      <c r="DB578" s="725"/>
      <c r="DC578" s="725"/>
      <c r="DD578" s="725"/>
      <c r="DE578" s="725"/>
      <c r="DF578" s="725"/>
      <c r="DG578" s="725"/>
      <c r="DH578" s="725"/>
      <c r="DI578" s="725"/>
      <c r="DJ578" s="725"/>
      <c r="DK578" s="725"/>
      <c r="DL578" s="725"/>
      <c r="DM578" s="725"/>
      <c r="DN578" s="725"/>
      <c r="DO578" s="725"/>
      <c r="DP578" s="725"/>
      <c r="DQ578" s="725"/>
      <c r="DR578" s="725"/>
      <c r="DS578" s="725"/>
      <c r="DT578" s="725"/>
      <c r="DU578" s="725"/>
      <c r="DV578" s="725"/>
      <c r="DW578" s="725"/>
      <c r="DX578" s="725"/>
      <c r="DY578" s="725"/>
      <c r="DZ578" s="725"/>
      <c r="EA578" s="725"/>
      <c r="EB578" s="725"/>
      <c r="EC578" s="725"/>
      <c r="ED578" s="725"/>
      <c r="EE578" s="725"/>
      <c r="EF578" s="725"/>
      <c r="EG578" s="725"/>
      <c r="EH578" s="725"/>
      <c r="EI578" s="725"/>
      <c r="EJ578" s="725"/>
      <c r="EK578" s="725"/>
      <c r="EL578" s="725"/>
      <c r="EM578" s="725"/>
      <c r="EN578" s="725"/>
      <c r="EO578" s="725"/>
      <c r="EP578" s="725"/>
      <c r="EQ578" s="725"/>
      <c r="ER578" s="725"/>
      <c r="ES578" s="725"/>
      <c r="ET578" s="725"/>
      <c r="EU578" s="725"/>
      <c r="EV578" s="725"/>
      <c r="EW578" s="725"/>
      <c r="EX578" s="725"/>
      <c r="EY578" s="725"/>
      <c r="EZ578" s="725"/>
      <c r="FA578" s="725"/>
      <c r="FB578" s="725"/>
      <c r="FC578" s="725"/>
      <c r="FD578" s="725"/>
      <c r="FE578" s="725"/>
      <c r="FF578" s="725"/>
      <c r="FG578" s="725"/>
      <c r="FH578" s="725"/>
      <c r="FI578" s="725"/>
      <c r="FJ578" s="725"/>
      <c r="FK578" s="725"/>
      <c r="FL578" s="725"/>
      <c r="FM578" s="725"/>
      <c r="FN578" s="725"/>
      <c r="FO578" s="725"/>
      <c r="FP578" s="725"/>
      <c r="FQ578" s="725"/>
      <c r="FR578" s="725"/>
      <c r="FS578" s="725"/>
      <c r="FT578" s="725"/>
      <c r="FU578" s="725"/>
      <c r="FV578" s="725"/>
      <c r="FW578" s="725"/>
      <c r="FX578" s="725"/>
      <c r="FY578" s="725"/>
      <c r="FZ578" s="725"/>
      <c r="GA578" s="725"/>
      <c r="GB578" s="725"/>
      <c r="GC578" s="725"/>
      <c r="GD578" s="725"/>
      <c r="GE578" s="725"/>
      <c r="GF578" s="725"/>
      <c r="GG578" s="725"/>
      <c r="GH578" s="725"/>
      <c r="GI578" s="725"/>
      <c r="GJ578" s="725"/>
      <c r="GK578" s="725"/>
      <c r="GL578" s="725"/>
      <c r="GM578" s="725"/>
      <c r="GN578" s="725"/>
      <c r="GO578" s="725"/>
      <c r="GP578" s="725"/>
      <c r="GQ578" s="725"/>
      <c r="GR578" s="725"/>
      <c r="GS578" s="725"/>
      <c r="GT578" s="725"/>
      <c r="GU578" s="725"/>
      <c r="GV578" s="725"/>
      <c r="GW578" s="725"/>
      <c r="GX578" s="725"/>
      <c r="GY578" s="725"/>
      <c r="GZ578" s="725"/>
      <c r="HA578" s="725"/>
      <c r="HB578" s="725"/>
      <c r="HC578" s="725"/>
      <c r="HD578" s="725"/>
      <c r="HE578" s="725"/>
      <c r="HF578" s="725"/>
      <c r="HG578" s="725"/>
      <c r="HH578" s="725"/>
      <c r="HI578" s="725"/>
      <c r="HJ578" s="725"/>
      <c r="HK578" s="725"/>
      <c r="HL578" s="725"/>
      <c r="HM578" s="725"/>
      <c r="HN578" s="725"/>
      <c r="HO578" s="725"/>
      <c r="HP578" s="725"/>
      <c r="HQ578" s="725"/>
      <c r="HR578" s="725"/>
      <c r="HS578" s="725"/>
      <c r="HT578" s="725"/>
      <c r="HU578" s="725"/>
      <c r="HV578" s="725"/>
      <c r="HW578" s="725"/>
      <c r="HX578" s="725"/>
      <c r="HY578" s="725"/>
      <c r="HZ578" s="725"/>
      <c r="IA578" s="725"/>
      <c r="IB578" s="725"/>
      <c r="IC578" s="725"/>
      <c r="ID578" s="725"/>
      <c r="IE578" s="725"/>
      <c r="IF578" s="725"/>
      <c r="IG578" s="725"/>
      <c r="IH578" s="725"/>
      <c r="II578" s="725"/>
      <c r="IJ578" s="725"/>
      <c r="IK578" s="725"/>
      <c r="IL578" s="725"/>
      <c r="IM578" s="725"/>
      <c r="IN578" s="725"/>
      <c r="IO578" s="725"/>
      <c r="IP578" s="725"/>
      <c r="IQ578" s="725"/>
      <c r="IR578" s="725"/>
      <c r="IS578" s="725"/>
      <c r="IT578" s="725"/>
      <c r="IU578" s="725"/>
      <c r="IV578" s="725"/>
      <c r="IW578" s="725"/>
      <c r="IX578" s="725"/>
      <c r="IY578" s="725"/>
      <c r="IZ578" s="725"/>
      <c r="JA578" s="725"/>
      <c r="JB578" s="725"/>
      <c r="JC578" s="725"/>
      <c r="JD578" s="725"/>
      <c r="JE578" s="725"/>
      <c r="JF578" s="725"/>
      <c r="JG578" s="725"/>
      <c r="JH578" s="725"/>
      <c r="JI578" s="725"/>
      <c r="JJ578" s="725"/>
      <c r="JK578" s="725"/>
      <c r="JL578" s="725"/>
      <c r="JM578" s="725"/>
      <c r="JN578" s="725"/>
      <c r="JO578" s="725"/>
      <c r="JP578" s="725"/>
      <c r="JQ578" s="725"/>
      <c r="JR578" s="725"/>
      <c r="JS578" s="725"/>
      <c r="JT578" s="725"/>
      <c r="JU578" s="725"/>
      <c r="JV578" s="725"/>
      <c r="JW578" s="725"/>
      <c r="JX578" s="725"/>
      <c r="JY578" s="725"/>
      <c r="JZ578" s="725"/>
      <c r="KA578" s="725"/>
      <c r="KB578" s="725"/>
      <c r="KC578" s="725"/>
      <c r="KD578" s="725"/>
      <c r="KE578" s="725"/>
      <c r="KF578" s="725"/>
      <c r="KG578" s="725"/>
      <c r="KH578" s="725"/>
      <c r="KI578" s="725"/>
      <c r="KJ578" s="725"/>
      <c r="KK578" s="725"/>
      <c r="KL578" s="725"/>
      <c r="KM578" s="725"/>
      <c r="KN578" s="725"/>
      <c r="KO578" s="725"/>
      <c r="KP578" s="725"/>
      <c r="KQ578" s="725"/>
      <c r="KR578" s="725"/>
      <c r="KS578" s="725"/>
      <c r="KT578" s="725"/>
      <c r="KU578" s="725"/>
      <c r="KV578" s="725"/>
      <c r="KW578" s="725"/>
      <c r="KX578" s="725"/>
      <c r="KY578" s="725"/>
      <c r="KZ578" s="725"/>
      <c r="LA578" s="725"/>
      <c r="LB578" s="725"/>
      <c r="LC578" s="725"/>
      <c r="LD578" s="725"/>
      <c r="LE578" s="725"/>
      <c r="LF578" s="725"/>
      <c r="LG578" s="725"/>
      <c r="LH578" s="725"/>
      <c r="LI578" s="725"/>
      <c r="LJ578" s="725"/>
      <c r="LK578" s="725"/>
      <c r="LL578" s="725"/>
      <c r="LM578" s="725"/>
      <c r="LN578" s="725"/>
      <c r="LO578" s="725"/>
      <c r="LP578" s="725"/>
      <c r="LQ578" s="725"/>
      <c r="LR578" s="725"/>
      <c r="LS578" s="725"/>
      <c r="LT578" s="725"/>
      <c r="LU578" s="725"/>
      <c r="LV578" s="725"/>
      <c r="LW578" s="725"/>
      <c r="LX578" s="725"/>
      <c r="LY578" s="725"/>
      <c r="LZ578" s="725"/>
      <c r="MA578" s="725"/>
      <c r="MB578" s="725"/>
      <c r="MC578" s="725"/>
      <c r="MD578" s="725"/>
      <c r="ME578" s="725"/>
      <c r="MF578" s="725"/>
      <c r="MG578" s="725"/>
      <c r="MH578" s="725"/>
      <c r="MI578" s="725"/>
      <c r="MJ578" s="725"/>
      <c r="MK578" s="725"/>
      <c r="ML578" s="725"/>
      <c r="MM578" s="725"/>
      <c r="MN578" s="725"/>
      <c r="MO578" s="725"/>
      <c r="MP578" s="725"/>
      <c r="MQ578" s="725"/>
      <c r="MR578" s="725"/>
      <c r="MS578" s="725"/>
      <c r="MT578" s="725"/>
      <c r="MU578" s="725"/>
      <c r="MV578" s="725"/>
      <c r="MW578" s="725"/>
      <c r="MX578" s="725"/>
      <c r="MY578" s="725"/>
      <c r="MZ578" s="725"/>
      <c r="NA578" s="725"/>
      <c r="NB578" s="725"/>
      <c r="NC578" s="725"/>
      <c r="ND578" s="725"/>
      <c r="NE578" s="725"/>
      <c r="NF578" s="725"/>
      <c r="NG578" s="725"/>
      <c r="NH578" s="725"/>
      <c r="NI578" s="725"/>
      <c r="NJ578" s="725"/>
      <c r="NK578" s="725"/>
      <c r="NL578" s="725"/>
      <c r="NM578" s="725"/>
      <c r="NN578" s="725"/>
      <c r="NO578" s="725"/>
      <c r="NP578" s="725"/>
      <c r="NQ578" s="725"/>
      <c r="NR578" s="725"/>
      <c r="NS578" s="725"/>
      <c r="NT578" s="725"/>
      <c r="NU578" s="725"/>
      <c r="NV578" s="725"/>
      <c r="NW578" s="725"/>
      <c r="NX578" s="725"/>
      <c r="NY578" s="725"/>
      <c r="NZ578" s="725"/>
      <c r="OA578" s="725"/>
      <c r="OB578" s="725"/>
      <c r="OC578" s="725"/>
      <c r="OD578" s="725"/>
      <c r="OE578" s="725"/>
      <c r="OF578" s="725"/>
      <c r="OG578" s="725"/>
      <c r="OH578" s="725"/>
      <c r="OI578" s="725"/>
      <c r="OJ578" s="725"/>
      <c r="OK578" s="725"/>
      <c r="OL578" s="725"/>
      <c r="OM578" s="725"/>
      <c r="ON578" s="725"/>
      <c r="OO578" s="725"/>
      <c r="OP578" s="725"/>
      <c r="OQ578" s="725"/>
      <c r="OR578" s="725"/>
      <c r="OS578" s="725"/>
      <c r="OT578" s="725"/>
      <c r="OU578" s="725"/>
      <c r="OV578" s="725"/>
      <c r="OW578" s="725"/>
      <c r="OX578" s="725"/>
      <c r="OY578" s="725"/>
      <c r="OZ578" s="725"/>
      <c r="PA578" s="725"/>
      <c r="PB578" s="725"/>
      <c r="PC578" s="725"/>
      <c r="PD578" s="725"/>
      <c r="PE578" s="725"/>
      <c r="PF578" s="725"/>
      <c r="PG578" s="725"/>
      <c r="PH578" s="725"/>
      <c r="PI578" s="725"/>
      <c r="PJ578" s="725"/>
      <c r="PK578" s="725"/>
      <c r="PL578" s="725"/>
      <c r="PM578" s="725"/>
      <c r="PN578" s="725"/>
      <c r="PO578" s="725"/>
      <c r="PP578" s="725"/>
      <c r="PQ578" s="725"/>
      <c r="PR578" s="725"/>
      <c r="PS578" s="725"/>
      <c r="PT578" s="725"/>
      <c r="PU578" s="725"/>
      <c r="PV578" s="725"/>
      <c r="PW578" s="725"/>
      <c r="PX578" s="725"/>
      <c r="PY578" s="725"/>
      <c r="PZ578" s="725"/>
      <c r="QA578" s="725"/>
      <c r="QB578" s="725"/>
      <c r="QC578" s="725"/>
      <c r="QD578" s="725"/>
      <c r="QE578" s="725"/>
      <c r="QF578" s="725"/>
      <c r="QG578" s="725"/>
      <c r="QH578" s="725"/>
      <c r="QI578" s="725"/>
      <c r="QJ578" s="725"/>
      <c r="QK578" s="725"/>
      <c r="QL578" s="725"/>
      <c r="QM578" s="725"/>
      <c r="QN578" s="725"/>
      <c r="QO578" s="725"/>
      <c r="QP578" s="725"/>
      <c r="QQ578" s="725"/>
      <c r="QR578" s="725"/>
      <c r="QS578" s="725"/>
      <c r="QT578" s="725"/>
      <c r="QU578" s="725"/>
      <c r="QV578" s="725"/>
      <c r="QW578" s="725"/>
      <c r="QX578" s="725"/>
      <c r="QY578" s="725"/>
      <c r="QZ578" s="725"/>
      <c r="RA578" s="725"/>
      <c r="RB578" s="725"/>
      <c r="RC578" s="725"/>
      <c r="RD578" s="725"/>
      <c r="RE578" s="725"/>
      <c r="RF578" s="725"/>
      <c r="RG578" s="725"/>
      <c r="RH578" s="725"/>
      <c r="RI578" s="725"/>
      <c r="RJ578" s="725"/>
      <c r="RK578" s="725"/>
      <c r="RL578" s="725"/>
      <c r="RM578" s="725"/>
      <c r="RN578" s="725"/>
      <c r="RO578" s="725"/>
      <c r="RP578" s="725"/>
      <c r="RQ578" s="725"/>
      <c r="RR578" s="725"/>
      <c r="RS578" s="725"/>
      <c r="RT578" s="725"/>
      <c r="RU578" s="725"/>
      <c r="RV578" s="725"/>
      <c r="RW578" s="725"/>
      <c r="RX578" s="725"/>
      <c r="RY578" s="725"/>
      <c r="RZ578" s="725"/>
      <c r="SA578" s="725"/>
      <c r="SB578" s="725"/>
      <c r="SC578" s="725"/>
      <c r="SD578" s="725"/>
      <c r="SE578" s="725"/>
      <c r="SF578" s="725"/>
      <c r="SG578" s="725"/>
      <c r="SH578" s="725"/>
      <c r="SI578" s="725"/>
      <c r="SJ578" s="725"/>
      <c r="SK578" s="725"/>
      <c r="SL578" s="725"/>
      <c r="SM578" s="725"/>
      <c r="SN578" s="725"/>
      <c r="SO578" s="725"/>
      <c r="SP578" s="725"/>
      <c r="SQ578" s="725"/>
      <c r="SR578" s="725"/>
      <c r="SS578" s="725"/>
      <c r="ST578" s="725"/>
      <c r="SU578" s="725"/>
      <c r="SV578" s="725"/>
      <c r="SW578" s="725"/>
      <c r="SX578" s="725"/>
      <c r="SY578" s="725"/>
      <c r="SZ578" s="725"/>
      <c r="TA578" s="725"/>
      <c r="TB578" s="725"/>
      <c r="TC578" s="725"/>
      <c r="TD578" s="725"/>
      <c r="TE578" s="725"/>
      <c r="TF578" s="725"/>
      <c r="TG578" s="725"/>
      <c r="TH578" s="725"/>
      <c r="TI578" s="725"/>
      <c r="TJ578" s="725"/>
      <c r="TK578" s="725"/>
      <c r="TL578" s="725"/>
      <c r="TM578" s="725"/>
      <c r="TN578" s="725"/>
      <c r="TO578" s="725"/>
      <c r="TP578" s="725"/>
      <c r="TQ578" s="725"/>
      <c r="TR578" s="725"/>
      <c r="TS578" s="725"/>
      <c r="TT578" s="725"/>
      <c r="TU578" s="725"/>
      <c r="TV578" s="725"/>
      <c r="TW578" s="725"/>
      <c r="TX578" s="725"/>
      <c r="TY578" s="725"/>
      <c r="TZ578" s="725"/>
      <c r="UA578" s="725"/>
      <c r="UB578" s="725"/>
      <c r="UC578" s="725"/>
      <c r="UD578" s="725"/>
      <c r="UE578" s="725"/>
      <c r="UF578" s="725"/>
      <c r="UG578" s="725"/>
      <c r="UH578" s="725"/>
      <c r="UI578" s="725"/>
      <c r="UJ578" s="725"/>
      <c r="UK578" s="725"/>
      <c r="UL578" s="725"/>
      <c r="UM578" s="725"/>
      <c r="UN578" s="725"/>
      <c r="UO578" s="725"/>
      <c r="UP578" s="725"/>
      <c r="UQ578" s="725"/>
      <c r="UR578" s="725"/>
      <c r="US578" s="725"/>
      <c r="UT578" s="725"/>
      <c r="UU578" s="725"/>
      <c r="UV578" s="725"/>
      <c r="UW578" s="725"/>
      <c r="UX578" s="725"/>
      <c r="UY578" s="725"/>
      <c r="UZ578" s="725"/>
      <c r="VA578" s="725"/>
      <c r="VB578" s="725"/>
      <c r="VC578" s="725"/>
      <c r="VD578" s="725"/>
      <c r="VE578" s="725"/>
      <c r="VF578" s="725"/>
      <c r="VG578" s="725"/>
      <c r="VH578" s="725"/>
      <c r="VI578" s="725"/>
      <c r="VJ578" s="725"/>
      <c r="VK578" s="725"/>
      <c r="VL578" s="725"/>
      <c r="VM578" s="725"/>
      <c r="VN578" s="725"/>
      <c r="VO578" s="725"/>
      <c r="VP578" s="725"/>
      <c r="VQ578" s="725"/>
      <c r="VR578" s="725"/>
      <c r="VS578" s="725"/>
      <c r="VT578" s="725"/>
      <c r="VU578" s="725"/>
      <c r="VV578" s="725"/>
      <c r="VW578" s="725"/>
      <c r="VX578" s="725"/>
      <c r="VY578" s="725"/>
      <c r="VZ578" s="725"/>
      <c r="WA578" s="725"/>
      <c r="WB578" s="725"/>
      <c r="WC578" s="725"/>
      <c r="WD578" s="725"/>
      <c r="WE578" s="725"/>
      <c r="WF578" s="725"/>
      <c r="WG578" s="725"/>
      <c r="WH578" s="725"/>
      <c r="WI578" s="725"/>
      <c r="WJ578" s="725"/>
      <c r="WK578" s="725"/>
      <c r="WL578" s="725"/>
      <c r="WM578" s="725"/>
      <c r="WN578" s="725"/>
      <c r="WO578" s="725"/>
      <c r="WP578" s="725"/>
      <c r="WQ578" s="725"/>
      <c r="WR578" s="725"/>
      <c r="WS578" s="725"/>
      <c r="WT578" s="725"/>
      <c r="WU578" s="725"/>
      <c r="WV578" s="725"/>
      <c r="WW578" s="725"/>
      <c r="WX578" s="725"/>
      <c r="WY578" s="725"/>
      <c r="WZ578" s="725"/>
      <c r="XA578" s="725"/>
      <c r="XB578" s="725"/>
      <c r="XC578" s="725"/>
      <c r="XD578" s="725"/>
      <c r="XE578" s="725"/>
      <c r="XF578" s="725"/>
      <c r="XG578" s="725"/>
      <c r="XH578" s="725"/>
      <c r="XI578" s="725"/>
      <c r="XJ578" s="725"/>
      <c r="XK578" s="725"/>
      <c r="XL578" s="725"/>
      <c r="XM578" s="725"/>
      <c r="XN578" s="725"/>
      <c r="XO578" s="725"/>
      <c r="XP578" s="725"/>
      <c r="XQ578" s="725"/>
      <c r="XR578" s="725"/>
      <c r="XS578" s="725"/>
      <c r="XT578" s="725"/>
      <c r="XU578" s="725"/>
      <c r="XV578" s="725"/>
      <c r="XW578" s="725"/>
      <c r="XX578" s="725"/>
      <c r="XY578" s="725"/>
      <c r="XZ578" s="725"/>
      <c r="YA578" s="725"/>
      <c r="YB578" s="725"/>
      <c r="YC578" s="725"/>
      <c r="YD578" s="725"/>
      <c r="YE578" s="725"/>
      <c r="YF578" s="725"/>
      <c r="YG578" s="725"/>
      <c r="YH578" s="725"/>
      <c r="YI578" s="725"/>
      <c r="YJ578" s="725"/>
      <c r="YK578" s="725"/>
      <c r="YL578" s="725"/>
      <c r="YM578" s="725"/>
      <c r="YN578" s="725"/>
      <c r="YO578" s="725"/>
      <c r="YP578" s="725"/>
      <c r="YQ578" s="725"/>
      <c r="YR578" s="725"/>
      <c r="YS578" s="725"/>
      <c r="YT578" s="725"/>
      <c r="YU578" s="725"/>
      <c r="YV578" s="725"/>
      <c r="YW578" s="725"/>
      <c r="YX578" s="725"/>
      <c r="YY578" s="725"/>
      <c r="YZ578" s="725"/>
      <c r="ZA578" s="725"/>
      <c r="ZB578" s="725"/>
      <c r="ZC578" s="725"/>
      <c r="ZD578" s="725"/>
      <c r="ZE578" s="725"/>
      <c r="ZF578" s="725"/>
      <c r="ZG578" s="725"/>
      <c r="ZH578" s="725"/>
      <c r="ZI578" s="725"/>
      <c r="ZJ578" s="725"/>
      <c r="ZK578" s="725"/>
      <c r="ZL578" s="725"/>
      <c r="ZM578" s="725"/>
      <c r="ZN578" s="725"/>
      <c r="ZO578" s="725"/>
      <c r="ZP578" s="725"/>
      <c r="ZQ578" s="725"/>
      <c r="ZR578" s="725"/>
      <c r="ZS578" s="725"/>
      <c r="ZT578" s="725"/>
      <c r="ZU578" s="725"/>
      <c r="ZV578" s="725"/>
      <c r="ZW578" s="725"/>
      <c r="ZX578" s="725"/>
      <c r="ZY578" s="725"/>
      <c r="ZZ578" s="725"/>
      <c r="AAA578" s="725"/>
      <c r="AAB578" s="725"/>
      <c r="AAC578" s="725"/>
      <c r="AAD578" s="725"/>
      <c r="AAE578" s="725"/>
      <c r="AAF578" s="725"/>
      <c r="AAG578" s="725"/>
      <c r="AAH578" s="725"/>
      <c r="AAI578" s="725"/>
      <c r="AAJ578" s="725"/>
      <c r="AAK578" s="725"/>
      <c r="AAL578" s="725"/>
      <c r="AAM578" s="725"/>
      <c r="AAN578" s="725"/>
      <c r="AAO578" s="725"/>
      <c r="AAP578" s="725"/>
      <c r="AAQ578" s="725"/>
      <c r="AAR578" s="725"/>
      <c r="AAS578" s="725"/>
      <c r="AAT578" s="725"/>
      <c r="AAU578" s="725"/>
      <c r="AAV578" s="725"/>
      <c r="AAW578" s="725"/>
      <c r="AAX578" s="725"/>
      <c r="AAY578" s="725"/>
      <c r="AAZ578" s="725"/>
      <c r="ABA578" s="725"/>
      <c r="ABB578" s="725"/>
      <c r="ABC578" s="725"/>
      <c r="ABD578" s="725"/>
      <c r="ABE578" s="725"/>
      <c r="ABF578" s="725"/>
      <c r="ABG578" s="725"/>
      <c r="ABH578" s="725"/>
      <c r="ABI578" s="725"/>
      <c r="ABJ578" s="725"/>
      <c r="ABK578" s="725"/>
      <c r="ABL578" s="725"/>
      <c r="ABM578" s="725"/>
      <c r="ABN578" s="725"/>
      <c r="ABO578" s="725"/>
      <c r="ABP578" s="725"/>
      <c r="ABQ578" s="725"/>
      <c r="ABR578" s="725"/>
      <c r="ABS578" s="725"/>
      <c r="ABT578" s="725"/>
      <c r="ABU578" s="725"/>
      <c r="ABV578" s="725"/>
      <c r="ABW578" s="725"/>
      <c r="ABX578" s="725"/>
      <c r="ABY578" s="725"/>
      <c r="ABZ578" s="725"/>
      <c r="ACA578" s="725"/>
      <c r="ACB578" s="725"/>
      <c r="ACC578" s="725"/>
      <c r="ACD578" s="725"/>
      <c r="ACE578" s="725"/>
      <c r="ACF578" s="725"/>
      <c r="ACG578" s="725"/>
      <c r="ACH578" s="725"/>
      <c r="ACI578" s="725"/>
      <c r="ACJ578" s="725"/>
      <c r="ACK578" s="725"/>
      <c r="ACL578" s="725"/>
      <c r="ACM578" s="725"/>
      <c r="ACN578" s="725"/>
      <c r="ACO578" s="725"/>
      <c r="ACP578" s="725"/>
      <c r="ACQ578" s="725"/>
      <c r="ACR578" s="725"/>
      <c r="ACS578" s="725"/>
      <c r="ACT578" s="725"/>
      <c r="ACU578" s="725"/>
      <c r="ACV578" s="725"/>
      <c r="ACW578" s="725"/>
      <c r="ACX578" s="725"/>
      <c r="ACY578" s="725"/>
      <c r="ACZ578" s="725"/>
      <c r="ADA578" s="725"/>
      <c r="ADB578" s="725"/>
      <c r="ADC578" s="725"/>
      <c r="ADD578" s="725"/>
      <c r="ADE578" s="725"/>
      <c r="ADF578" s="725"/>
      <c r="ADG578" s="725"/>
      <c r="ADH578" s="725"/>
      <c r="ADI578" s="725"/>
      <c r="ADJ578" s="725"/>
      <c r="ADK578" s="725"/>
      <c r="ADL578" s="725"/>
      <c r="ADM578" s="725"/>
      <c r="ADN578" s="725"/>
      <c r="ADO578" s="725"/>
      <c r="ADP578" s="725"/>
      <c r="ADQ578" s="725"/>
      <c r="ADR578" s="725"/>
      <c r="ADS578" s="725"/>
      <c r="ADT578" s="725"/>
      <c r="ADU578" s="725"/>
      <c r="ADV578" s="725"/>
      <c r="ADW578" s="725"/>
      <c r="ADX578" s="725"/>
      <c r="ADY578" s="725"/>
      <c r="ADZ578" s="725"/>
      <c r="AEA578" s="725"/>
      <c r="AEB578" s="725"/>
      <c r="AEC578" s="725"/>
      <c r="AED578" s="725"/>
      <c r="AEE578" s="725"/>
      <c r="AEF578" s="725"/>
      <c r="AEG578" s="725"/>
      <c r="AEH578" s="725"/>
      <c r="AEI578" s="725"/>
      <c r="AEJ578" s="725"/>
      <c r="AEK578" s="725"/>
      <c r="AEL578" s="725"/>
      <c r="AEM578" s="725"/>
      <c r="AEN578" s="725"/>
      <c r="AEO578" s="725"/>
      <c r="AEP578" s="725"/>
      <c r="AEQ578" s="725"/>
      <c r="AER578" s="725"/>
      <c r="AES578" s="725"/>
      <c r="AET578" s="725"/>
      <c r="AEU578" s="725"/>
      <c r="AEV578" s="725"/>
      <c r="AEW578" s="725"/>
      <c r="AEX578" s="725"/>
      <c r="AEY578" s="725"/>
      <c r="AEZ578" s="725"/>
      <c r="AFA578" s="725"/>
      <c r="AFB578" s="725"/>
      <c r="AFC578" s="725"/>
      <c r="AFD578" s="725"/>
      <c r="AFE578" s="725"/>
      <c r="AFF578" s="725"/>
      <c r="AFG578" s="725"/>
      <c r="AFH578" s="725"/>
      <c r="AFI578" s="725"/>
      <c r="AFJ578" s="725"/>
      <c r="AFK578" s="725"/>
      <c r="AFL578" s="725"/>
      <c r="AFM578" s="725"/>
      <c r="AFN578" s="725"/>
      <c r="AFO578" s="725"/>
      <c r="AFP578" s="725"/>
      <c r="AFQ578" s="725"/>
      <c r="AFR578" s="725"/>
      <c r="AFS578" s="725"/>
      <c r="AFT578" s="725"/>
      <c r="AFU578" s="725"/>
      <c r="AFV578" s="725"/>
      <c r="AFW578" s="725"/>
      <c r="AFX578" s="725"/>
      <c r="AFY578" s="725"/>
      <c r="AFZ578" s="725"/>
      <c r="AGA578" s="725"/>
      <c r="AGB578" s="725"/>
      <c r="AGC578" s="725"/>
      <c r="AGD578" s="725"/>
      <c r="AGE578" s="725"/>
      <c r="AGF578" s="725"/>
      <c r="AGG578" s="725"/>
      <c r="AGH578" s="725"/>
      <c r="AGI578" s="725"/>
      <c r="AGJ578" s="725"/>
      <c r="AGK578" s="725"/>
      <c r="AGL578" s="725"/>
      <c r="AGM578" s="725"/>
      <c r="AGN578" s="725"/>
      <c r="AGO578" s="725"/>
      <c r="AGP578" s="725"/>
      <c r="AGQ578" s="725"/>
      <c r="AGR578" s="725"/>
      <c r="AGS578" s="725"/>
      <c r="AGT578" s="725"/>
      <c r="AGU578" s="725"/>
      <c r="AGV578" s="725"/>
      <c r="AGW578" s="725"/>
      <c r="AGX578" s="725"/>
      <c r="AGY578" s="725"/>
      <c r="AGZ578" s="725"/>
      <c r="AHA578" s="725"/>
      <c r="AHB578" s="725"/>
      <c r="AHC578" s="725"/>
      <c r="AHD578" s="725"/>
      <c r="AHE578" s="725"/>
      <c r="AHF578" s="725"/>
      <c r="AHG578" s="725"/>
      <c r="AHH578" s="725"/>
      <c r="AHI578" s="725"/>
      <c r="AHJ578" s="725"/>
      <c r="AHK578" s="725"/>
      <c r="AHL578" s="725"/>
      <c r="AHM578" s="725"/>
      <c r="AHN578" s="725"/>
      <c r="AHO578" s="725"/>
      <c r="AHP578" s="725"/>
      <c r="AHQ578" s="725"/>
      <c r="AHR578" s="725"/>
      <c r="AHS578" s="725"/>
      <c r="AHT578" s="725"/>
      <c r="AHU578" s="725"/>
      <c r="AHV578" s="725"/>
      <c r="AHW578" s="725"/>
      <c r="AHX578" s="725"/>
      <c r="AHY578" s="725"/>
      <c r="AHZ578" s="725"/>
      <c r="AIA578" s="725"/>
      <c r="AIB578" s="725"/>
      <c r="AIC578" s="725"/>
      <c r="AID578" s="725"/>
      <c r="AIE578" s="725"/>
      <c r="AIF578" s="725"/>
      <c r="AIG578" s="725"/>
      <c r="AIH578" s="725"/>
      <c r="AII578" s="725"/>
      <c r="AIJ578" s="725"/>
      <c r="AIK578" s="725"/>
      <c r="AIL578" s="725"/>
      <c r="AIM578" s="725"/>
      <c r="AIN578" s="725"/>
      <c r="AIO578" s="725"/>
      <c r="AIP578" s="725"/>
      <c r="AIQ578" s="725"/>
      <c r="AIR578" s="725"/>
      <c r="AIS578" s="725"/>
      <c r="AIT578" s="725"/>
      <c r="AIU578" s="725"/>
      <c r="AIV578" s="725"/>
      <c r="AIW578" s="725"/>
      <c r="AIX578" s="725"/>
      <c r="AIY578" s="725"/>
      <c r="AIZ578" s="725"/>
      <c r="AJA578" s="725"/>
      <c r="AJB578" s="725"/>
      <c r="AJC578" s="725"/>
      <c r="AJD578" s="725"/>
      <c r="AJE578" s="725"/>
      <c r="AJF578" s="725"/>
      <c r="AJG578" s="725"/>
      <c r="AJH578" s="725"/>
      <c r="AJI578" s="725"/>
      <c r="AJJ578" s="725"/>
      <c r="AJK578" s="725"/>
      <c r="AJL578" s="725"/>
      <c r="AJM578" s="725"/>
      <c r="AJN578" s="725"/>
      <c r="AJO578" s="725"/>
      <c r="AJP578" s="725"/>
      <c r="AJQ578" s="725"/>
      <c r="AJR578" s="725"/>
      <c r="AJS578" s="725"/>
      <c r="AJT578" s="725"/>
      <c r="AJU578" s="725"/>
      <c r="AJV578" s="725"/>
      <c r="AJW578" s="725"/>
      <c r="AJX578" s="725"/>
      <c r="AJY578" s="725"/>
      <c r="AJZ578" s="725"/>
      <c r="AKA578" s="725"/>
      <c r="AKB578" s="725"/>
      <c r="AKC578" s="725"/>
      <c r="AKD578" s="725"/>
      <c r="AKE578" s="725"/>
      <c r="AKF578" s="725"/>
      <c r="AKG578" s="725"/>
      <c r="AKH578" s="725"/>
      <c r="AKI578" s="725"/>
      <c r="AKJ578" s="725"/>
      <c r="AKK578" s="725"/>
      <c r="AKL578" s="725"/>
      <c r="AKM578" s="725"/>
      <c r="AKN578" s="725"/>
      <c r="AKO578" s="725"/>
      <c r="AKP578" s="725"/>
      <c r="AKQ578" s="725"/>
      <c r="AKR578" s="725"/>
      <c r="AKS578" s="725"/>
      <c r="AKT578" s="725"/>
      <c r="AKU578" s="725"/>
      <c r="AKV578" s="725"/>
      <c r="AKW578" s="725"/>
      <c r="AKX578" s="725"/>
      <c r="AKY578" s="725"/>
      <c r="AKZ578" s="725"/>
      <c r="ALA578" s="725"/>
      <c r="ALB578" s="725"/>
      <c r="ALC578" s="725"/>
      <c r="ALD578" s="725"/>
      <c r="ALE578" s="725"/>
      <c r="ALF578" s="725"/>
      <c r="ALG578" s="725"/>
      <c r="ALH578" s="725"/>
      <c r="ALI578" s="725"/>
      <c r="ALJ578" s="725"/>
      <c r="ALK578" s="725"/>
      <c r="ALL578" s="725"/>
      <c r="ALM578" s="725"/>
      <c r="ALN578" s="725"/>
      <c r="ALO578" s="725"/>
      <c r="ALP578" s="725"/>
      <c r="ALQ578" s="725"/>
      <c r="ALR578" s="725"/>
      <c r="ALS578" s="725"/>
      <c r="ALT578" s="725"/>
      <c r="ALU578" s="725"/>
      <c r="ALV578" s="725"/>
      <c r="ALW578" s="725"/>
      <c r="ALX578" s="725"/>
      <c r="ALY578" s="725"/>
      <c r="ALZ578" s="725"/>
      <c r="AMA578" s="725"/>
      <c r="AMB578" s="725"/>
      <c r="AMC578" s="725"/>
      <c r="AMD578" s="725"/>
      <c r="AME578" s="725"/>
      <c r="AMF578" s="725"/>
      <c r="AMG578" s="725"/>
      <c r="AMH578" s="725"/>
      <c r="AMI578" s="725"/>
    </row>
    <row r="579" spans="1:1023" ht="28.5" customHeight="1" x14ac:dyDescent="0.2">
      <c r="A579" s="337">
        <f t="shared" si="0"/>
        <v>42</v>
      </c>
      <c r="B579" s="760" t="s">
        <v>702</v>
      </c>
      <c r="C579" s="758">
        <v>2023</v>
      </c>
      <c r="D579" s="759">
        <v>3062.7</v>
      </c>
      <c r="E579" s="725"/>
      <c r="F579" s="725"/>
      <c r="G579" s="725"/>
      <c r="H579" s="725"/>
      <c r="I579" s="725"/>
      <c r="J579" s="725"/>
      <c r="K579" s="725"/>
      <c r="L579" s="725"/>
      <c r="M579" s="725"/>
      <c r="N579" s="725"/>
      <c r="O579" s="725"/>
      <c r="P579" s="725"/>
      <c r="Q579" s="725"/>
      <c r="R579" s="725"/>
      <c r="S579" s="725"/>
      <c r="T579" s="725"/>
      <c r="U579" s="725"/>
      <c r="V579" s="725"/>
      <c r="W579" s="725"/>
      <c r="X579" s="725"/>
      <c r="Y579" s="725"/>
      <c r="Z579" s="725"/>
      <c r="AA579" s="725"/>
      <c r="AB579" s="725"/>
      <c r="AC579" s="725"/>
      <c r="AD579" s="725"/>
      <c r="AE579" s="725"/>
      <c r="AF579" s="725"/>
      <c r="AG579" s="725"/>
      <c r="AH579" s="725"/>
      <c r="AI579" s="725"/>
      <c r="AJ579" s="725"/>
      <c r="AK579" s="725"/>
      <c r="AL579" s="725"/>
      <c r="AM579" s="725"/>
      <c r="AN579" s="725"/>
      <c r="AO579" s="725"/>
      <c r="AP579" s="725"/>
      <c r="AQ579" s="725"/>
      <c r="AR579" s="725"/>
      <c r="AS579" s="725"/>
      <c r="AT579" s="725"/>
      <c r="AU579" s="725"/>
      <c r="AV579" s="725"/>
      <c r="AW579" s="725"/>
      <c r="AX579" s="725"/>
      <c r="AY579" s="725"/>
      <c r="AZ579" s="725"/>
      <c r="BA579" s="725"/>
      <c r="BB579" s="725"/>
      <c r="BC579" s="725"/>
      <c r="BD579" s="725"/>
      <c r="BE579" s="725"/>
      <c r="BF579" s="725"/>
      <c r="BG579" s="725"/>
      <c r="BH579" s="725"/>
      <c r="BI579" s="725"/>
      <c r="BJ579" s="725"/>
      <c r="BK579" s="725"/>
      <c r="BL579" s="725"/>
      <c r="BM579" s="725"/>
      <c r="BN579" s="725"/>
      <c r="BO579" s="725"/>
      <c r="BP579" s="725"/>
      <c r="BQ579" s="725"/>
      <c r="BR579" s="725"/>
      <c r="BS579" s="725"/>
      <c r="BT579" s="725"/>
      <c r="BU579" s="725"/>
      <c r="BV579" s="725"/>
      <c r="BW579" s="725"/>
      <c r="BX579" s="725"/>
      <c r="BY579" s="725"/>
      <c r="BZ579" s="725"/>
      <c r="CA579" s="725"/>
      <c r="CB579" s="725"/>
      <c r="CC579" s="725"/>
      <c r="CD579" s="725"/>
      <c r="CE579" s="725"/>
      <c r="CF579" s="725"/>
      <c r="CG579" s="725"/>
      <c r="CH579" s="725"/>
      <c r="CI579" s="725"/>
      <c r="CJ579" s="725"/>
      <c r="CK579" s="725"/>
      <c r="CL579" s="725"/>
      <c r="CM579" s="725"/>
      <c r="CN579" s="725"/>
      <c r="CO579" s="725"/>
      <c r="CP579" s="725"/>
      <c r="CQ579" s="725"/>
      <c r="CR579" s="725"/>
      <c r="CS579" s="725"/>
      <c r="CT579" s="725"/>
      <c r="CU579" s="725"/>
      <c r="CV579" s="725"/>
      <c r="CW579" s="725"/>
      <c r="CX579" s="725"/>
      <c r="CY579" s="725"/>
      <c r="CZ579" s="725"/>
      <c r="DA579" s="725"/>
      <c r="DB579" s="725"/>
      <c r="DC579" s="725"/>
      <c r="DD579" s="725"/>
      <c r="DE579" s="725"/>
      <c r="DF579" s="725"/>
      <c r="DG579" s="725"/>
      <c r="DH579" s="725"/>
      <c r="DI579" s="725"/>
      <c r="DJ579" s="725"/>
      <c r="DK579" s="725"/>
      <c r="DL579" s="725"/>
      <c r="DM579" s="725"/>
      <c r="DN579" s="725"/>
      <c r="DO579" s="725"/>
      <c r="DP579" s="725"/>
      <c r="DQ579" s="725"/>
      <c r="DR579" s="725"/>
      <c r="DS579" s="725"/>
      <c r="DT579" s="725"/>
      <c r="DU579" s="725"/>
      <c r="DV579" s="725"/>
      <c r="DW579" s="725"/>
      <c r="DX579" s="725"/>
      <c r="DY579" s="725"/>
      <c r="DZ579" s="725"/>
      <c r="EA579" s="725"/>
      <c r="EB579" s="725"/>
      <c r="EC579" s="725"/>
      <c r="ED579" s="725"/>
      <c r="EE579" s="725"/>
      <c r="EF579" s="725"/>
      <c r="EG579" s="725"/>
      <c r="EH579" s="725"/>
      <c r="EI579" s="725"/>
      <c r="EJ579" s="725"/>
      <c r="EK579" s="725"/>
      <c r="EL579" s="725"/>
      <c r="EM579" s="725"/>
      <c r="EN579" s="725"/>
      <c r="EO579" s="725"/>
      <c r="EP579" s="725"/>
      <c r="EQ579" s="725"/>
      <c r="ER579" s="725"/>
      <c r="ES579" s="725"/>
      <c r="ET579" s="725"/>
      <c r="EU579" s="725"/>
      <c r="EV579" s="725"/>
      <c r="EW579" s="725"/>
      <c r="EX579" s="725"/>
      <c r="EY579" s="725"/>
      <c r="EZ579" s="725"/>
      <c r="FA579" s="725"/>
      <c r="FB579" s="725"/>
      <c r="FC579" s="725"/>
      <c r="FD579" s="725"/>
      <c r="FE579" s="725"/>
      <c r="FF579" s="725"/>
      <c r="FG579" s="725"/>
      <c r="FH579" s="725"/>
      <c r="FI579" s="725"/>
      <c r="FJ579" s="725"/>
      <c r="FK579" s="725"/>
      <c r="FL579" s="725"/>
      <c r="FM579" s="725"/>
      <c r="FN579" s="725"/>
      <c r="FO579" s="725"/>
      <c r="FP579" s="725"/>
      <c r="FQ579" s="725"/>
      <c r="FR579" s="725"/>
      <c r="FS579" s="725"/>
      <c r="FT579" s="725"/>
      <c r="FU579" s="725"/>
      <c r="FV579" s="725"/>
      <c r="FW579" s="725"/>
      <c r="FX579" s="725"/>
      <c r="FY579" s="725"/>
      <c r="FZ579" s="725"/>
      <c r="GA579" s="725"/>
      <c r="GB579" s="725"/>
      <c r="GC579" s="725"/>
      <c r="GD579" s="725"/>
      <c r="GE579" s="725"/>
      <c r="GF579" s="725"/>
      <c r="GG579" s="725"/>
      <c r="GH579" s="725"/>
      <c r="GI579" s="725"/>
      <c r="GJ579" s="725"/>
      <c r="GK579" s="725"/>
      <c r="GL579" s="725"/>
      <c r="GM579" s="725"/>
      <c r="GN579" s="725"/>
      <c r="GO579" s="725"/>
      <c r="GP579" s="725"/>
      <c r="GQ579" s="725"/>
      <c r="GR579" s="725"/>
      <c r="GS579" s="725"/>
      <c r="GT579" s="725"/>
      <c r="GU579" s="725"/>
      <c r="GV579" s="725"/>
      <c r="GW579" s="725"/>
      <c r="GX579" s="725"/>
      <c r="GY579" s="725"/>
      <c r="GZ579" s="725"/>
      <c r="HA579" s="725"/>
      <c r="HB579" s="725"/>
      <c r="HC579" s="725"/>
      <c r="HD579" s="725"/>
      <c r="HE579" s="725"/>
      <c r="HF579" s="725"/>
      <c r="HG579" s="725"/>
      <c r="HH579" s="725"/>
      <c r="HI579" s="725"/>
      <c r="HJ579" s="725"/>
      <c r="HK579" s="725"/>
      <c r="HL579" s="725"/>
      <c r="HM579" s="725"/>
      <c r="HN579" s="725"/>
      <c r="HO579" s="725"/>
      <c r="HP579" s="725"/>
      <c r="HQ579" s="725"/>
      <c r="HR579" s="725"/>
      <c r="HS579" s="725"/>
      <c r="HT579" s="725"/>
      <c r="HU579" s="725"/>
      <c r="HV579" s="725"/>
      <c r="HW579" s="725"/>
      <c r="HX579" s="725"/>
      <c r="HY579" s="725"/>
      <c r="HZ579" s="725"/>
      <c r="IA579" s="725"/>
      <c r="IB579" s="725"/>
      <c r="IC579" s="725"/>
      <c r="ID579" s="725"/>
      <c r="IE579" s="725"/>
      <c r="IF579" s="725"/>
      <c r="IG579" s="725"/>
      <c r="IH579" s="725"/>
      <c r="II579" s="725"/>
      <c r="IJ579" s="725"/>
      <c r="IK579" s="725"/>
      <c r="IL579" s="725"/>
      <c r="IM579" s="725"/>
      <c r="IN579" s="725"/>
      <c r="IO579" s="725"/>
      <c r="IP579" s="725"/>
      <c r="IQ579" s="725"/>
      <c r="IR579" s="725"/>
      <c r="IS579" s="725"/>
      <c r="IT579" s="725"/>
      <c r="IU579" s="725"/>
      <c r="IV579" s="725"/>
      <c r="IW579" s="725"/>
      <c r="IX579" s="725"/>
      <c r="IY579" s="725"/>
      <c r="IZ579" s="725"/>
      <c r="JA579" s="725"/>
      <c r="JB579" s="725"/>
      <c r="JC579" s="725"/>
      <c r="JD579" s="725"/>
      <c r="JE579" s="725"/>
      <c r="JF579" s="725"/>
      <c r="JG579" s="725"/>
      <c r="JH579" s="725"/>
      <c r="JI579" s="725"/>
      <c r="JJ579" s="725"/>
      <c r="JK579" s="725"/>
      <c r="JL579" s="725"/>
      <c r="JM579" s="725"/>
      <c r="JN579" s="725"/>
      <c r="JO579" s="725"/>
      <c r="JP579" s="725"/>
      <c r="JQ579" s="725"/>
      <c r="JR579" s="725"/>
      <c r="JS579" s="725"/>
      <c r="JT579" s="725"/>
      <c r="JU579" s="725"/>
      <c r="JV579" s="725"/>
      <c r="JW579" s="725"/>
      <c r="JX579" s="725"/>
      <c r="JY579" s="725"/>
      <c r="JZ579" s="725"/>
      <c r="KA579" s="725"/>
      <c r="KB579" s="725"/>
      <c r="KC579" s="725"/>
      <c r="KD579" s="725"/>
      <c r="KE579" s="725"/>
      <c r="KF579" s="725"/>
      <c r="KG579" s="725"/>
      <c r="KH579" s="725"/>
      <c r="KI579" s="725"/>
      <c r="KJ579" s="725"/>
      <c r="KK579" s="725"/>
      <c r="KL579" s="725"/>
      <c r="KM579" s="725"/>
      <c r="KN579" s="725"/>
      <c r="KO579" s="725"/>
      <c r="KP579" s="725"/>
      <c r="KQ579" s="725"/>
      <c r="KR579" s="725"/>
      <c r="KS579" s="725"/>
      <c r="KT579" s="725"/>
      <c r="KU579" s="725"/>
      <c r="KV579" s="725"/>
      <c r="KW579" s="725"/>
      <c r="KX579" s="725"/>
      <c r="KY579" s="725"/>
      <c r="KZ579" s="725"/>
      <c r="LA579" s="725"/>
      <c r="LB579" s="725"/>
      <c r="LC579" s="725"/>
      <c r="LD579" s="725"/>
      <c r="LE579" s="725"/>
      <c r="LF579" s="725"/>
      <c r="LG579" s="725"/>
      <c r="LH579" s="725"/>
      <c r="LI579" s="725"/>
      <c r="LJ579" s="725"/>
      <c r="LK579" s="725"/>
      <c r="LL579" s="725"/>
      <c r="LM579" s="725"/>
      <c r="LN579" s="725"/>
      <c r="LO579" s="725"/>
      <c r="LP579" s="725"/>
      <c r="LQ579" s="725"/>
      <c r="LR579" s="725"/>
      <c r="LS579" s="725"/>
      <c r="LT579" s="725"/>
      <c r="LU579" s="725"/>
      <c r="LV579" s="725"/>
      <c r="LW579" s="725"/>
      <c r="LX579" s="725"/>
      <c r="LY579" s="725"/>
      <c r="LZ579" s="725"/>
      <c r="MA579" s="725"/>
      <c r="MB579" s="725"/>
      <c r="MC579" s="725"/>
      <c r="MD579" s="725"/>
      <c r="ME579" s="725"/>
      <c r="MF579" s="725"/>
      <c r="MG579" s="725"/>
      <c r="MH579" s="725"/>
      <c r="MI579" s="725"/>
      <c r="MJ579" s="725"/>
      <c r="MK579" s="725"/>
      <c r="ML579" s="725"/>
      <c r="MM579" s="725"/>
      <c r="MN579" s="725"/>
      <c r="MO579" s="725"/>
      <c r="MP579" s="725"/>
      <c r="MQ579" s="725"/>
      <c r="MR579" s="725"/>
      <c r="MS579" s="725"/>
      <c r="MT579" s="725"/>
      <c r="MU579" s="725"/>
      <c r="MV579" s="725"/>
      <c r="MW579" s="725"/>
      <c r="MX579" s="725"/>
      <c r="MY579" s="725"/>
      <c r="MZ579" s="725"/>
      <c r="NA579" s="725"/>
      <c r="NB579" s="725"/>
      <c r="NC579" s="725"/>
      <c r="ND579" s="725"/>
      <c r="NE579" s="725"/>
      <c r="NF579" s="725"/>
      <c r="NG579" s="725"/>
      <c r="NH579" s="725"/>
      <c r="NI579" s="725"/>
      <c r="NJ579" s="725"/>
      <c r="NK579" s="725"/>
      <c r="NL579" s="725"/>
      <c r="NM579" s="725"/>
      <c r="NN579" s="725"/>
      <c r="NO579" s="725"/>
      <c r="NP579" s="725"/>
      <c r="NQ579" s="725"/>
      <c r="NR579" s="725"/>
      <c r="NS579" s="725"/>
      <c r="NT579" s="725"/>
      <c r="NU579" s="725"/>
      <c r="NV579" s="725"/>
      <c r="NW579" s="725"/>
      <c r="NX579" s="725"/>
      <c r="NY579" s="725"/>
      <c r="NZ579" s="725"/>
      <c r="OA579" s="725"/>
      <c r="OB579" s="725"/>
      <c r="OC579" s="725"/>
      <c r="OD579" s="725"/>
      <c r="OE579" s="725"/>
      <c r="OF579" s="725"/>
      <c r="OG579" s="725"/>
      <c r="OH579" s="725"/>
      <c r="OI579" s="725"/>
      <c r="OJ579" s="725"/>
      <c r="OK579" s="725"/>
      <c r="OL579" s="725"/>
      <c r="OM579" s="725"/>
      <c r="ON579" s="725"/>
      <c r="OO579" s="725"/>
      <c r="OP579" s="725"/>
      <c r="OQ579" s="725"/>
      <c r="OR579" s="725"/>
      <c r="OS579" s="725"/>
      <c r="OT579" s="725"/>
      <c r="OU579" s="725"/>
      <c r="OV579" s="725"/>
      <c r="OW579" s="725"/>
      <c r="OX579" s="725"/>
      <c r="OY579" s="725"/>
      <c r="OZ579" s="725"/>
      <c r="PA579" s="725"/>
      <c r="PB579" s="725"/>
      <c r="PC579" s="725"/>
      <c r="PD579" s="725"/>
      <c r="PE579" s="725"/>
      <c r="PF579" s="725"/>
      <c r="PG579" s="725"/>
      <c r="PH579" s="725"/>
      <c r="PI579" s="725"/>
      <c r="PJ579" s="725"/>
      <c r="PK579" s="725"/>
      <c r="PL579" s="725"/>
      <c r="PM579" s="725"/>
      <c r="PN579" s="725"/>
      <c r="PO579" s="725"/>
      <c r="PP579" s="725"/>
      <c r="PQ579" s="725"/>
      <c r="PR579" s="725"/>
      <c r="PS579" s="725"/>
      <c r="PT579" s="725"/>
      <c r="PU579" s="725"/>
      <c r="PV579" s="725"/>
      <c r="PW579" s="725"/>
      <c r="PX579" s="725"/>
      <c r="PY579" s="725"/>
      <c r="PZ579" s="725"/>
      <c r="QA579" s="725"/>
      <c r="QB579" s="725"/>
      <c r="QC579" s="725"/>
      <c r="QD579" s="725"/>
      <c r="QE579" s="725"/>
      <c r="QF579" s="725"/>
      <c r="QG579" s="725"/>
      <c r="QH579" s="725"/>
      <c r="QI579" s="725"/>
      <c r="QJ579" s="725"/>
      <c r="QK579" s="725"/>
      <c r="QL579" s="725"/>
      <c r="QM579" s="725"/>
      <c r="QN579" s="725"/>
      <c r="QO579" s="725"/>
      <c r="QP579" s="725"/>
      <c r="QQ579" s="725"/>
      <c r="QR579" s="725"/>
      <c r="QS579" s="725"/>
      <c r="QT579" s="725"/>
      <c r="QU579" s="725"/>
      <c r="QV579" s="725"/>
      <c r="QW579" s="725"/>
      <c r="QX579" s="725"/>
      <c r="QY579" s="725"/>
      <c r="QZ579" s="725"/>
      <c r="RA579" s="725"/>
      <c r="RB579" s="725"/>
      <c r="RC579" s="725"/>
      <c r="RD579" s="725"/>
      <c r="RE579" s="725"/>
      <c r="RF579" s="725"/>
      <c r="RG579" s="725"/>
      <c r="RH579" s="725"/>
      <c r="RI579" s="725"/>
      <c r="RJ579" s="725"/>
      <c r="RK579" s="725"/>
      <c r="RL579" s="725"/>
      <c r="RM579" s="725"/>
      <c r="RN579" s="725"/>
      <c r="RO579" s="725"/>
      <c r="RP579" s="725"/>
      <c r="RQ579" s="725"/>
      <c r="RR579" s="725"/>
      <c r="RS579" s="725"/>
      <c r="RT579" s="725"/>
      <c r="RU579" s="725"/>
      <c r="RV579" s="725"/>
      <c r="RW579" s="725"/>
      <c r="RX579" s="725"/>
      <c r="RY579" s="725"/>
      <c r="RZ579" s="725"/>
      <c r="SA579" s="725"/>
      <c r="SB579" s="725"/>
      <c r="SC579" s="725"/>
      <c r="SD579" s="725"/>
      <c r="SE579" s="725"/>
      <c r="SF579" s="725"/>
      <c r="SG579" s="725"/>
      <c r="SH579" s="725"/>
      <c r="SI579" s="725"/>
      <c r="SJ579" s="725"/>
      <c r="SK579" s="725"/>
      <c r="SL579" s="725"/>
      <c r="SM579" s="725"/>
      <c r="SN579" s="725"/>
      <c r="SO579" s="725"/>
      <c r="SP579" s="725"/>
      <c r="SQ579" s="725"/>
      <c r="SR579" s="725"/>
      <c r="SS579" s="725"/>
      <c r="ST579" s="725"/>
      <c r="SU579" s="725"/>
      <c r="SV579" s="725"/>
      <c r="SW579" s="725"/>
      <c r="SX579" s="725"/>
      <c r="SY579" s="725"/>
      <c r="SZ579" s="725"/>
      <c r="TA579" s="725"/>
      <c r="TB579" s="725"/>
      <c r="TC579" s="725"/>
      <c r="TD579" s="725"/>
      <c r="TE579" s="725"/>
      <c r="TF579" s="725"/>
      <c r="TG579" s="725"/>
      <c r="TH579" s="725"/>
      <c r="TI579" s="725"/>
      <c r="TJ579" s="725"/>
      <c r="TK579" s="725"/>
      <c r="TL579" s="725"/>
      <c r="TM579" s="725"/>
      <c r="TN579" s="725"/>
      <c r="TO579" s="725"/>
      <c r="TP579" s="725"/>
      <c r="TQ579" s="725"/>
      <c r="TR579" s="725"/>
      <c r="TS579" s="725"/>
      <c r="TT579" s="725"/>
      <c r="TU579" s="725"/>
      <c r="TV579" s="725"/>
      <c r="TW579" s="725"/>
      <c r="TX579" s="725"/>
      <c r="TY579" s="725"/>
      <c r="TZ579" s="725"/>
      <c r="UA579" s="725"/>
      <c r="UB579" s="725"/>
      <c r="UC579" s="725"/>
      <c r="UD579" s="725"/>
      <c r="UE579" s="725"/>
      <c r="UF579" s="725"/>
      <c r="UG579" s="725"/>
      <c r="UH579" s="725"/>
      <c r="UI579" s="725"/>
      <c r="UJ579" s="725"/>
      <c r="UK579" s="725"/>
      <c r="UL579" s="725"/>
      <c r="UM579" s="725"/>
      <c r="UN579" s="725"/>
      <c r="UO579" s="725"/>
      <c r="UP579" s="725"/>
      <c r="UQ579" s="725"/>
      <c r="UR579" s="725"/>
      <c r="US579" s="725"/>
      <c r="UT579" s="725"/>
      <c r="UU579" s="725"/>
      <c r="UV579" s="725"/>
      <c r="UW579" s="725"/>
      <c r="UX579" s="725"/>
      <c r="UY579" s="725"/>
      <c r="UZ579" s="725"/>
      <c r="VA579" s="725"/>
      <c r="VB579" s="725"/>
      <c r="VC579" s="725"/>
      <c r="VD579" s="725"/>
      <c r="VE579" s="725"/>
      <c r="VF579" s="725"/>
      <c r="VG579" s="725"/>
      <c r="VH579" s="725"/>
      <c r="VI579" s="725"/>
      <c r="VJ579" s="725"/>
      <c r="VK579" s="725"/>
      <c r="VL579" s="725"/>
      <c r="VM579" s="725"/>
      <c r="VN579" s="725"/>
      <c r="VO579" s="725"/>
      <c r="VP579" s="725"/>
      <c r="VQ579" s="725"/>
      <c r="VR579" s="725"/>
      <c r="VS579" s="725"/>
      <c r="VT579" s="725"/>
      <c r="VU579" s="725"/>
      <c r="VV579" s="725"/>
      <c r="VW579" s="725"/>
      <c r="VX579" s="725"/>
      <c r="VY579" s="725"/>
      <c r="VZ579" s="725"/>
      <c r="WA579" s="725"/>
      <c r="WB579" s="725"/>
      <c r="WC579" s="725"/>
      <c r="WD579" s="725"/>
      <c r="WE579" s="725"/>
      <c r="WF579" s="725"/>
      <c r="WG579" s="725"/>
      <c r="WH579" s="725"/>
      <c r="WI579" s="725"/>
      <c r="WJ579" s="725"/>
      <c r="WK579" s="725"/>
      <c r="WL579" s="725"/>
      <c r="WM579" s="725"/>
      <c r="WN579" s="725"/>
      <c r="WO579" s="725"/>
      <c r="WP579" s="725"/>
      <c r="WQ579" s="725"/>
      <c r="WR579" s="725"/>
      <c r="WS579" s="725"/>
      <c r="WT579" s="725"/>
      <c r="WU579" s="725"/>
      <c r="WV579" s="725"/>
      <c r="WW579" s="725"/>
      <c r="WX579" s="725"/>
      <c r="WY579" s="725"/>
      <c r="WZ579" s="725"/>
      <c r="XA579" s="725"/>
      <c r="XB579" s="725"/>
      <c r="XC579" s="725"/>
      <c r="XD579" s="725"/>
      <c r="XE579" s="725"/>
      <c r="XF579" s="725"/>
      <c r="XG579" s="725"/>
      <c r="XH579" s="725"/>
      <c r="XI579" s="725"/>
      <c r="XJ579" s="725"/>
      <c r="XK579" s="725"/>
      <c r="XL579" s="725"/>
      <c r="XM579" s="725"/>
      <c r="XN579" s="725"/>
      <c r="XO579" s="725"/>
      <c r="XP579" s="725"/>
      <c r="XQ579" s="725"/>
      <c r="XR579" s="725"/>
      <c r="XS579" s="725"/>
      <c r="XT579" s="725"/>
      <c r="XU579" s="725"/>
      <c r="XV579" s="725"/>
      <c r="XW579" s="725"/>
      <c r="XX579" s="725"/>
      <c r="XY579" s="725"/>
      <c r="XZ579" s="725"/>
      <c r="YA579" s="725"/>
      <c r="YB579" s="725"/>
      <c r="YC579" s="725"/>
      <c r="YD579" s="725"/>
      <c r="YE579" s="725"/>
      <c r="YF579" s="725"/>
      <c r="YG579" s="725"/>
      <c r="YH579" s="725"/>
      <c r="YI579" s="725"/>
      <c r="YJ579" s="725"/>
      <c r="YK579" s="725"/>
      <c r="YL579" s="725"/>
      <c r="YM579" s="725"/>
      <c r="YN579" s="725"/>
      <c r="YO579" s="725"/>
      <c r="YP579" s="725"/>
      <c r="YQ579" s="725"/>
      <c r="YR579" s="725"/>
      <c r="YS579" s="725"/>
      <c r="YT579" s="725"/>
      <c r="YU579" s="725"/>
      <c r="YV579" s="725"/>
      <c r="YW579" s="725"/>
      <c r="YX579" s="725"/>
      <c r="YY579" s="725"/>
      <c r="YZ579" s="725"/>
      <c r="ZA579" s="725"/>
      <c r="ZB579" s="725"/>
      <c r="ZC579" s="725"/>
      <c r="ZD579" s="725"/>
      <c r="ZE579" s="725"/>
      <c r="ZF579" s="725"/>
      <c r="ZG579" s="725"/>
      <c r="ZH579" s="725"/>
      <c r="ZI579" s="725"/>
      <c r="ZJ579" s="725"/>
      <c r="ZK579" s="725"/>
      <c r="ZL579" s="725"/>
      <c r="ZM579" s="725"/>
      <c r="ZN579" s="725"/>
      <c r="ZO579" s="725"/>
      <c r="ZP579" s="725"/>
      <c r="ZQ579" s="725"/>
      <c r="ZR579" s="725"/>
      <c r="ZS579" s="725"/>
      <c r="ZT579" s="725"/>
      <c r="ZU579" s="725"/>
      <c r="ZV579" s="725"/>
      <c r="ZW579" s="725"/>
      <c r="ZX579" s="725"/>
      <c r="ZY579" s="725"/>
      <c r="ZZ579" s="725"/>
      <c r="AAA579" s="725"/>
      <c r="AAB579" s="725"/>
      <c r="AAC579" s="725"/>
      <c r="AAD579" s="725"/>
      <c r="AAE579" s="725"/>
      <c r="AAF579" s="725"/>
      <c r="AAG579" s="725"/>
      <c r="AAH579" s="725"/>
      <c r="AAI579" s="725"/>
      <c r="AAJ579" s="725"/>
      <c r="AAK579" s="725"/>
      <c r="AAL579" s="725"/>
      <c r="AAM579" s="725"/>
      <c r="AAN579" s="725"/>
      <c r="AAO579" s="725"/>
      <c r="AAP579" s="725"/>
      <c r="AAQ579" s="725"/>
      <c r="AAR579" s="725"/>
      <c r="AAS579" s="725"/>
      <c r="AAT579" s="725"/>
      <c r="AAU579" s="725"/>
      <c r="AAV579" s="725"/>
      <c r="AAW579" s="725"/>
      <c r="AAX579" s="725"/>
      <c r="AAY579" s="725"/>
      <c r="AAZ579" s="725"/>
      <c r="ABA579" s="725"/>
      <c r="ABB579" s="725"/>
      <c r="ABC579" s="725"/>
      <c r="ABD579" s="725"/>
      <c r="ABE579" s="725"/>
      <c r="ABF579" s="725"/>
      <c r="ABG579" s="725"/>
      <c r="ABH579" s="725"/>
      <c r="ABI579" s="725"/>
      <c r="ABJ579" s="725"/>
      <c r="ABK579" s="725"/>
      <c r="ABL579" s="725"/>
      <c r="ABM579" s="725"/>
      <c r="ABN579" s="725"/>
      <c r="ABO579" s="725"/>
      <c r="ABP579" s="725"/>
      <c r="ABQ579" s="725"/>
      <c r="ABR579" s="725"/>
      <c r="ABS579" s="725"/>
      <c r="ABT579" s="725"/>
      <c r="ABU579" s="725"/>
      <c r="ABV579" s="725"/>
      <c r="ABW579" s="725"/>
      <c r="ABX579" s="725"/>
      <c r="ABY579" s="725"/>
      <c r="ABZ579" s="725"/>
      <c r="ACA579" s="725"/>
      <c r="ACB579" s="725"/>
      <c r="ACC579" s="725"/>
      <c r="ACD579" s="725"/>
      <c r="ACE579" s="725"/>
      <c r="ACF579" s="725"/>
      <c r="ACG579" s="725"/>
      <c r="ACH579" s="725"/>
      <c r="ACI579" s="725"/>
      <c r="ACJ579" s="725"/>
      <c r="ACK579" s="725"/>
      <c r="ACL579" s="725"/>
      <c r="ACM579" s="725"/>
      <c r="ACN579" s="725"/>
      <c r="ACO579" s="725"/>
      <c r="ACP579" s="725"/>
      <c r="ACQ579" s="725"/>
      <c r="ACR579" s="725"/>
      <c r="ACS579" s="725"/>
      <c r="ACT579" s="725"/>
      <c r="ACU579" s="725"/>
      <c r="ACV579" s="725"/>
      <c r="ACW579" s="725"/>
      <c r="ACX579" s="725"/>
      <c r="ACY579" s="725"/>
      <c r="ACZ579" s="725"/>
      <c r="ADA579" s="725"/>
      <c r="ADB579" s="725"/>
      <c r="ADC579" s="725"/>
      <c r="ADD579" s="725"/>
      <c r="ADE579" s="725"/>
      <c r="ADF579" s="725"/>
      <c r="ADG579" s="725"/>
      <c r="ADH579" s="725"/>
      <c r="ADI579" s="725"/>
      <c r="ADJ579" s="725"/>
      <c r="ADK579" s="725"/>
      <c r="ADL579" s="725"/>
      <c r="ADM579" s="725"/>
      <c r="ADN579" s="725"/>
      <c r="ADO579" s="725"/>
      <c r="ADP579" s="725"/>
      <c r="ADQ579" s="725"/>
      <c r="ADR579" s="725"/>
      <c r="ADS579" s="725"/>
      <c r="ADT579" s="725"/>
      <c r="ADU579" s="725"/>
      <c r="ADV579" s="725"/>
      <c r="ADW579" s="725"/>
      <c r="ADX579" s="725"/>
      <c r="ADY579" s="725"/>
      <c r="ADZ579" s="725"/>
      <c r="AEA579" s="725"/>
      <c r="AEB579" s="725"/>
      <c r="AEC579" s="725"/>
      <c r="AED579" s="725"/>
      <c r="AEE579" s="725"/>
      <c r="AEF579" s="725"/>
      <c r="AEG579" s="725"/>
      <c r="AEH579" s="725"/>
      <c r="AEI579" s="725"/>
      <c r="AEJ579" s="725"/>
      <c r="AEK579" s="725"/>
      <c r="AEL579" s="725"/>
      <c r="AEM579" s="725"/>
      <c r="AEN579" s="725"/>
      <c r="AEO579" s="725"/>
      <c r="AEP579" s="725"/>
      <c r="AEQ579" s="725"/>
      <c r="AER579" s="725"/>
      <c r="AES579" s="725"/>
      <c r="AET579" s="725"/>
      <c r="AEU579" s="725"/>
      <c r="AEV579" s="725"/>
      <c r="AEW579" s="725"/>
      <c r="AEX579" s="725"/>
      <c r="AEY579" s="725"/>
      <c r="AEZ579" s="725"/>
      <c r="AFA579" s="725"/>
      <c r="AFB579" s="725"/>
      <c r="AFC579" s="725"/>
      <c r="AFD579" s="725"/>
      <c r="AFE579" s="725"/>
      <c r="AFF579" s="725"/>
      <c r="AFG579" s="725"/>
      <c r="AFH579" s="725"/>
      <c r="AFI579" s="725"/>
      <c r="AFJ579" s="725"/>
      <c r="AFK579" s="725"/>
      <c r="AFL579" s="725"/>
      <c r="AFM579" s="725"/>
      <c r="AFN579" s="725"/>
      <c r="AFO579" s="725"/>
      <c r="AFP579" s="725"/>
      <c r="AFQ579" s="725"/>
      <c r="AFR579" s="725"/>
      <c r="AFS579" s="725"/>
      <c r="AFT579" s="725"/>
      <c r="AFU579" s="725"/>
      <c r="AFV579" s="725"/>
      <c r="AFW579" s="725"/>
      <c r="AFX579" s="725"/>
      <c r="AFY579" s="725"/>
      <c r="AFZ579" s="725"/>
      <c r="AGA579" s="725"/>
      <c r="AGB579" s="725"/>
      <c r="AGC579" s="725"/>
      <c r="AGD579" s="725"/>
      <c r="AGE579" s="725"/>
      <c r="AGF579" s="725"/>
      <c r="AGG579" s="725"/>
      <c r="AGH579" s="725"/>
      <c r="AGI579" s="725"/>
      <c r="AGJ579" s="725"/>
      <c r="AGK579" s="725"/>
      <c r="AGL579" s="725"/>
      <c r="AGM579" s="725"/>
      <c r="AGN579" s="725"/>
      <c r="AGO579" s="725"/>
      <c r="AGP579" s="725"/>
      <c r="AGQ579" s="725"/>
      <c r="AGR579" s="725"/>
      <c r="AGS579" s="725"/>
      <c r="AGT579" s="725"/>
      <c r="AGU579" s="725"/>
      <c r="AGV579" s="725"/>
      <c r="AGW579" s="725"/>
      <c r="AGX579" s="725"/>
      <c r="AGY579" s="725"/>
      <c r="AGZ579" s="725"/>
      <c r="AHA579" s="725"/>
      <c r="AHB579" s="725"/>
      <c r="AHC579" s="725"/>
      <c r="AHD579" s="725"/>
      <c r="AHE579" s="725"/>
      <c r="AHF579" s="725"/>
      <c r="AHG579" s="725"/>
      <c r="AHH579" s="725"/>
      <c r="AHI579" s="725"/>
      <c r="AHJ579" s="725"/>
      <c r="AHK579" s="725"/>
      <c r="AHL579" s="725"/>
      <c r="AHM579" s="725"/>
      <c r="AHN579" s="725"/>
      <c r="AHO579" s="725"/>
      <c r="AHP579" s="725"/>
      <c r="AHQ579" s="725"/>
      <c r="AHR579" s="725"/>
      <c r="AHS579" s="725"/>
      <c r="AHT579" s="725"/>
      <c r="AHU579" s="725"/>
      <c r="AHV579" s="725"/>
      <c r="AHW579" s="725"/>
      <c r="AHX579" s="725"/>
      <c r="AHY579" s="725"/>
      <c r="AHZ579" s="725"/>
      <c r="AIA579" s="725"/>
      <c r="AIB579" s="725"/>
      <c r="AIC579" s="725"/>
      <c r="AID579" s="725"/>
      <c r="AIE579" s="725"/>
      <c r="AIF579" s="725"/>
      <c r="AIG579" s="725"/>
      <c r="AIH579" s="725"/>
      <c r="AII579" s="725"/>
      <c r="AIJ579" s="725"/>
      <c r="AIK579" s="725"/>
      <c r="AIL579" s="725"/>
      <c r="AIM579" s="725"/>
      <c r="AIN579" s="725"/>
      <c r="AIO579" s="725"/>
      <c r="AIP579" s="725"/>
      <c r="AIQ579" s="725"/>
      <c r="AIR579" s="725"/>
      <c r="AIS579" s="725"/>
      <c r="AIT579" s="725"/>
      <c r="AIU579" s="725"/>
      <c r="AIV579" s="725"/>
      <c r="AIW579" s="725"/>
      <c r="AIX579" s="725"/>
      <c r="AIY579" s="725"/>
      <c r="AIZ579" s="725"/>
      <c r="AJA579" s="725"/>
      <c r="AJB579" s="725"/>
      <c r="AJC579" s="725"/>
      <c r="AJD579" s="725"/>
      <c r="AJE579" s="725"/>
      <c r="AJF579" s="725"/>
      <c r="AJG579" s="725"/>
      <c r="AJH579" s="725"/>
      <c r="AJI579" s="725"/>
      <c r="AJJ579" s="725"/>
      <c r="AJK579" s="725"/>
      <c r="AJL579" s="725"/>
      <c r="AJM579" s="725"/>
      <c r="AJN579" s="725"/>
      <c r="AJO579" s="725"/>
      <c r="AJP579" s="725"/>
      <c r="AJQ579" s="725"/>
      <c r="AJR579" s="725"/>
      <c r="AJS579" s="725"/>
      <c r="AJT579" s="725"/>
      <c r="AJU579" s="725"/>
      <c r="AJV579" s="725"/>
      <c r="AJW579" s="725"/>
      <c r="AJX579" s="725"/>
      <c r="AJY579" s="725"/>
      <c r="AJZ579" s="725"/>
      <c r="AKA579" s="725"/>
      <c r="AKB579" s="725"/>
      <c r="AKC579" s="725"/>
      <c r="AKD579" s="725"/>
      <c r="AKE579" s="725"/>
      <c r="AKF579" s="725"/>
      <c r="AKG579" s="725"/>
      <c r="AKH579" s="725"/>
      <c r="AKI579" s="725"/>
      <c r="AKJ579" s="725"/>
      <c r="AKK579" s="725"/>
      <c r="AKL579" s="725"/>
      <c r="AKM579" s="725"/>
      <c r="AKN579" s="725"/>
      <c r="AKO579" s="725"/>
      <c r="AKP579" s="725"/>
      <c r="AKQ579" s="725"/>
      <c r="AKR579" s="725"/>
      <c r="AKS579" s="725"/>
      <c r="AKT579" s="725"/>
      <c r="AKU579" s="725"/>
      <c r="AKV579" s="725"/>
      <c r="AKW579" s="725"/>
      <c r="AKX579" s="725"/>
      <c r="AKY579" s="725"/>
      <c r="AKZ579" s="725"/>
      <c r="ALA579" s="725"/>
      <c r="ALB579" s="725"/>
      <c r="ALC579" s="725"/>
      <c r="ALD579" s="725"/>
      <c r="ALE579" s="725"/>
      <c r="ALF579" s="725"/>
      <c r="ALG579" s="725"/>
      <c r="ALH579" s="725"/>
      <c r="ALI579" s="725"/>
      <c r="ALJ579" s="725"/>
      <c r="ALK579" s="725"/>
      <c r="ALL579" s="725"/>
      <c r="ALM579" s="725"/>
      <c r="ALN579" s="725"/>
      <c r="ALO579" s="725"/>
      <c r="ALP579" s="725"/>
      <c r="ALQ579" s="725"/>
      <c r="ALR579" s="725"/>
      <c r="ALS579" s="725"/>
      <c r="ALT579" s="725"/>
      <c r="ALU579" s="725"/>
      <c r="ALV579" s="725"/>
      <c r="ALW579" s="725"/>
      <c r="ALX579" s="725"/>
      <c r="ALY579" s="725"/>
      <c r="ALZ579" s="725"/>
      <c r="AMA579" s="725"/>
      <c r="AMB579" s="725"/>
      <c r="AMC579" s="725"/>
      <c r="AMD579" s="725"/>
      <c r="AME579" s="725"/>
      <c r="AMF579" s="725"/>
      <c r="AMG579" s="725"/>
      <c r="AMH579" s="725"/>
      <c r="AMI579" s="725"/>
    </row>
    <row r="580" spans="1:1023" ht="28.5" customHeight="1" x14ac:dyDescent="0.2">
      <c r="A580" s="337">
        <f t="shared" si="0"/>
        <v>43</v>
      </c>
      <c r="B580" s="760" t="s">
        <v>702</v>
      </c>
      <c r="C580" s="758">
        <v>2023</v>
      </c>
      <c r="D580" s="759">
        <v>3062.7</v>
      </c>
      <c r="E580" s="725"/>
      <c r="F580" s="725"/>
      <c r="G580" s="725"/>
      <c r="H580" s="725"/>
      <c r="I580" s="725"/>
      <c r="J580" s="725"/>
      <c r="K580" s="725"/>
      <c r="L580" s="725"/>
      <c r="M580" s="725"/>
      <c r="N580" s="725"/>
      <c r="O580" s="725"/>
      <c r="P580" s="725"/>
      <c r="Q580" s="725"/>
      <c r="R580" s="725"/>
      <c r="S580" s="725"/>
      <c r="T580" s="725"/>
      <c r="U580" s="725"/>
      <c r="V580" s="725"/>
      <c r="W580" s="725"/>
      <c r="X580" s="725"/>
      <c r="Y580" s="725"/>
      <c r="Z580" s="725"/>
      <c r="AA580" s="725"/>
      <c r="AB580" s="725"/>
      <c r="AC580" s="725"/>
      <c r="AD580" s="725"/>
      <c r="AE580" s="725"/>
      <c r="AF580" s="725"/>
      <c r="AG580" s="725"/>
      <c r="AH580" s="725"/>
      <c r="AI580" s="725"/>
      <c r="AJ580" s="725"/>
      <c r="AK580" s="725"/>
      <c r="AL580" s="725"/>
      <c r="AM580" s="725"/>
      <c r="AN580" s="725"/>
      <c r="AO580" s="725"/>
      <c r="AP580" s="725"/>
      <c r="AQ580" s="725"/>
      <c r="AR580" s="725"/>
      <c r="AS580" s="725"/>
      <c r="AT580" s="725"/>
      <c r="AU580" s="725"/>
      <c r="AV580" s="725"/>
      <c r="AW580" s="725"/>
      <c r="AX580" s="725"/>
      <c r="AY580" s="725"/>
      <c r="AZ580" s="725"/>
      <c r="BA580" s="725"/>
      <c r="BB580" s="725"/>
      <c r="BC580" s="725"/>
      <c r="BD580" s="725"/>
      <c r="BE580" s="725"/>
      <c r="BF580" s="725"/>
      <c r="BG580" s="725"/>
      <c r="BH580" s="725"/>
      <c r="BI580" s="725"/>
      <c r="BJ580" s="725"/>
      <c r="BK580" s="725"/>
      <c r="BL580" s="725"/>
      <c r="BM580" s="725"/>
      <c r="BN580" s="725"/>
      <c r="BO580" s="725"/>
      <c r="BP580" s="725"/>
      <c r="BQ580" s="725"/>
      <c r="BR580" s="725"/>
      <c r="BS580" s="725"/>
      <c r="BT580" s="725"/>
      <c r="BU580" s="725"/>
      <c r="BV580" s="725"/>
      <c r="BW580" s="725"/>
      <c r="BX580" s="725"/>
      <c r="BY580" s="725"/>
      <c r="BZ580" s="725"/>
      <c r="CA580" s="725"/>
      <c r="CB580" s="725"/>
      <c r="CC580" s="725"/>
      <c r="CD580" s="725"/>
      <c r="CE580" s="725"/>
      <c r="CF580" s="725"/>
      <c r="CG580" s="725"/>
      <c r="CH580" s="725"/>
      <c r="CI580" s="725"/>
      <c r="CJ580" s="725"/>
      <c r="CK580" s="725"/>
      <c r="CL580" s="725"/>
      <c r="CM580" s="725"/>
      <c r="CN580" s="725"/>
      <c r="CO580" s="725"/>
      <c r="CP580" s="725"/>
      <c r="CQ580" s="725"/>
      <c r="CR580" s="725"/>
      <c r="CS580" s="725"/>
      <c r="CT580" s="725"/>
      <c r="CU580" s="725"/>
      <c r="CV580" s="725"/>
      <c r="CW580" s="725"/>
      <c r="CX580" s="725"/>
      <c r="CY580" s="725"/>
      <c r="CZ580" s="725"/>
      <c r="DA580" s="725"/>
      <c r="DB580" s="725"/>
      <c r="DC580" s="725"/>
      <c r="DD580" s="725"/>
      <c r="DE580" s="725"/>
      <c r="DF580" s="725"/>
      <c r="DG580" s="725"/>
      <c r="DH580" s="725"/>
      <c r="DI580" s="725"/>
      <c r="DJ580" s="725"/>
      <c r="DK580" s="725"/>
      <c r="DL580" s="725"/>
      <c r="DM580" s="725"/>
      <c r="DN580" s="725"/>
      <c r="DO580" s="725"/>
      <c r="DP580" s="725"/>
      <c r="DQ580" s="725"/>
      <c r="DR580" s="725"/>
      <c r="DS580" s="725"/>
      <c r="DT580" s="725"/>
      <c r="DU580" s="725"/>
      <c r="DV580" s="725"/>
      <c r="DW580" s="725"/>
      <c r="DX580" s="725"/>
      <c r="DY580" s="725"/>
      <c r="DZ580" s="725"/>
      <c r="EA580" s="725"/>
      <c r="EB580" s="725"/>
      <c r="EC580" s="725"/>
      <c r="ED580" s="725"/>
      <c r="EE580" s="725"/>
      <c r="EF580" s="725"/>
      <c r="EG580" s="725"/>
      <c r="EH580" s="725"/>
      <c r="EI580" s="725"/>
      <c r="EJ580" s="725"/>
      <c r="EK580" s="725"/>
      <c r="EL580" s="725"/>
      <c r="EM580" s="725"/>
      <c r="EN580" s="725"/>
      <c r="EO580" s="725"/>
      <c r="EP580" s="725"/>
      <c r="EQ580" s="725"/>
      <c r="ER580" s="725"/>
      <c r="ES580" s="725"/>
      <c r="ET580" s="725"/>
      <c r="EU580" s="725"/>
      <c r="EV580" s="725"/>
      <c r="EW580" s="725"/>
      <c r="EX580" s="725"/>
      <c r="EY580" s="725"/>
      <c r="EZ580" s="725"/>
      <c r="FA580" s="725"/>
      <c r="FB580" s="725"/>
      <c r="FC580" s="725"/>
      <c r="FD580" s="725"/>
      <c r="FE580" s="725"/>
      <c r="FF580" s="725"/>
      <c r="FG580" s="725"/>
      <c r="FH580" s="725"/>
      <c r="FI580" s="725"/>
      <c r="FJ580" s="725"/>
      <c r="FK580" s="725"/>
      <c r="FL580" s="725"/>
      <c r="FM580" s="725"/>
      <c r="FN580" s="725"/>
      <c r="FO580" s="725"/>
      <c r="FP580" s="725"/>
      <c r="FQ580" s="725"/>
      <c r="FR580" s="725"/>
      <c r="FS580" s="725"/>
      <c r="FT580" s="725"/>
      <c r="FU580" s="725"/>
      <c r="FV580" s="725"/>
      <c r="FW580" s="725"/>
      <c r="FX580" s="725"/>
      <c r="FY580" s="725"/>
      <c r="FZ580" s="725"/>
      <c r="GA580" s="725"/>
      <c r="GB580" s="725"/>
      <c r="GC580" s="725"/>
      <c r="GD580" s="725"/>
      <c r="GE580" s="725"/>
      <c r="GF580" s="725"/>
      <c r="GG580" s="725"/>
      <c r="GH580" s="725"/>
      <c r="GI580" s="725"/>
      <c r="GJ580" s="725"/>
      <c r="GK580" s="725"/>
      <c r="GL580" s="725"/>
      <c r="GM580" s="725"/>
      <c r="GN580" s="725"/>
      <c r="GO580" s="725"/>
      <c r="GP580" s="725"/>
      <c r="GQ580" s="725"/>
      <c r="GR580" s="725"/>
      <c r="GS580" s="725"/>
      <c r="GT580" s="725"/>
      <c r="GU580" s="725"/>
      <c r="GV580" s="725"/>
      <c r="GW580" s="725"/>
      <c r="GX580" s="725"/>
      <c r="GY580" s="725"/>
      <c r="GZ580" s="725"/>
      <c r="HA580" s="725"/>
      <c r="HB580" s="725"/>
      <c r="HC580" s="725"/>
      <c r="HD580" s="725"/>
      <c r="HE580" s="725"/>
      <c r="HF580" s="725"/>
      <c r="HG580" s="725"/>
      <c r="HH580" s="725"/>
      <c r="HI580" s="725"/>
      <c r="HJ580" s="725"/>
      <c r="HK580" s="725"/>
      <c r="HL580" s="725"/>
      <c r="HM580" s="725"/>
      <c r="HN580" s="725"/>
      <c r="HO580" s="725"/>
      <c r="HP580" s="725"/>
      <c r="HQ580" s="725"/>
      <c r="HR580" s="725"/>
      <c r="HS580" s="725"/>
      <c r="HT580" s="725"/>
      <c r="HU580" s="725"/>
      <c r="HV580" s="725"/>
      <c r="HW580" s="725"/>
      <c r="HX580" s="725"/>
      <c r="HY580" s="725"/>
      <c r="HZ580" s="725"/>
      <c r="IA580" s="725"/>
      <c r="IB580" s="725"/>
      <c r="IC580" s="725"/>
      <c r="ID580" s="725"/>
      <c r="IE580" s="725"/>
      <c r="IF580" s="725"/>
      <c r="IG580" s="725"/>
      <c r="IH580" s="725"/>
      <c r="II580" s="725"/>
      <c r="IJ580" s="725"/>
      <c r="IK580" s="725"/>
      <c r="IL580" s="725"/>
      <c r="IM580" s="725"/>
      <c r="IN580" s="725"/>
      <c r="IO580" s="725"/>
      <c r="IP580" s="725"/>
      <c r="IQ580" s="725"/>
      <c r="IR580" s="725"/>
      <c r="IS580" s="725"/>
      <c r="IT580" s="725"/>
      <c r="IU580" s="725"/>
      <c r="IV580" s="725"/>
      <c r="IW580" s="725"/>
      <c r="IX580" s="725"/>
      <c r="IY580" s="725"/>
      <c r="IZ580" s="725"/>
      <c r="JA580" s="725"/>
      <c r="JB580" s="725"/>
      <c r="JC580" s="725"/>
      <c r="JD580" s="725"/>
      <c r="JE580" s="725"/>
      <c r="JF580" s="725"/>
      <c r="JG580" s="725"/>
      <c r="JH580" s="725"/>
      <c r="JI580" s="725"/>
      <c r="JJ580" s="725"/>
      <c r="JK580" s="725"/>
      <c r="JL580" s="725"/>
      <c r="JM580" s="725"/>
      <c r="JN580" s="725"/>
      <c r="JO580" s="725"/>
      <c r="JP580" s="725"/>
      <c r="JQ580" s="725"/>
      <c r="JR580" s="725"/>
      <c r="JS580" s="725"/>
      <c r="JT580" s="725"/>
      <c r="JU580" s="725"/>
      <c r="JV580" s="725"/>
      <c r="JW580" s="725"/>
      <c r="JX580" s="725"/>
      <c r="JY580" s="725"/>
      <c r="JZ580" s="725"/>
      <c r="KA580" s="725"/>
      <c r="KB580" s="725"/>
      <c r="KC580" s="725"/>
      <c r="KD580" s="725"/>
      <c r="KE580" s="725"/>
      <c r="KF580" s="725"/>
      <c r="KG580" s="725"/>
      <c r="KH580" s="725"/>
      <c r="KI580" s="725"/>
      <c r="KJ580" s="725"/>
      <c r="KK580" s="725"/>
      <c r="KL580" s="725"/>
      <c r="KM580" s="725"/>
      <c r="KN580" s="725"/>
      <c r="KO580" s="725"/>
      <c r="KP580" s="725"/>
      <c r="KQ580" s="725"/>
      <c r="KR580" s="725"/>
      <c r="KS580" s="725"/>
      <c r="KT580" s="725"/>
      <c r="KU580" s="725"/>
      <c r="KV580" s="725"/>
      <c r="KW580" s="725"/>
      <c r="KX580" s="725"/>
      <c r="KY580" s="725"/>
      <c r="KZ580" s="725"/>
      <c r="LA580" s="725"/>
      <c r="LB580" s="725"/>
      <c r="LC580" s="725"/>
      <c r="LD580" s="725"/>
      <c r="LE580" s="725"/>
      <c r="LF580" s="725"/>
      <c r="LG580" s="725"/>
      <c r="LH580" s="725"/>
      <c r="LI580" s="725"/>
      <c r="LJ580" s="725"/>
      <c r="LK580" s="725"/>
      <c r="LL580" s="725"/>
      <c r="LM580" s="725"/>
      <c r="LN580" s="725"/>
      <c r="LO580" s="725"/>
      <c r="LP580" s="725"/>
      <c r="LQ580" s="725"/>
      <c r="LR580" s="725"/>
      <c r="LS580" s="725"/>
      <c r="LT580" s="725"/>
      <c r="LU580" s="725"/>
      <c r="LV580" s="725"/>
      <c r="LW580" s="725"/>
      <c r="LX580" s="725"/>
      <c r="LY580" s="725"/>
      <c r="LZ580" s="725"/>
      <c r="MA580" s="725"/>
      <c r="MB580" s="725"/>
      <c r="MC580" s="725"/>
      <c r="MD580" s="725"/>
      <c r="ME580" s="725"/>
      <c r="MF580" s="725"/>
      <c r="MG580" s="725"/>
      <c r="MH580" s="725"/>
      <c r="MI580" s="725"/>
      <c r="MJ580" s="725"/>
      <c r="MK580" s="725"/>
      <c r="ML580" s="725"/>
      <c r="MM580" s="725"/>
      <c r="MN580" s="725"/>
      <c r="MO580" s="725"/>
      <c r="MP580" s="725"/>
      <c r="MQ580" s="725"/>
      <c r="MR580" s="725"/>
      <c r="MS580" s="725"/>
      <c r="MT580" s="725"/>
      <c r="MU580" s="725"/>
      <c r="MV580" s="725"/>
      <c r="MW580" s="725"/>
      <c r="MX580" s="725"/>
      <c r="MY580" s="725"/>
      <c r="MZ580" s="725"/>
      <c r="NA580" s="725"/>
      <c r="NB580" s="725"/>
      <c r="NC580" s="725"/>
      <c r="ND580" s="725"/>
      <c r="NE580" s="725"/>
      <c r="NF580" s="725"/>
      <c r="NG580" s="725"/>
      <c r="NH580" s="725"/>
      <c r="NI580" s="725"/>
      <c r="NJ580" s="725"/>
      <c r="NK580" s="725"/>
      <c r="NL580" s="725"/>
      <c r="NM580" s="725"/>
      <c r="NN580" s="725"/>
      <c r="NO580" s="725"/>
      <c r="NP580" s="725"/>
      <c r="NQ580" s="725"/>
      <c r="NR580" s="725"/>
      <c r="NS580" s="725"/>
      <c r="NT580" s="725"/>
      <c r="NU580" s="725"/>
      <c r="NV580" s="725"/>
      <c r="NW580" s="725"/>
      <c r="NX580" s="725"/>
      <c r="NY580" s="725"/>
      <c r="NZ580" s="725"/>
      <c r="OA580" s="725"/>
      <c r="OB580" s="725"/>
      <c r="OC580" s="725"/>
      <c r="OD580" s="725"/>
      <c r="OE580" s="725"/>
      <c r="OF580" s="725"/>
      <c r="OG580" s="725"/>
      <c r="OH580" s="725"/>
      <c r="OI580" s="725"/>
      <c r="OJ580" s="725"/>
      <c r="OK580" s="725"/>
      <c r="OL580" s="725"/>
      <c r="OM580" s="725"/>
      <c r="ON580" s="725"/>
      <c r="OO580" s="725"/>
      <c r="OP580" s="725"/>
      <c r="OQ580" s="725"/>
      <c r="OR580" s="725"/>
      <c r="OS580" s="725"/>
      <c r="OT580" s="725"/>
      <c r="OU580" s="725"/>
      <c r="OV580" s="725"/>
      <c r="OW580" s="725"/>
      <c r="OX580" s="725"/>
      <c r="OY580" s="725"/>
      <c r="OZ580" s="725"/>
      <c r="PA580" s="725"/>
      <c r="PB580" s="725"/>
      <c r="PC580" s="725"/>
      <c r="PD580" s="725"/>
      <c r="PE580" s="725"/>
      <c r="PF580" s="725"/>
      <c r="PG580" s="725"/>
      <c r="PH580" s="725"/>
      <c r="PI580" s="725"/>
      <c r="PJ580" s="725"/>
      <c r="PK580" s="725"/>
      <c r="PL580" s="725"/>
      <c r="PM580" s="725"/>
      <c r="PN580" s="725"/>
      <c r="PO580" s="725"/>
      <c r="PP580" s="725"/>
      <c r="PQ580" s="725"/>
      <c r="PR580" s="725"/>
      <c r="PS580" s="725"/>
      <c r="PT580" s="725"/>
      <c r="PU580" s="725"/>
      <c r="PV580" s="725"/>
      <c r="PW580" s="725"/>
      <c r="PX580" s="725"/>
      <c r="PY580" s="725"/>
      <c r="PZ580" s="725"/>
      <c r="QA580" s="725"/>
      <c r="QB580" s="725"/>
      <c r="QC580" s="725"/>
      <c r="QD580" s="725"/>
      <c r="QE580" s="725"/>
      <c r="QF580" s="725"/>
      <c r="QG580" s="725"/>
      <c r="QH580" s="725"/>
      <c r="QI580" s="725"/>
      <c r="QJ580" s="725"/>
      <c r="QK580" s="725"/>
      <c r="QL580" s="725"/>
      <c r="QM580" s="725"/>
      <c r="QN580" s="725"/>
      <c r="QO580" s="725"/>
      <c r="QP580" s="725"/>
      <c r="QQ580" s="725"/>
      <c r="QR580" s="725"/>
      <c r="QS580" s="725"/>
      <c r="QT580" s="725"/>
      <c r="QU580" s="725"/>
      <c r="QV580" s="725"/>
      <c r="QW580" s="725"/>
      <c r="QX580" s="725"/>
      <c r="QY580" s="725"/>
      <c r="QZ580" s="725"/>
      <c r="RA580" s="725"/>
      <c r="RB580" s="725"/>
      <c r="RC580" s="725"/>
      <c r="RD580" s="725"/>
      <c r="RE580" s="725"/>
      <c r="RF580" s="725"/>
      <c r="RG580" s="725"/>
      <c r="RH580" s="725"/>
      <c r="RI580" s="725"/>
      <c r="RJ580" s="725"/>
      <c r="RK580" s="725"/>
      <c r="RL580" s="725"/>
      <c r="RM580" s="725"/>
      <c r="RN580" s="725"/>
      <c r="RO580" s="725"/>
      <c r="RP580" s="725"/>
      <c r="RQ580" s="725"/>
      <c r="RR580" s="725"/>
      <c r="RS580" s="725"/>
      <c r="RT580" s="725"/>
      <c r="RU580" s="725"/>
      <c r="RV580" s="725"/>
      <c r="RW580" s="725"/>
      <c r="RX580" s="725"/>
      <c r="RY580" s="725"/>
      <c r="RZ580" s="725"/>
      <c r="SA580" s="725"/>
      <c r="SB580" s="725"/>
      <c r="SC580" s="725"/>
      <c r="SD580" s="725"/>
      <c r="SE580" s="725"/>
      <c r="SF580" s="725"/>
      <c r="SG580" s="725"/>
      <c r="SH580" s="725"/>
      <c r="SI580" s="725"/>
      <c r="SJ580" s="725"/>
      <c r="SK580" s="725"/>
      <c r="SL580" s="725"/>
      <c r="SM580" s="725"/>
      <c r="SN580" s="725"/>
      <c r="SO580" s="725"/>
      <c r="SP580" s="725"/>
      <c r="SQ580" s="725"/>
      <c r="SR580" s="725"/>
      <c r="SS580" s="725"/>
      <c r="ST580" s="725"/>
      <c r="SU580" s="725"/>
      <c r="SV580" s="725"/>
      <c r="SW580" s="725"/>
      <c r="SX580" s="725"/>
      <c r="SY580" s="725"/>
      <c r="SZ580" s="725"/>
      <c r="TA580" s="725"/>
      <c r="TB580" s="725"/>
      <c r="TC580" s="725"/>
      <c r="TD580" s="725"/>
      <c r="TE580" s="725"/>
      <c r="TF580" s="725"/>
      <c r="TG580" s="725"/>
      <c r="TH580" s="725"/>
      <c r="TI580" s="725"/>
      <c r="TJ580" s="725"/>
      <c r="TK580" s="725"/>
      <c r="TL580" s="725"/>
      <c r="TM580" s="725"/>
      <c r="TN580" s="725"/>
      <c r="TO580" s="725"/>
      <c r="TP580" s="725"/>
      <c r="TQ580" s="725"/>
      <c r="TR580" s="725"/>
      <c r="TS580" s="725"/>
      <c r="TT580" s="725"/>
      <c r="TU580" s="725"/>
      <c r="TV580" s="725"/>
      <c r="TW580" s="725"/>
      <c r="TX580" s="725"/>
      <c r="TY580" s="725"/>
      <c r="TZ580" s="725"/>
      <c r="UA580" s="725"/>
      <c r="UB580" s="725"/>
      <c r="UC580" s="725"/>
      <c r="UD580" s="725"/>
      <c r="UE580" s="725"/>
      <c r="UF580" s="725"/>
      <c r="UG580" s="725"/>
      <c r="UH580" s="725"/>
      <c r="UI580" s="725"/>
      <c r="UJ580" s="725"/>
      <c r="UK580" s="725"/>
      <c r="UL580" s="725"/>
      <c r="UM580" s="725"/>
      <c r="UN580" s="725"/>
      <c r="UO580" s="725"/>
      <c r="UP580" s="725"/>
      <c r="UQ580" s="725"/>
      <c r="UR580" s="725"/>
      <c r="US580" s="725"/>
      <c r="UT580" s="725"/>
      <c r="UU580" s="725"/>
      <c r="UV580" s="725"/>
      <c r="UW580" s="725"/>
      <c r="UX580" s="725"/>
      <c r="UY580" s="725"/>
      <c r="UZ580" s="725"/>
      <c r="VA580" s="725"/>
      <c r="VB580" s="725"/>
      <c r="VC580" s="725"/>
      <c r="VD580" s="725"/>
      <c r="VE580" s="725"/>
      <c r="VF580" s="725"/>
      <c r="VG580" s="725"/>
      <c r="VH580" s="725"/>
      <c r="VI580" s="725"/>
      <c r="VJ580" s="725"/>
      <c r="VK580" s="725"/>
      <c r="VL580" s="725"/>
      <c r="VM580" s="725"/>
      <c r="VN580" s="725"/>
      <c r="VO580" s="725"/>
      <c r="VP580" s="725"/>
      <c r="VQ580" s="725"/>
      <c r="VR580" s="725"/>
      <c r="VS580" s="725"/>
      <c r="VT580" s="725"/>
      <c r="VU580" s="725"/>
      <c r="VV580" s="725"/>
      <c r="VW580" s="725"/>
      <c r="VX580" s="725"/>
      <c r="VY580" s="725"/>
      <c r="VZ580" s="725"/>
      <c r="WA580" s="725"/>
      <c r="WB580" s="725"/>
      <c r="WC580" s="725"/>
      <c r="WD580" s="725"/>
      <c r="WE580" s="725"/>
      <c r="WF580" s="725"/>
      <c r="WG580" s="725"/>
      <c r="WH580" s="725"/>
      <c r="WI580" s="725"/>
      <c r="WJ580" s="725"/>
      <c r="WK580" s="725"/>
      <c r="WL580" s="725"/>
      <c r="WM580" s="725"/>
      <c r="WN580" s="725"/>
      <c r="WO580" s="725"/>
      <c r="WP580" s="725"/>
      <c r="WQ580" s="725"/>
      <c r="WR580" s="725"/>
      <c r="WS580" s="725"/>
      <c r="WT580" s="725"/>
      <c r="WU580" s="725"/>
      <c r="WV580" s="725"/>
      <c r="WW580" s="725"/>
      <c r="WX580" s="725"/>
      <c r="WY580" s="725"/>
      <c r="WZ580" s="725"/>
      <c r="XA580" s="725"/>
      <c r="XB580" s="725"/>
      <c r="XC580" s="725"/>
      <c r="XD580" s="725"/>
      <c r="XE580" s="725"/>
      <c r="XF580" s="725"/>
      <c r="XG580" s="725"/>
      <c r="XH580" s="725"/>
      <c r="XI580" s="725"/>
      <c r="XJ580" s="725"/>
      <c r="XK580" s="725"/>
      <c r="XL580" s="725"/>
      <c r="XM580" s="725"/>
      <c r="XN580" s="725"/>
      <c r="XO580" s="725"/>
      <c r="XP580" s="725"/>
      <c r="XQ580" s="725"/>
      <c r="XR580" s="725"/>
      <c r="XS580" s="725"/>
      <c r="XT580" s="725"/>
      <c r="XU580" s="725"/>
      <c r="XV580" s="725"/>
      <c r="XW580" s="725"/>
      <c r="XX580" s="725"/>
      <c r="XY580" s="725"/>
      <c r="XZ580" s="725"/>
      <c r="YA580" s="725"/>
      <c r="YB580" s="725"/>
      <c r="YC580" s="725"/>
      <c r="YD580" s="725"/>
      <c r="YE580" s="725"/>
      <c r="YF580" s="725"/>
      <c r="YG580" s="725"/>
      <c r="YH580" s="725"/>
      <c r="YI580" s="725"/>
      <c r="YJ580" s="725"/>
      <c r="YK580" s="725"/>
      <c r="YL580" s="725"/>
      <c r="YM580" s="725"/>
      <c r="YN580" s="725"/>
      <c r="YO580" s="725"/>
      <c r="YP580" s="725"/>
      <c r="YQ580" s="725"/>
      <c r="YR580" s="725"/>
      <c r="YS580" s="725"/>
      <c r="YT580" s="725"/>
      <c r="YU580" s="725"/>
      <c r="YV580" s="725"/>
      <c r="YW580" s="725"/>
      <c r="YX580" s="725"/>
      <c r="YY580" s="725"/>
      <c r="YZ580" s="725"/>
      <c r="ZA580" s="725"/>
      <c r="ZB580" s="725"/>
      <c r="ZC580" s="725"/>
      <c r="ZD580" s="725"/>
      <c r="ZE580" s="725"/>
      <c r="ZF580" s="725"/>
      <c r="ZG580" s="725"/>
      <c r="ZH580" s="725"/>
      <c r="ZI580" s="725"/>
      <c r="ZJ580" s="725"/>
      <c r="ZK580" s="725"/>
      <c r="ZL580" s="725"/>
      <c r="ZM580" s="725"/>
      <c r="ZN580" s="725"/>
      <c r="ZO580" s="725"/>
      <c r="ZP580" s="725"/>
      <c r="ZQ580" s="725"/>
      <c r="ZR580" s="725"/>
      <c r="ZS580" s="725"/>
      <c r="ZT580" s="725"/>
      <c r="ZU580" s="725"/>
      <c r="ZV580" s="725"/>
      <c r="ZW580" s="725"/>
      <c r="ZX580" s="725"/>
      <c r="ZY580" s="725"/>
      <c r="ZZ580" s="725"/>
      <c r="AAA580" s="725"/>
      <c r="AAB580" s="725"/>
      <c r="AAC580" s="725"/>
      <c r="AAD580" s="725"/>
      <c r="AAE580" s="725"/>
      <c r="AAF580" s="725"/>
      <c r="AAG580" s="725"/>
      <c r="AAH580" s="725"/>
      <c r="AAI580" s="725"/>
      <c r="AAJ580" s="725"/>
      <c r="AAK580" s="725"/>
      <c r="AAL580" s="725"/>
      <c r="AAM580" s="725"/>
      <c r="AAN580" s="725"/>
      <c r="AAO580" s="725"/>
      <c r="AAP580" s="725"/>
      <c r="AAQ580" s="725"/>
      <c r="AAR580" s="725"/>
      <c r="AAS580" s="725"/>
      <c r="AAT580" s="725"/>
      <c r="AAU580" s="725"/>
      <c r="AAV580" s="725"/>
      <c r="AAW580" s="725"/>
      <c r="AAX580" s="725"/>
      <c r="AAY580" s="725"/>
      <c r="AAZ580" s="725"/>
      <c r="ABA580" s="725"/>
      <c r="ABB580" s="725"/>
      <c r="ABC580" s="725"/>
      <c r="ABD580" s="725"/>
      <c r="ABE580" s="725"/>
      <c r="ABF580" s="725"/>
      <c r="ABG580" s="725"/>
      <c r="ABH580" s="725"/>
      <c r="ABI580" s="725"/>
      <c r="ABJ580" s="725"/>
      <c r="ABK580" s="725"/>
      <c r="ABL580" s="725"/>
      <c r="ABM580" s="725"/>
      <c r="ABN580" s="725"/>
      <c r="ABO580" s="725"/>
      <c r="ABP580" s="725"/>
      <c r="ABQ580" s="725"/>
      <c r="ABR580" s="725"/>
      <c r="ABS580" s="725"/>
      <c r="ABT580" s="725"/>
      <c r="ABU580" s="725"/>
      <c r="ABV580" s="725"/>
      <c r="ABW580" s="725"/>
      <c r="ABX580" s="725"/>
      <c r="ABY580" s="725"/>
      <c r="ABZ580" s="725"/>
      <c r="ACA580" s="725"/>
      <c r="ACB580" s="725"/>
      <c r="ACC580" s="725"/>
      <c r="ACD580" s="725"/>
      <c r="ACE580" s="725"/>
      <c r="ACF580" s="725"/>
      <c r="ACG580" s="725"/>
      <c r="ACH580" s="725"/>
      <c r="ACI580" s="725"/>
      <c r="ACJ580" s="725"/>
      <c r="ACK580" s="725"/>
      <c r="ACL580" s="725"/>
      <c r="ACM580" s="725"/>
      <c r="ACN580" s="725"/>
      <c r="ACO580" s="725"/>
      <c r="ACP580" s="725"/>
      <c r="ACQ580" s="725"/>
      <c r="ACR580" s="725"/>
      <c r="ACS580" s="725"/>
      <c r="ACT580" s="725"/>
      <c r="ACU580" s="725"/>
      <c r="ACV580" s="725"/>
      <c r="ACW580" s="725"/>
      <c r="ACX580" s="725"/>
      <c r="ACY580" s="725"/>
      <c r="ACZ580" s="725"/>
      <c r="ADA580" s="725"/>
      <c r="ADB580" s="725"/>
      <c r="ADC580" s="725"/>
      <c r="ADD580" s="725"/>
      <c r="ADE580" s="725"/>
      <c r="ADF580" s="725"/>
      <c r="ADG580" s="725"/>
      <c r="ADH580" s="725"/>
      <c r="ADI580" s="725"/>
      <c r="ADJ580" s="725"/>
      <c r="ADK580" s="725"/>
      <c r="ADL580" s="725"/>
      <c r="ADM580" s="725"/>
      <c r="ADN580" s="725"/>
      <c r="ADO580" s="725"/>
      <c r="ADP580" s="725"/>
      <c r="ADQ580" s="725"/>
      <c r="ADR580" s="725"/>
      <c r="ADS580" s="725"/>
      <c r="ADT580" s="725"/>
      <c r="ADU580" s="725"/>
      <c r="ADV580" s="725"/>
      <c r="ADW580" s="725"/>
      <c r="ADX580" s="725"/>
      <c r="ADY580" s="725"/>
      <c r="ADZ580" s="725"/>
      <c r="AEA580" s="725"/>
      <c r="AEB580" s="725"/>
      <c r="AEC580" s="725"/>
      <c r="AED580" s="725"/>
      <c r="AEE580" s="725"/>
      <c r="AEF580" s="725"/>
      <c r="AEG580" s="725"/>
      <c r="AEH580" s="725"/>
      <c r="AEI580" s="725"/>
      <c r="AEJ580" s="725"/>
      <c r="AEK580" s="725"/>
      <c r="AEL580" s="725"/>
      <c r="AEM580" s="725"/>
      <c r="AEN580" s="725"/>
      <c r="AEO580" s="725"/>
      <c r="AEP580" s="725"/>
      <c r="AEQ580" s="725"/>
      <c r="AER580" s="725"/>
      <c r="AES580" s="725"/>
      <c r="AET580" s="725"/>
      <c r="AEU580" s="725"/>
      <c r="AEV580" s="725"/>
      <c r="AEW580" s="725"/>
      <c r="AEX580" s="725"/>
      <c r="AEY580" s="725"/>
      <c r="AEZ580" s="725"/>
      <c r="AFA580" s="725"/>
      <c r="AFB580" s="725"/>
      <c r="AFC580" s="725"/>
      <c r="AFD580" s="725"/>
      <c r="AFE580" s="725"/>
      <c r="AFF580" s="725"/>
      <c r="AFG580" s="725"/>
      <c r="AFH580" s="725"/>
      <c r="AFI580" s="725"/>
      <c r="AFJ580" s="725"/>
      <c r="AFK580" s="725"/>
      <c r="AFL580" s="725"/>
      <c r="AFM580" s="725"/>
      <c r="AFN580" s="725"/>
      <c r="AFO580" s="725"/>
      <c r="AFP580" s="725"/>
      <c r="AFQ580" s="725"/>
      <c r="AFR580" s="725"/>
      <c r="AFS580" s="725"/>
      <c r="AFT580" s="725"/>
      <c r="AFU580" s="725"/>
      <c r="AFV580" s="725"/>
      <c r="AFW580" s="725"/>
      <c r="AFX580" s="725"/>
      <c r="AFY580" s="725"/>
      <c r="AFZ580" s="725"/>
      <c r="AGA580" s="725"/>
      <c r="AGB580" s="725"/>
      <c r="AGC580" s="725"/>
      <c r="AGD580" s="725"/>
      <c r="AGE580" s="725"/>
      <c r="AGF580" s="725"/>
      <c r="AGG580" s="725"/>
      <c r="AGH580" s="725"/>
      <c r="AGI580" s="725"/>
      <c r="AGJ580" s="725"/>
      <c r="AGK580" s="725"/>
      <c r="AGL580" s="725"/>
      <c r="AGM580" s="725"/>
      <c r="AGN580" s="725"/>
      <c r="AGO580" s="725"/>
      <c r="AGP580" s="725"/>
      <c r="AGQ580" s="725"/>
      <c r="AGR580" s="725"/>
      <c r="AGS580" s="725"/>
      <c r="AGT580" s="725"/>
      <c r="AGU580" s="725"/>
      <c r="AGV580" s="725"/>
      <c r="AGW580" s="725"/>
      <c r="AGX580" s="725"/>
      <c r="AGY580" s="725"/>
      <c r="AGZ580" s="725"/>
      <c r="AHA580" s="725"/>
      <c r="AHB580" s="725"/>
      <c r="AHC580" s="725"/>
      <c r="AHD580" s="725"/>
      <c r="AHE580" s="725"/>
      <c r="AHF580" s="725"/>
      <c r="AHG580" s="725"/>
      <c r="AHH580" s="725"/>
      <c r="AHI580" s="725"/>
      <c r="AHJ580" s="725"/>
      <c r="AHK580" s="725"/>
      <c r="AHL580" s="725"/>
      <c r="AHM580" s="725"/>
      <c r="AHN580" s="725"/>
      <c r="AHO580" s="725"/>
      <c r="AHP580" s="725"/>
      <c r="AHQ580" s="725"/>
      <c r="AHR580" s="725"/>
      <c r="AHS580" s="725"/>
      <c r="AHT580" s="725"/>
      <c r="AHU580" s="725"/>
      <c r="AHV580" s="725"/>
      <c r="AHW580" s="725"/>
      <c r="AHX580" s="725"/>
      <c r="AHY580" s="725"/>
      <c r="AHZ580" s="725"/>
      <c r="AIA580" s="725"/>
      <c r="AIB580" s="725"/>
      <c r="AIC580" s="725"/>
      <c r="AID580" s="725"/>
      <c r="AIE580" s="725"/>
      <c r="AIF580" s="725"/>
      <c r="AIG580" s="725"/>
      <c r="AIH580" s="725"/>
      <c r="AII580" s="725"/>
      <c r="AIJ580" s="725"/>
      <c r="AIK580" s="725"/>
      <c r="AIL580" s="725"/>
      <c r="AIM580" s="725"/>
      <c r="AIN580" s="725"/>
      <c r="AIO580" s="725"/>
      <c r="AIP580" s="725"/>
      <c r="AIQ580" s="725"/>
      <c r="AIR580" s="725"/>
      <c r="AIS580" s="725"/>
      <c r="AIT580" s="725"/>
      <c r="AIU580" s="725"/>
      <c r="AIV580" s="725"/>
      <c r="AIW580" s="725"/>
      <c r="AIX580" s="725"/>
      <c r="AIY580" s="725"/>
      <c r="AIZ580" s="725"/>
      <c r="AJA580" s="725"/>
      <c r="AJB580" s="725"/>
      <c r="AJC580" s="725"/>
      <c r="AJD580" s="725"/>
      <c r="AJE580" s="725"/>
      <c r="AJF580" s="725"/>
      <c r="AJG580" s="725"/>
      <c r="AJH580" s="725"/>
      <c r="AJI580" s="725"/>
      <c r="AJJ580" s="725"/>
      <c r="AJK580" s="725"/>
      <c r="AJL580" s="725"/>
      <c r="AJM580" s="725"/>
      <c r="AJN580" s="725"/>
      <c r="AJO580" s="725"/>
      <c r="AJP580" s="725"/>
      <c r="AJQ580" s="725"/>
      <c r="AJR580" s="725"/>
      <c r="AJS580" s="725"/>
      <c r="AJT580" s="725"/>
      <c r="AJU580" s="725"/>
      <c r="AJV580" s="725"/>
      <c r="AJW580" s="725"/>
      <c r="AJX580" s="725"/>
      <c r="AJY580" s="725"/>
      <c r="AJZ580" s="725"/>
      <c r="AKA580" s="725"/>
      <c r="AKB580" s="725"/>
      <c r="AKC580" s="725"/>
      <c r="AKD580" s="725"/>
      <c r="AKE580" s="725"/>
      <c r="AKF580" s="725"/>
      <c r="AKG580" s="725"/>
      <c r="AKH580" s="725"/>
      <c r="AKI580" s="725"/>
      <c r="AKJ580" s="725"/>
      <c r="AKK580" s="725"/>
      <c r="AKL580" s="725"/>
      <c r="AKM580" s="725"/>
      <c r="AKN580" s="725"/>
      <c r="AKO580" s="725"/>
      <c r="AKP580" s="725"/>
      <c r="AKQ580" s="725"/>
      <c r="AKR580" s="725"/>
      <c r="AKS580" s="725"/>
      <c r="AKT580" s="725"/>
      <c r="AKU580" s="725"/>
      <c r="AKV580" s="725"/>
      <c r="AKW580" s="725"/>
      <c r="AKX580" s="725"/>
      <c r="AKY580" s="725"/>
      <c r="AKZ580" s="725"/>
      <c r="ALA580" s="725"/>
      <c r="ALB580" s="725"/>
      <c r="ALC580" s="725"/>
      <c r="ALD580" s="725"/>
      <c r="ALE580" s="725"/>
      <c r="ALF580" s="725"/>
      <c r="ALG580" s="725"/>
      <c r="ALH580" s="725"/>
      <c r="ALI580" s="725"/>
      <c r="ALJ580" s="725"/>
      <c r="ALK580" s="725"/>
      <c r="ALL580" s="725"/>
      <c r="ALM580" s="725"/>
      <c r="ALN580" s="725"/>
      <c r="ALO580" s="725"/>
      <c r="ALP580" s="725"/>
      <c r="ALQ580" s="725"/>
      <c r="ALR580" s="725"/>
      <c r="ALS580" s="725"/>
      <c r="ALT580" s="725"/>
      <c r="ALU580" s="725"/>
      <c r="ALV580" s="725"/>
      <c r="ALW580" s="725"/>
      <c r="ALX580" s="725"/>
      <c r="ALY580" s="725"/>
      <c r="ALZ580" s="725"/>
      <c r="AMA580" s="725"/>
      <c r="AMB580" s="725"/>
      <c r="AMC580" s="725"/>
      <c r="AMD580" s="725"/>
      <c r="AME580" s="725"/>
      <c r="AMF580" s="725"/>
      <c r="AMG580" s="725"/>
      <c r="AMH580" s="725"/>
      <c r="AMI580" s="725"/>
    </row>
    <row r="581" spans="1:1023" ht="28.5" customHeight="1" x14ac:dyDescent="0.2">
      <c r="A581" s="337">
        <f t="shared" si="0"/>
        <v>44</v>
      </c>
      <c r="B581" s="760" t="s">
        <v>702</v>
      </c>
      <c r="C581" s="758">
        <v>2023</v>
      </c>
      <c r="D581" s="759">
        <v>3062.7</v>
      </c>
      <c r="E581" s="725"/>
      <c r="F581" s="725"/>
      <c r="G581" s="725"/>
      <c r="H581" s="725"/>
      <c r="I581" s="725"/>
      <c r="J581" s="725"/>
      <c r="K581" s="725"/>
      <c r="L581" s="725"/>
      <c r="M581" s="725"/>
      <c r="N581" s="725"/>
      <c r="O581" s="725"/>
      <c r="P581" s="725"/>
      <c r="Q581" s="725"/>
      <c r="R581" s="725"/>
      <c r="S581" s="725"/>
      <c r="T581" s="725"/>
      <c r="U581" s="725"/>
      <c r="V581" s="725"/>
      <c r="W581" s="725"/>
      <c r="X581" s="725"/>
      <c r="Y581" s="725"/>
      <c r="Z581" s="725"/>
      <c r="AA581" s="725"/>
      <c r="AB581" s="725"/>
      <c r="AC581" s="725"/>
      <c r="AD581" s="725"/>
      <c r="AE581" s="725"/>
      <c r="AF581" s="725"/>
      <c r="AG581" s="725"/>
      <c r="AH581" s="725"/>
      <c r="AI581" s="725"/>
      <c r="AJ581" s="725"/>
      <c r="AK581" s="725"/>
      <c r="AL581" s="725"/>
      <c r="AM581" s="725"/>
      <c r="AN581" s="725"/>
      <c r="AO581" s="725"/>
      <c r="AP581" s="725"/>
      <c r="AQ581" s="725"/>
      <c r="AR581" s="725"/>
      <c r="AS581" s="725"/>
      <c r="AT581" s="725"/>
      <c r="AU581" s="725"/>
      <c r="AV581" s="725"/>
      <c r="AW581" s="725"/>
      <c r="AX581" s="725"/>
      <c r="AY581" s="725"/>
      <c r="AZ581" s="725"/>
      <c r="BA581" s="725"/>
      <c r="BB581" s="725"/>
      <c r="BC581" s="725"/>
      <c r="BD581" s="725"/>
      <c r="BE581" s="725"/>
      <c r="BF581" s="725"/>
      <c r="BG581" s="725"/>
      <c r="BH581" s="725"/>
      <c r="BI581" s="725"/>
      <c r="BJ581" s="725"/>
      <c r="BK581" s="725"/>
      <c r="BL581" s="725"/>
      <c r="BM581" s="725"/>
      <c r="BN581" s="725"/>
      <c r="BO581" s="725"/>
      <c r="BP581" s="725"/>
      <c r="BQ581" s="725"/>
      <c r="BR581" s="725"/>
      <c r="BS581" s="725"/>
      <c r="BT581" s="725"/>
      <c r="BU581" s="725"/>
      <c r="BV581" s="725"/>
      <c r="BW581" s="725"/>
      <c r="BX581" s="725"/>
      <c r="BY581" s="725"/>
      <c r="BZ581" s="725"/>
      <c r="CA581" s="725"/>
      <c r="CB581" s="725"/>
      <c r="CC581" s="725"/>
      <c r="CD581" s="725"/>
      <c r="CE581" s="725"/>
      <c r="CF581" s="725"/>
      <c r="CG581" s="725"/>
      <c r="CH581" s="725"/>
      <c r="CI581" s="725"/>
      <c r="CJ581" s="725"/>
      <c r="CK581" s="725"/>
      <c r="CL581" s="725"/>
      <c r="CM581" s="725"/>
      <c r="CN581" s="725"/>
      <c r="CO581" s="725"/>
      <c r="CP581" s="725"/>
      <c r="CQ581" s="725"/>
      <c r="CR581" s="725"/>
      <c r="CS581" s="725"/>
      <c r="CT581" s="725"/>
      <c r="CU581" s="725"/>
      <c r="CV581" s="725"/>
      <c r="CW581" s="725"/>
      <c r="CX581" s="725"/>
      <c r="CY581" s="725"/>
      <c r="CZ581" s="725"/>
      <c r="DA581" s="725"/>
      <c r="DB581" s="725"/>
      <c r="DC581" s="725"/>
      <c r="DD581" s="725"/>
      <c r="DE581" s="725"/>
      <c r="DF581" s="725"/>
      <c r="DG581" s="725"/>
      <c r="DH581" s="725"/>
      <c r="DI581" s="725"/>
      <c r="DJ581" s="725"/>
      <c r="DK581" s="725"/>
      <c r="DL581" s="725"/>
      <c r="DM581" s="725"/>
      <c r="DN581" s="725"/>
      <c r="DO581" s="725"/>
      <c r="DP581" s="725"/>
      <c r="DQ581" s="725"/>
      <c r="DR581" s="725"/>
      <c r="DS581" s="725"/>
      <c r="DT581" s="725"/>
      <c r="DU581" s="725"/>
      <c r="DV581" s="725"/>
      <c r="DW581" s="725"/>
      <c r="DX581" s="725"/>
      <c r="DY581" s="725"/>
      <c r="DZ581" s="725"/>
      <c r="EA581" s="725"/>
      <c r="EB581" s="725"/>
      <c r="EC581" s="725"/>
      <c r="ED581" s="725"/>
      <c r="EE581" s="725"/>
      <c r="EF581" s="725"/>
      <c r="EG581" s="725"/>
      <c r="EH581" s="725"/>
      <c r="EI581" s="725"/>
      <c r="EJ581" s="725"/>
      <c r="EK581" s="725"/>
      <c r="EL581" s="725"/>
      <c r="EM581" s="725"/>
      <c r="EN581" s="725"/>
      <c r="EO581" s="725"/>
      <c r="EP581" s="725"/>
      <c r="EQ581" s="725"/>
      <c r="ER581" s="725"/>
      <c r="ES581" s="725"/>
      <c r="ET581" s="725"/>
      <c r="EU581" s="725"/>
      <c r="EV581" s="725"/>
      <c r="EW581" s="725"/>
      <c r="EX581" s="725"/>
      <c r="EY581" s="725"/>
      <c r="EZ581" s="725"/>
      <c r="FA581" s="725"/>
      <c r="FB581" s="725"/>
      <c r="FC581" s="725"/>
      <c r="FD581" s="725"/>
      <c r="FE581" s="725"/>
      <c r="FF581" s="725"/>
      <c r="FG581" s="725"/>
      <c r="FH581" s="725"/>
      <c r="FI581" s="725"/>
      <c r="FJ581" s="725"/>
      <c r="FK581" s="725"/>
      <c r="FL581" s="725"/>
      <c r="FM581" s="725"/>
      <c r="FN581" s="725"/>
      <c r="FO581" s="725"/>
      <c r="FP581" s="725"/>
      <c r="FQ581" s="725"/>
      <c r="FR581" s="725"/>
      <c r="FS581" s="725"/>
      <c r="FT581" s="725"/>
      <c r="FU581" s="725"/>
      <c r="FV581" s="725"/>
      <c r="FW581" s="725"/>
      <c r="FX581" s="725"/>
      <c r="FY581" s="725"/>
      <c r="FZ581" s="725"/>
      <c r="GA581" s="725"/>
      <c r="GB581" s="725"/>
      <c r="GC581" s="725"/>
      <c r="GD581" s="725"/>
      <c r="GE581" s="725"/>
      <c r="GF581" s="725"/>
      <c r="GG581" s="725"/>
      <c r="GH581" s="725"/>
      <c r="GI581" s="725"/>
      <c r="GJ581" s="725"/>
      <c r="GK581" s="725"/>
      <c r="GL581" s="725"/>
      <c r="GM581" s="725"/>
      <c r="GN581" s="725"/>
      <c r="GO581" s="725"/>
      <c r="GP581" s="725"/>
      <c r="GQ581" s="725"/>
      <c r="GR581" s="725"/>
      <c r="GS581" s="725"/>
      <c r="GT581" s="725"/>
      <c r="GU581" s="725"/>
      <c r="GV581" s="725"/>
      <c r="GW581" s="725"/>
      <c r="GX581" s="725"/>
      <c r="GY581" s="725"/>
      <c r="GZ581" s="725"/>
      <c r="HA581" s="725"/>
      <c r="HB581" s="725"/>
      <c r="HC581" s="725"/>
      <c r="HD581" s="725"/>
      <c r="HE581" s="725"/>
      <c r="HF581" s="725"/>
      <c r="HG581" s="725"/>
      <c r="HH581" s="725"/>
      <c r="HI581" s="725"/>
      <c r="HJ581" s="725"/>
      <c r="HK581" s="725"/>
      <c r="HL581" s="725"/>
      <c r="HM581" s="725"/>
      <c r="HN581" s="725"/>
      <c r="HO581" s="725"/>
      <c r="HP581" s="725"/>
      <c r="HQ581" s="725"/>
      <c r="HR581" s="725"/>
      <c r="HS581" s="725"/>
      <c r="HT581" s="725"/>
      <c r="HU581" s="725"/>
      <c r="HV581" s="725"/>
      <c r="HW581" s="725"/>
      <c r="HX581" s="725"/>
      <c r="HY581" s="725"/>
      <c r="HZ581" s="725"/>
      <c r="IA581" s="725"/>
      <c r="IB581" s="725"/>
      <c r="IC581" s="725"/>
      <c r="ID581" s="725"/>
      <c r="IE581" s="725"/>
      <c r="IF581" s="725"/>
      <c r="IG581" s="725"/>
      <c r="IH581" s="725"/>
      <c r="II581" s="725"/>
      <c r="IJ581" s="725"/>
      <c r="IK581" s="725"/>
      <c r="IL581" s="725"/>
      <c r="IM581" s="725"/>
      <c r="IN581" s="725"/>
      <c r="IO581" s="725"/>
      <c r="IP581" s="725"/>
      <c r="IQ581" s="725"/>
      <c r="IR581" s="725"/>
      <c r="IS581" s="725"/>
      <c r="IT581" s="725"/>
      <c r="IU581" s="725"/>
      <c r="IV581" s="725"/>
      <c r="IW581" s="725"/>
      <c r="IX581" s="725"/>
      <c r="IY581" s="725"/>
      <c r="IZ581" s="725"/>
      <c r="JA581" s="725"/>
      <c r="JB581" s="725"/>
      <c r="JC581" s="725"/>
      <c r="JD581" s="725"/>
      <c r="JE581" s="725"/>
      <c r="JF581" s="725"/>
      <c r="JG581" s="725"/>
      <c r="JH581" s="725"/>
      <c r="JI581" s="725"/>
      <c r="JJ581" s="725"/>
      <c r="JK581" s="725"/>
      <c r="JL581" s="725"/>
      <c r="JM581" s="725"/>
      <c r="JN581" s="725"/>
      <c r="JO581" s="725"/>
      <c r="JP581" s="725"/>
      <c r="JQ581" s="725"/>
      <c r="JR581" s="725"/>
      <c r="JS581" s="725"/>
      <c r="JT581" s="725"/>
      <c r="JU581" s="725"/>
      <c r="JV581" s="725"/>
      <c r="JW581" s="725"/>
      <c r="JX581" s="725"/>
      <c r="JY581" s="725"/>
      <c r="JZ581" s="725"/>
      <c r="KA581" s="725"/>
      <c r="KB581" s="725"/>
      <c r="KC581" s="725"/>
      <c r="KD581" s="725"/>
      <c r="KE581" s="725"/>
      <c r="KF581" s="725"/>
      <c r="KG581" s="725"/>
      <c r="KH581" s="725"/>
      <c r="KI581" s="725"/>
      <c r="KJ581" s="725"/>
      <c r="KK581" s="725"/>
      <c r="KL581" s="725"/>
      <c r="KM581" s="725"/>
      <c r="KN581" s="725"/>
      <c r="KO581" s="725"/>
      <c r="KP581" s="725"/>
      <c r="KQ581" s="725"/>
      <c r="KR581" s="725"/>
      <c r="KS581" s="725"/>
      <c r="KT581" s="725"/>
      <c r="KU581" s="725"/>
      <c r="KV581" s="725"/>
      <c r="KW581" s="725"/>
      <c r="KX581" s="725"/>
      <c r="KY581" s="725"/>
      <c r="KZ581" s="725"/>
      <c r="LA581" s="725"/>
      <c r="LB581" s="725"/>
      <c r="LC581" s="725"/>
      <c r="LD581" s="725"/>
      <c r="LE581" s="725"/>
      <c r="LF581" s="725"/>
      <c r="LG581" s="725"/>
      <c r="LH581" s="725"/>
      <c r="LI581" s="725"/>
      <c r="LJ581" s="725"/>
      <c r="LK581" s="725"/>
      <c r="LL581" s="725"/>
      <c r="LM581" s="725"/>
      <c r="LN581" s="725"/>
      <c r="LO581" s="725"/>
      <c r="LP581" s="725"/>
      <c r="LQ581" s="725"/>
      <c r="LR581" s="725"/>
      <c r="LS581" s="725"/>
      <c r="LT581" s="725"/>
      <c r="LU581" s="725"/>
      <c r="LV581" s="725"/>
      <c r="LW581" s="725"/>
      <c r="LX581" s="725"/>
      <c r="LY581" s="725"/>
      <c r="LZ581" s="725"/>
      <c r="MA581" s="725"/>
      <c r="MB581" s="725"/>
      <c r="MC581" s="725"/>
      <c r="MD581" s="725"/>
      <c r="ME581" s="725"/>
      <c r="MF581" s="725"/>
      <c r="MG581" s="725"/>
      <c r="MH581" s="725"/>
      <c r="MI581" s="725"/>
      <c r="MJ581" s="725"/>
      <c r="MK581" s="725"/>
      <c r="ML581" s="725"/>
      <c r="MM581" s="725"/>
      <c r="MN581" s="725"/>
      <c r="MO581" s="725"/>
      <c r="MP581" s="725"/>
      <c r="MQ581" s="725"/>
      <c r="MR581" s="725"/>
      <c r="MS581" s="725"/>
      <c r="MT581" s="725"/>
      <c r="MU581" s="725"/>
      <c r="MV581" s="725"/>
      <c r="MW581" s="725"/>
      <c r="MX581" s="725"/>
      <c r="MY581" s="725"/>
      <c r="MZ581" s="725"/>
      <c r="NA581" s="725"/>
      <c r="NB581" s="725"/>
      <c r="NC581" s="725"/>
      <c r="ND581" s="725"/>
      <c r="NE581" s="725"/>
      <c r="NF581" s="725"/>
      <c r="NG581" s="725"/>
      <c r="NH581" s="725"/>
      <c r="NI581" s="725"/>
      <c r="NJ581" s="725"/>
      <c r="NK581" s="725"/>
      <c r="NL581" s="725"/>
      <c r="NM581" s="725"/>
      <c r="NN581" s="725"/>
      <c r="NO581" s="725"/>
      <c r="NP581" s="725"/>
      <c r="NQ581" s="725"/>
      <c r="NR581" s="725"/>
      <c r="NS581" s="725"/>
      <c r="NT581" s="725"/>
      <c r="NU581" s="725"/>
      <c r="NV581" s="725"/>
      <c r="NW581" s="725"/>
      <c r="NX581" s="725"/>
      <c r="NY581" s="725"/>
      <c r="NZ581" s="725"/>
      <c r="OA581" s="725"/>
      <c r="OB581" s="725"/>
      <c r="OC581" s="725"/>
      <c r="OD581" s="725"/>
      <c r="OE581" s="725"/>
      <c r="OF581" s="725"/>
      <c r="OG581" s="725"/>
      <c r="OH581" s="725"/>
      <c r="OI581" s="725"/>
      <c r="OJ581" s="725"/>
      <c r="OK581" s="725"/>
      <c r="OL581" s="725"/>
      <c r="OM581" s="725"/>
      <c r="ON581" s="725"/>
      <c r="OO581" s="725"/>
      <c r="OP581" s="725"/>
      <c r="OQ581" s="725"/>
      <c r="OR581" s="725"/>
      <c r="OS581" s="725"/>
      <c r="OT581" s="725"/>
      <c r="OU581" s="725"/>
      <c r="OV581" s="725"/>
      <c r="OW581" s="725"/>
      <c r="OX581" s="725"/>
      <c r="OY581" s="725"/>
      <c r="OZ581" s="725"/>
      <c r="PA581" s="725"/>
      <c r="PB581" s="725"/>
      <c r="PC581" s="725"/>
      <c r="PD581" s="725"/>
      <c r="PE581" s="725"/>
      <c r="PF581" s="725"/>
      <c r="PG581" s="725"/>
      <c r="PH581" s="725"/>
      <c r="PI581" s="725"/>
      <c r="PJ581" s="725"/>
      <c r="PK581" s="725"/>
      <c r="PL581" s="725"/>
      <c r="PM581" s="725"/>
      <c r="PN581" s="725"/>
      <c r="PO581" s="725"/>
      <c r="PP581" s="725"/>
      <c r="PQ581" s="725"/>
      <c r="PR581" s="725"/>
      <c r="PS581" s="725"/>
      <c r="PT581" s="725"/>
      <c r="PU581" s="725"/>
      <c r="PV581" s="725"/>
      <c r="PW581" s="725"/>
      <c r="PX581" s="725"/>
      <c r="PY581" s="725"/>
      <c r="PZ581" s="725"/>
      <c r="QA581" s="725"/>
      <c r="QB581" s="725"/>
      <c r="QC581" s="725"/>
      <c r="QD581" s="725"/>
      <c r="QE581" s="725"/>
      <c r="QF581" s="725"/>
      <c r="QG581" s="725"/>
      <c r="QH581" s="725"/>
      <c r="QI581" s="725"/>
      <c r="QJ581" s="725"/>
      <c r="QK581" s="725"/>
      <c r="QL581" s="725"/>
      <c r="QM581" s="725"/>
      <c r="QN581" s="725"/>
      <c r="QO581" s="725"/>
      <c r="QP581" s="725"/>
      <c r="QQ581" s="725"/>
      <c r="QR581" s="725"/>
      <c r="QS581" s="725"/>
      <c r="QT581" s="725"/>
      <c r="QU581" s="725"/>
      <c r="QV581" s="725"/>
      <c r="QW581" s="725"/>
      <c r="QX581" s="725"/>
      <c r="QY581" s="725"/>
      <c r="QZ581" s="725"/>
      <c r="RA581" s="725"/>
      <c r="RB581" s="725"/>
      <c r="RC581" s="725"/>
      <c r="RD581" s="725"/>
      <c r="RE581" s="725"/>
      <c r="RF581" s="725"/>
      <c r="RG581" s="725"/>
      <c r="RH581" s="725"/>
      <c r="RI581" s="725"/>
      <c r="RJ581" s="725"/>
      <c r="RK581" s="725"/>
      <c r="RL581" s="725"/>
      <c r="RM581" s="725"/>
      <c r="RN581" s="725"/>
      <c r="RO581" s="725"/>
      <c r="RP581" s="725"/>
      <c r="RQ581" s="725"/>
      <c r="RR581" s="725"/>
      <c r="RS581" s="725"/>
      <c r="RT581" s="725"/>
      <c r="RU581" s="725"/>
      <c r="RV581" s="725"/>
      <c r="RW581" s="725"/>
      <c r="RX581" s="725"/>
      <c r="RY581" s="725"/>
      <c r="RZ581" s="725"/>
      <c r="SA581" s="725"/>
      <c r="SB581" s="725"/>
      <c r="SC581" s="725"/>
      <c r="SD581" s="725"/>
      <c r="SE581" s="725"/>
      <c r="SF581" s="725"/>
      <c r="SG581" s="725"/>
      <c r="SH581" s="725"/>
      <c r="SI581" s="725"/>
      <c r="SJ581" s="725"/>
      <c r="SK581" s="725"/>
      <c r="SL581" s="725"/>
      <c r="SM581" s="725"/>
      <c r="SN581" s="725"/>
      <c r="SO581" s="725"/>
      <c r="SP581" s="725"/>
      <c r="SQ581" s="725"/>
      <c r="SR581" s="725"/>
      <c r="SS581" s="725"/>
      <c r="ST581" s="725"/>
      <c r="SU581" s="725"/>
      <c r="SV581" s="725"/>
      <c r="SW581" s="725"/>
      <c r="SX581" s="725"/>
      <c r="SY581" s="725"/>
      <c r="SZ581" s="725"/>
      <c r="TA581" s="725"/>
      <c r="TB581" s="725"/>
      <c r="TC581" s="725"/>
      <c r="TD581" s="725"/>
      <c r="TE581" s="725"/>
      <c r="TF581" s="725"/>
      <c r="TG581" s="725"/>
      <c r="TH581" s="725"/>
      <c r="TI581" s="725"/>
      <c r="TJ581" s="725"/>
      <c r="TK581" s="725"/>
      <c r="TL581" s="725"/>
      <c r="TM581" s="725"/>
      <c r="TN581" s="725"/>
      <c r="TO581" s="725"/>
      <c r="TP581" s="725"/>
      <c r="TQ581" s="725"/>
      <c r="TR581" s="725"/>
      <c r="TS581" s="725"/>
      <c r="TT581" s="725"/>
      <c r="TU581" s="725"/>
      <c r="TV581" s="725"/>
      <c r="TW581" s="725"/>
      <c r="TX581" s="725"/>
      <c r="TY581" s="725"/>
      <c r="TZ581" s="725"/>
      <c r="UA581" s="725"/>
      <c r="UB581" s="725"/>
      <c r="UC581" s="725"/>
      <c r="UD581" s="725"/>
      <c r="UE581" s="725"/>
      <c r="UF581" s="725"/>
      <c r="UG581" s="725"/>
      <c r="UH581" s="725"/>
      <c r="UI581" s="725"/>
      <c r="UJ581" s="725"/>
      <c r="UK581" s="725"/>
      <c r="UL581" s="725"/>
      <c r="UM581" s="725"/>
      <c r="UN581" s="725"/>
      <c r="UO581" s="725"/>
      <c r="UP581" s="725"/>
      <c r="UQ581" s="725"/>
      <c r="UR581" s="725"/>
      <c r="US581" s="725"/>
      <c r="UT581" s="725"/>
      <c r="UU581" s="725"/>
      <c r="UV581" s="725"/>
      <c r="UW581" s="725"/>
      <c r="UX581" s="725"/>
      <c r="UY581" s="725"/>
      <c r="UZ581" s="725"/>
      <c r="VA581" s="725"/>
      <c r="VB581" s="725"/>
      <c r="VC581" s="725"/>
      <c r="VD581" s="725"/>
      <c r="VE581" s="725"/>
      <c r="VF581" s="725"/>
      <c r="VG581" s="725"/>
      <c r="VH581" s="725"/>
      <c r="VI581" s="725"/>
      <c r="VJ581" s="725"/>
      <c r="VK581" s="725"/>
      <c r="VL581" s="725"/>
      <c r="VM581" s="725"/>
      <c r="VN581" s="725"/>
      <c r="VO581" s="725"/>
      <c r="VP581" s="725"/>
      <c r="VQ581" s="725"/>
      <c r="VR581" s="725"/>
      <c r="VS581" s="725"/>
      <c r="VT581" s="725"/>
      <c r="VU581" s="725"/>
      <c r="VV581" s="725"/>
      <c r="VW581" s="725"/>
      <c r="VX581" s="725"/>
      <c r="VY581" s="725"/>
      <c r="VZ581" s="725"/>
      <c r="WA581" s="725"/>
      <c r="WB581" s="725"/>
      <c r="WC581" s="725"/>
      <c r="WD581" s="725"/>
      <c r="WE581" s="725"/>
      <c r="WF581" s="725"/>
      <c r="WG581" s="725"/>
      <c r="WH581" s="725"/>
      <c r="WI581" s="725"/>
      <c r="WJ581" s="725"/>
      <c r="WK581" s="725"/>
      <c r="WL581" s="725"/>
      <c r="WM581" s="725"/>
      <c r="WN581" s="725"/>
      <c r="WO581" s="725"/>
      <c r="WP581" s="725"/>
      <c r="WQ581" s="725"/>
      <c r="WR581" s="725"/>
      <c r="WS581" s="725"/>
      <c r="WT581" s="725"/>
      <c r="WU581" s="725"/>
      <c r="WV581" s="725"/>
      <c r="WW581" s="725"/>
      <c r="WX581" s="725"/>
      <c r="WY581" s="725"/>
      <c r="WZ581" s="725"/>
      <c r="XA581" s="725"/>
      <c r="XB581" s="725"/>
      <c r="XC581" s="725"/>
      <c r="XD581" s="725"/>
      <c r="XE581" s="725"/>
      <c r="XF581" s="725"/>
      <c r="XG581" s="725"/>
      <c r="XH581" s="725"/>
      <c r="XI581" s="725"/>
      <c r="XJ581" s="725"/>
      <c r="XK581" s="725"/>
      <c r="XL581" s="725"/>
      <c r="XM581" s="725"/>
      <c r="XN581" s="725"/>
      <c r="XO581" s="725"/>
      <c r="XP581" s="725"/>
      <c r="XQ581" s="725"/>
      <c r="XR581" s="725"/>
      <c r="XS581" s="725"/>
      <c r="XT581" s="725"/>
      <c r="XU581" s="725"/>
      <c r="XV581" s="725"/>
      <c r="XW581" s="725"/>
      <c r="XX581" s="725"/>
      <c r="XY581" s="725"/>
      <c r="XZ581" s="725"/>
      <c r="YA581" s="725"/>
      <c r="YB581" s="725"/>
      <c r="YC581" s="725"/>
      <c r="YD581" s="725"/>
      <c r="YE581" s="725"/>
      <c r="YF581" s="725"/>
      <c r="YG581" s="725"/>
      <c r="YH581" s="725"/>
      <c r="YI581" s="725"/>
      <c r="YJ581" s="725"/>
      <c r="YK581" s="725"/>
      <c r="YL581" s="725"/>
      <c r="YM581" s="725"/>
      <c r="YN581" s="725"/>
      <c r="YO581" s="725"/>
      <c r="YP581" s="725"/>
      <c r="YQ581" s="725"/>
      <c r="YR581" s="725"/>
      <c r="YS581" s="725"/>
      <c r="YT581" s="725"/>
      <c r="YU581" s="725"/>
      <c r="YV581" s="725"/>
      <c r="YW581" s="725"/>
      <c r="YX581" s="725"/>
      <c r="YY581" s="725"/>
      <c r="YZ581" s="725"/>
      <c r="ZA581" s="725"/>
      <c r="ZB581" s="725"/>
      <c r="ZC581" s="725"/>
      <c r="ZD581" s="725"/>
      <c r="ZE581" s="725"/>
      <c r="ZF581" s="725"/>
      <c r="ZG581" s="725"/>
      <c r="ZH581" s="725"/>
      <c r="ZI581" s="725"/>
      <c r="ZJ581" s="725"/>
      <c r="ZK581" s="725"/>
      <c r="ZL581" s="725"/>
      <c r="ZM581" s="725"/>
      <c r="ZN581" s="725"/>
      <c r="ZO581" s="725"/>
      <c r="ZP581" s="725"/>
      <c r="ZQ581" s="725"/>
      <c r="ZR581" s="725"/>
      <c r="ZS581" s="725"/>
      <c r="ZT581" s="725"/>
      <c r="ZU581" s="725"/>
      <c r="ZV581" s="725"/>
      <c r="ZW581" s="725"/>
      <c r="ZX581" s="725"/>
      <c r="ZY581" s="725"/>
      <c r="ZZ581" s="725"/>
      <c r="AAA581" s="725"/>
      <c r="AAB581" s="725"/>
      <c r="AAC581" s="725"/>
      <c r="AAD581" s="725"/>
      <c r="AAE581" s="725"/>
      <c r="AAF581" s="725"/>
      <c r="AAG581" s="725"/>
      <c r="AAH581" s="725"/>
      <c r="AAI581" s="725"/>
      <c r="AAJ581" s="725"/>
      <c r="AAK581" s="725"/>
      <c r="AAL581" s="725"/>
      <c r="AAM581" s="725"/>
      <c r="AAN581" s="725"/>
      <c r="AAO581" s="725"/>
      <c r="AAP581" s="725"/>
      <c r="AAQ581" s="725"/>
      <c r="AAR581" s="725"/>
      <c r="AAS581" s="725"/>
      <c r="AAT581" s="725"/>
      <c r="AAU581" s="725"/>
      <c r="AAV581" s="725"/>
      <c r="AAW581" s="725"/>
      <c r="AAX581" s="725"/>
      <c r="AAY581" s="725"/>
      <c r="AAZ581" s="725"/>
      <c r="ABA581" s="725"/>
      <c r="ABB581" s="725"/>
      <c r="ABC581" s="725"/>
      <c r="ABD581" s="725"/>
      <c r="ABE581" s="725"/>
      <c r="ABF581" s="725"/>
      <c r="ABG581" s="725"/>
      <c r="ABH581" s="725"/>
      <c r="ABI581" s="725"/>
      <c r="ABJ581" s="725"/>
      <c r="ABK581" s="725"/>
      <c r="ABL581" s="725"/>
      <c r="ABM581" s="725"/>
      <c r="ABN581" s="725"/>
      <c r="ABO581" s="725"/>
      <c r="ABP581" s="725"/>
      <c r="ABQ581" s="725"/>
      <c r="ABR581" s="725"/>
      <c r="ABS581" s="725"/>
      <c r="ABT581" s="725"/>
      <c r="ABU581" s="725"/>
      <c r="ABV581" s="725"/>
      <c r="ABW581" s="725"/>
      <c r="ABX581" s="725"/>
      <c r="ABY581" s="725"/>
      <c r="ABZ581" s="725"/>
      <c r="ACA581" s="725"/>
      <c r="ACB581" s="725"/>
      <c r="ACC581" s="725"/>
      <c r="ACD581" s="725"/>
      <c r="ACE581" s="725"/>
      <c r="ACF581" s="725"/>
      <c r="ACG581" s="725"/>
      <c r="ACH581" s="725"/>
      <c r="ACI581" s="725"/>
      <c r="ACJ581" s="725"/>
      <c r="ACK581" s="725"/>
      <c r="ACL581" s="725"/>
      <c r="ACM581" s="725"/>
      <c r="ACN581" s="725"/>
      <c r="ACO581" s="725"/>
      <c r="ACP581" s="725"/>
      <c r="ACQ581" s="725"/>
      <c r="ACR581" s="725"/>
      <c r="ACS581" s="725"/>
      <c r="ACT581" s="725"/>
      <c r="ACU581" s="725"/>
      <c r="ACV581" s="725"/>
      <c r="ACW581" s="725"/>
      <c r="ACX581" s="725"/>
      <c r="ACY581" s="725"/>
      <c r="ACZ581" s="725"/>
      <c r="ADA581" s="725"/>
      <c r="ADB581" s="725"/>
      <c r="ADC581" s="725"/>
      <c r="ADD581" s="725"/>
      <c r="ADE581" s="725"/>
      <c r="ADF581" s="725"/>
      <c r="ADG581" s="725"/>
      <c r="ADH581" s="725"/>
      <c r="ADI581" s="725"/>
      <c r="ADJ581" s="725"/>
      <c r="ADK581" s="725"/>
      <c r="ADL581" s="725"/>
      <c r="ADM581" s="725"/>
      <c r="ADN581" s="725"/>
      <c r="ADO581" s="725"/>
      <c r="ADP581" s="725"/>
      <c r="ADQ581" s="725"/>
      <c r="ADR581" s="725"/>
      <c r="ADS581" s="725"/>
      <c r="ADT581" s="725"/>
      <c r="ADU581" s="725"/>
      <c r="ADV581" s="725"/>
      <c r="ADW581" s="725"/>
      <c r="ADX581" s="725"/>
      <c r="ADY581" s="725"/>
      <c r="ADZ581" s="725"/>
      <c r="AEA581" s="725"/>
      <c r="AEB581" s="725"/>
      <c r="AEC581" s="725"/>
      <c r="AED581" s="725"/>
      <c r="AEE581" s="725"/>
      <c r="AEF581" s="725"/>
      <c r="AEG581" s="725"/>
      <c r="AEH581" s="725"/>
      <c r="AEI581" s="725"/>
      <c r="AEJ581" s="725"/>
      <c r="AEK581" s="725"/>
      <c r="AEL581" s="725"/>
      <c r="AEM581" s="725"/>
      <c r="AEN581" s="725"/>
      <c r="AEO581" s="725"/>
      <c r="AEP581" s="725"/>
      <c r="AEQ581" s="725"/>
      <c r="AER581" s="725"/>
      <c r="AES581" s="725"/>
      <c r="AET581" s="725"/>
      <c r="AEU581" s="725"/>
      <c r="AEV581" s="725"/>
      <c r="AEW581" s="725"/>
      <c r="AEX581" s="725"/>
      <c r="AEY581" s="725"/>
      <c r="AEZ581" s="725"/>
      <c r="AFA581" s="725"/>
      <c r="AFB581" s="725"/>
      <c r="AFC581" s="725"/>
      <c r="AFD581" s="725"/>
      <c r="AFE581" s="725"/>
      <c r="AFF581" s="725"/>
      <c r="AFG581" s="725"/>
      <c r="AFH581" s="725"/>
      <c r="AFI581" s="725"/>
      <c r="AFJ581" s="725"/>
      <c r="AFK581" s="725"/>
      <c r="AFL581" s="725"/>
      <c r="AFM581" s="725"/>
      <c r="AFN581" s="725"/>
      <c r="AFO581" s="725"/>
      <c r="AFP581" s="725"/>
      <c r="AFQ581" s="725"/>
      <c r="AFR581" s="725"/>
      <c r="AFS581" s="725"/>
      <c r="AFT581" s="725"/>
      <c r="AFU581" s="725"/>
      <c r="AFV581" s="725"/>
      <c r="AFW581" s="725"/>
      <c r="AFX581" s="725"/>
      <c r="AFY581" s="725"/>
      <c r="AFZ581" s="725"/>
      <c r="AGA581" s="725"/>
      <c r="AGB581" s="725"/>
      <c r="AGC581" s="725"/>
      <c r="AGD581" s="725"/>
      <c r="AGE581" s="725"/>
      <c r="AGF581" s="725"/>
      <c r="AGG581" s="725"/>
      <c r="AGH581" s="725"/>
      <c r="AGI581" s="725"/>
      <c r="AGJ581" s="725"/>
      <c r="AGK581" s="725"/>
      <c r="AGL581" s="725"/>
      <c r="AGM581" s="725"/>
      <c r="AGN581" s="725"/>
      <c r="AGO581" s="725"/>
      <c r="AGP581" s="725"/>
      <c r="AGQ581" s="725"/>
      <c r="AGR581" s="725"/>
      <c r="AGS581" s="725"/>
      <c r="AGT581" s="725"/>
      <c r="AGU581" s="725"/>
      <c r="AGV581" s="725"/>
      <c r="AGW581" s="725"/>
      <c r="AGX581" s="725"/>
      <c r="AGY581" s="725"/>
      <c r="AGZ581" s="725"/>
      <c r="AHA581" s="725"/>
      <c r="AHB581" s="725"/>
      <c r="AHC581" s="725"/>
      <c r="AHD581" s="725"/>
      <c r="AHE581" s="725"/>
      <c r="AHF581" s="725"/>
      <c r="AHG581" s="725"/>
      <c r="AHH581" s="725"/>
      <c r="AHI581" s="725"/>
      <c r="AHJ581" s="725"/>
      <c r="AHK581" s="725"/>
      <c r="AHL581" s="725"/>
      <c r="AHM581" s="725"/>
      <c r="AHN581" s="725"/>
      <c r="AHO581" s="725"/>
      <c r="AHP581" s="725"/>
      <c r="AHQ581" s="725"/>
      <c r="AHR581" s="725"/>
      <c r="AHS581" s="725"/>
      <c r="AHT581" s="725"/>
      <c r="AHU581" s="725"/>
      <c r="AHV581" s="725"/>
      <c r="AHW581" s="725"/>
      <c r="AHX581" s="725"/>
      <c r="AHY581" s="725"/>
      <c r="AHZ581" s="725"/>
      <c r="AIA581" s="725"/>
      <c r="AIB581" s="725"/>
      <c r="AIC581" s="725"/>
      <c r="AID581" s="725"/>
      <c r="AIE581" s="725"/>
      <c r="AIF581" s="725"/>
      <c r="AIG581" s="725"/>
      <c r="AIH581" s="725"/>
      <c r="AII581" s="725"/>
      <c r="AIJ581" s="725"/>
      <c r="AIK581" s="725"/>
      <c r="AIL581" s="725"/>
      <c r="AIM581" s="725"/>
      <c r="AIN581" s="725"/>
      <c r="AIO581" s="725"/>
      <c r="AIP581" s="725"/>
      <c r="AIQ581" s="725"/>
      <c r="AIR581" s="725"/>
      <c r="AIS581" s="725"/>
      <c r="AIT581" s="725"/>
      <c r="AIU581" s="725"/>
      <c r="AIV581" s="725"/>
      <c r="AIW581" s="725"/>
      <c r="AIX581" s="725"/>
      <c r="AIY581" s="725"/>
      <c r="AIZ581" s="725"/>
      <c r="AJA581" s="725"/>
      <c r="AJB581" s="725"/>
      <c r="AJC581" s="725"/>
      <c r="AJD581" s="725"/>
      <c r="AJE581" s="725"/>
      <c r="AJF581" s="725"/>
      <c r="AJG581" s="725"/>
      <c r="AJH581" s="725"/>
      <c r="AJI581" s="725"/>
      <c r="AJJ581" s="725"/>
      <c r="AJK581" s="725"/>
      <c r="AJL581" s="725"/>
      <c r="AJM581" s="725"/>
      <c r="AJN581" s="725"/>
      <c r="AJO581" s="725"/>
      <c r="AJP581" s="725"/>
      <c r="AJQ581" s="725"/>
      <c r="AJR581" s="725"/>
      <c r="AJS581" s="725"/>
      <c r="AJT581" s="725"/>
      <c r="AJU581" s="725"/>
      <c r="AJV581" s="725"/>
      <c r="AJW581" s="725"/>
      <c r="AJX581" s="725"/>
      <c r="AJY581" s="725"/>
      <c r="AJZ581" s="725"/>
      <c r="AKA581" s="725"/>
      <c r="AKB581" s="725"/>
      <c r="AKC581" s="725"/>
      <c r="AKD581" s="725"/>
      <c r="AKE581" s="725"/>
      <c r="AKF581" s="725"/>
      <c r="AKG581" s="725"/>
      <c r="AKH581" s="725"/>
      <c r="AKI581" s="725"/>
      <c r="AKJ581" s="725"/>
      <c r="AKK581" s="725"/>
      <c r="AKL581" s="725"/>
      <c r="AKM581" s="725"/>
      <c r="AKN581" s="725"/>
      <c r="AKO581" s="725"/>
      <c r="AKP581" s="725"/>
      <c r="AKQ581" s="725"/>
      <c r="AKR581" s="725"/>
      <c r="AKS581" s="725"/>
      <c r="AKT581" s="725"/>
      <c r="AKU581" s="725"/>
      <c r="AKV581" s="725"/>
      <c r="AKW581" s="725"/>
      <c r="AKX581" s="725"/>
      <c r="AKY581" s="725"/>
      <c r="AKZ581" s="725"/>
      <c r="ALA581" s="725"/>
      <c r="ALB581" s="725"/>
      <c r="ALC581" s="725"/>
      <c r="ALD581" s="725"/>
      <c r="ALE581" s="725"/>
      <c r="ALF581" s="725"/>
      <c r="ALG581" s="725"/>
      <c r="ALH581" s="725"/>
      <c r="ALI581" s="725"/>
      <c r="ALJ581" s="725"/>
      <c r="ALK581" s="725"/>
      <c r="ALL581" s="725"/>
      <c r="ALM581" s="725"/>
      <c r="ALN581" s="725"/>
      <c r="ALO581" s="725"/>
      <c r="ALP581" s="725"/>
      <c r="ALQ581" s="725"/>
      <c r="ALR581" s="725"/>
      <c r="ALS581" s="725"/>
      <c r="ALT581" s="725"/>
      <c r="ALU581" s="725"/>
      <c r="ALV581" s="725"/>
      <c r="ALW581" s="725"/>
      <c r="ALX581" s="725"/>
      <c r="ALY581" s="725"/>
      <c r="ALZ581" s="725"/>
      <c r="AMA581" s="725"/>
      <c r="AMB581" s="725"/>
      <c r="AMC581" s="725"/>
      <c r="AMD581" s="725"/>
      <c r="AME581" s="725"/>
      <c r="AMF581" s="725"/>
      <c r="AMG581" s="725"/>
      <c r="AMH581" s="725"/>
      <c r="AMI581" s="725"/>
    </row>
    <row r="582" spans="1:1023" ht="28.5" customHeight="1" x14ac:dyDescent="0.2">
      <c r="A582" s="337">
        <f t="shared" si="0"/>
        <v>45</v>
      </c>
      <c r="B582" s="760" t="s">
        <v>702</v>
      </c>
      <c r="C582" s="758">
        <v>2023</v>
      </c>
      <c r="D582" s="759">
        <v>3062.7</v>
      </c>
      <c r="E582" s="725"/>
      <c r="F582" s="725"/>
      <c r="G582" s="725"/>
      <c r="H582" s="725"/>
      <c r="I582" s="725"/>
      <c r="J582" s="725"/>
      <c r="K582" s="725"/>
      <c r="L582" s="725"/>
      <c r="M582" s="725"/>
      <c r="N582" s="725"/>
      <c r="O582" s="725"/>
      <c r="P582" s="725"/>
      <c r="Q582" s="725"/>
      <c r="R582" s="725"/>
      <c r="S582" s="725"/>
      <c r="T582" s="725"/>
      <c r="U582" s="725"/>
      <c r="V582" s="725"/>
      <c r="W582" s="725"/>
      <c r="X582" s="725"/>
      <c r="Y582" s="725"/>
      <c r="Z582" s="725"/>
      <c r="AA582" s="725"/>
      <c r="AB582" s="725"/>
      <c r="AC582" s="725"/>
      <c r="AD582" s="725"/>
      <c r="AE582" s="725"/>
      <c r="AF582" s="725"/>
      <c r="AG582" s="725"/>
      <c r="AH582" s="725"/>
      <c r="AI582" s="725"/>
      <c r="AJ582" s="725"/>
      <c r="AK582" s="725"/>
      <c r="AL582" s="725"/>
      <c r="AM582" s="725"/>
      <c r="AN582" s="725"/>
      <c r="AO582" s="725"/>
      <c r="AP582" s="725"/>
      <c r="AQ582" s="725"/>
      <c r="AR582" s="725"/>
      <c r="AS582" s="725"/>
      <c r="AT582" s="725"/>
      <c r="AU582" s="725"/>
      <c r="AV582" s="725"/>
      <c r="AW582" s="725"/>
      <c r="AX582" s="725"/>
      <c r="AY582" s="725"/>
      <c r="AZ582" s="725"/>
      <c r="BA582" s="725"/>
      <c r="BB582" s="725"/>
      <c r="BC582" s="725"/>
      <c r="BD582" s="725"/>
      <c r="BE582" s="725"/>
      <c r="BF582" s="725"/>
      <c r="BG582" s="725"/>
      <c r="BH582" s="725"/>
      <c r="BI582" s="725"/>
      <c r="BJ582" s="725"/>
      <c r="BK582" s="725"/>
      <c r="BL582" s="725"/>
      <c r="BM582" s="725"/>
      <c r="BN582" s="725"/>
      <c r="BO582" s="725"/>
      <c r="BP582" s="725"/>
      <c r="BQ582" s="725"/>
      <c r="BR582" s="725"/>
      <c r="BS582" s="725"/>
      <c r="BT582" s="725"/>
      <c r="BU582" s="725"/>
      <c r="BV582" s="725"/>
      <c r="BW582" s="725"/>
      <c r="BX582" s="725"/>
      <c r="BY582" s="725"/>
      <c r="BZ582" s="725"/>
      <c r="CA582" s="725"/>
      <c r="CB582" s="725"/>
      <c r="CC582" s="725"/>
      <c r="CD582" s="725"/>
      <c r="CE582" s="725"/>
      <c r="CF582" s="725"/>
      <c r="CG582" s="725"/>
      <c r="CH582" s="725"/>
      <c r="CI582" s="725"/>
      <c r="CJ582" s="725"/>
      <c r="CK582" s="725"/>
      <c r="CL582" s="725"/>
      <c r="CM582" s="725"/>
      <c r="CN582" s="725"/>
      <c r="CO582" s="725"/>
      <c r="CP582" s="725"/>
      <c r="CQ582" s="725"/>
      <c r="CR582" s="725"/>
      <c r="CS582" s="725"/>
      <c r="CT582" s="725"/>
      <c r="CU582" s="725"/>
      <c r="CV582" s="725"/>
      <c r="CW582" s="725"/>
      <c r="CX582" s="725"/>
      <c r="CY582" s="725"/>
      <c r="CZ582" s="725"/>
      <c r="DA582" s="725"/>
      <c r="DB582" s="725"/>
      <c r="DC582" s="725"/>
      <c r="DD582" s="725"/>
      <c r="DE582" s="725"/>
      <c r="DF582" s="725"/>
      <c r="DG582" s="725"/>
      <c r="DH582" s="725"/>
      <c r="DI582" s="725"/>
      <c r="DJ582" s="725"/>
      <c r="DK582" s="725"/>
      <c r="DL582" s="725"/>
      <c r="DM582" s="725"/>
      <c r="DN582" s="725"/>
      <c r="DO582" s="725"/>
      <c r="DP582" s="725"/>
      <c r="DQ582" s="725"/>
      <c r="DR582" s="725"/>
      <c r="DS582" s="725"/>
      <c r="DT582" s="725"/>
      <c r="DU582" s="725"/>
      <c r="DV582" s="725"/>
      <c r="DW582" s="725"/>
      <c r="DX582" s="725"/>
      <c r="DY582" s="725"/>
      <c r="DZ582" s="725"/>
      <c r="EA582" s="725"/>
      <c r="EB582" s="725"/>
      <c r="EC582" s="725"/>
      <c r="ED582" s="725"/>
      <c r="EE582" s="725"/>
      <c r="EF582" s="725"/>
      <c r="EG582" s="725"/>
      <c r="EH582" s="725"/>
      <c r="EI582" s="725"/>
      <c r="EJ582" s="725"/>
      <c r="EK582" s="725"/>
      <c r="EL582" s="725"/>
      <c r="EM582" s="725"/>
      <c r="EN582" s="725"/>
      <c r="EO582" s="725"/>
      <c r="EP582" s="725"/>
      <c r="EQ582" s="725"/>
      <c r="ER582" s="725"/>
      <c r="ES582" s="725"/>
      <c r="ET582" s="725"/>
      <c r="EU582" s="725"/>
      <c r="EV582" s="725"/>
      <c r="EW582" s="725"/>
      <c r="EX582" s="725"/>
      <c r="EY582" s="725"/>
      <c r="EZ582" s="725"/>
      <c r="FA582" s="725"/>
      <c r="FB582" s="725"/>
      <c r="FC582" s="725"/>
      <c r="FD582" s="725"/>
      <c r="FE582" s="725"/>
      <c r="FF582" s="725"/>
      <c r="FG582" s="725"/>
      <c r="FH582" s="725"/>
      <c r="FI582" s="725"/>
      <c r="FJ582" s="725"/>
      <c r="FK582" s="725"/>
      <c r="FL582" s="725"/>
      <c r="FM582" s="725"/>
      <c r="FN582" s="725"/>
      <c r="FO582" s="725"/>
      <c r="FP582" s="725"/>
      <c r="FQ582" s="725"/>
      <c r="FR582" s="725"/>
      <c r="FS582" s="725"/>
      <c r="FT582" s="725"/>
      <c r="FU582" s="725"/>
      <c r="FV582" s="725"/>
      <c r="FW582" s="725"/>
      <c r="FX582" s="725"/>
      <c r="FY582" s="725"/>
      <c r="FZ582" s="725"/>
      <c r="GA582" s="725"/>
      <c r="GB582" s="725"/>
      <c r="GC582" s="725"/>
      <c r="GD582" s="725"/>
      <c r="GE582" s="725"/>
      <c r="GF582" s="725"/>
      <c r="GG582" s="725"/>
      <c r="GH582" s="725"/>
      <c r="GI582" s="725"/>
      <c r="GJ582" s="725"/>
      <c r="GK582" s="725"/>
      <c r="GL582" s="725"/>
      <c r="GM582" s="725"/>
      <c r="GN582" s="725"/>
      <c r="GO582" s="725"/>
      <c r="GP582" s="725"/>
      <c r="GQ582" s="725"/>
      <c r="GR582" s="725"/>
      <c r="GS582" s="725"/>
      <c r="GT582" s="725"/>
      <c r="GU582" s="725"/>
      <c r="GV582" s="725"/>
      <c r="GW582" s="725"/>
      <c r="GX582" s="725"/>
      <c r="GY582" s="725"/>
      <c r="GZ582" s="725"/>
      <c r="HA582" s="725"/>
      <c r="HB582" s="725"/>
      <c r="HC582" s="725"/>
      <c r="HD582" s="725"/>
      <c r="HE582" s="725"/>
      <c r="HF582" s="725"/>
      <c r="HG582" s="725"/>
      <c r="HH582" s="725"/>
      <c r="HI582" s="725"/>
      <c r="HJ582" s="725"/>
      <c r="HK582" s="725"/>
      <c r="HL582" s="725"/>
      <c r="HM582" s="725"/>
      <c r="HN582" s="725"/>
      <c r="HO582" s="725"/>
      <c r="HP582" s="725"/>
      <c r="HQ582" s="725"/>
      <c r="HR582" s="725"/>
      <c r="HS582" s="725"/>
      <c r="HT582" s="725"/>
      <c r="HU582" s="725"/>
      <c r="HV582" s="725"/>
      <c r="HW582" s="725"/>
      <c r="HX582" s="725"/>
      <c r="HY582" s="725"/>
      <c r="HZ582" s="725"/>
      <c r="IA582" s="725"/>
      <c r="IB582" s="725"/>
      <c r="IC582" s="725"/>
      <c r="ID582" s="725"/>
      <c r="IE582" s="725"/>
      <c r="IF582" s="725"/>
      <c r="IG582" s="725"/>
      <c r="IH582" s="725"/>
      <c r="II582" s="725"/>
      <c r="IJ582" s="725"/>
      <c r="IK582" s="725"/>
      <c r="IL582" s="725"/>
      <c r="IM582" s="725"/>
      <c r="IN582" s="725"/>
      <c r="IO582" s="725"/>
      <c r="IP582" s="725"/>
      <c r="IQ582" s="725"/>
      <c r="IR582" s="725"/>
      <c r="IS582" s="725"/>
      <c r="IT582" s="725"/>
      <c r="IU582" s="725"/>
      <c r="IV582" s="725"/>
      <c r="IW582" s="725"/>
      <c r="IX582" s="725"/>
      <c r="IY582" s="725"/>
      <c r="IZ582" s="725"/>
      <c r="JA582" s="725"/>
      <c r="JB582" s="725"/>
      <c r="JC582" s="725"/>
      <c r="JD582" s="725"/>
      <c r="JE582" s="725"/>
      <c r="JF582" s="725"/>
      <c r="JG582" s="725"/>
      <c r="JH582" s="725"/>
      <c r="JI582" s="725"/>
      <c r="JJ582" s="725"/>
      <c r="JK582" s="725"/>
      <c r="JL582" s="725"/>
      <c r="JM582" s="725"/>
      <c r="JN582" s="725"/>
      <c r="JO582" s="725"/>
      <c r="JP582" s="725"/>
      <c r="JQ582" s="725"/>
      <c r="JR582" s="725"/>
      <c r="JS582" s="725"/>
      <c r="JT582" s="725"/>
      <c r="JU582" s="725"/>
      <c r="JV582" s="725"/>
      <c r="JW582" s="725"/>
      <c r="JX582" s="725"/>
      <c r="JY582" s="725"/>
      <c r="JZ582" s="725"/>
      <c r="KA582" s="725"/>
      <c r="KB582" s="725"/>
      <c r="KC582" s="725"/>
      <c r="KD582" s="725"/>
      <c r="KE582" s="725"/>
      <c r="KF582" s="725"/>
      <c r="KG582" s="725"/>
      <c r="KH582" s="725"/>
      <c r="KI582" s="725"/>
      <c r="KJ582" s="725"/>
      <c r="KK582" s="725"/>
      <c r="KL582" s="725"/>
      <c r="KM582" s="725"/>
      <c r="KN582" s="725"/>
      <c r="KO582" s="725"/>
      <c r="KP582" s="725"/>
      <c r="KQ582" s="725"/>
      <c r="KR582" s="725"/>
      <c r="KS582" s="725"/>
      <c r="KT582" s="725"/>
      <c r="KU582" s="725"/>
      <c r="KV582" s="725"/>
      <c r="KW582" s="725"/>
      <c r="KX582" s="725"/>
      <c r="KY582" s="725"/>
      <c r="KZ582" s="725"/>
      <c r="LA582" s="725"/>
      <c r="LB582" s="725"/>
      <c r="LC582" s="725"/>
      <c r="LD582" s="725"/>
      <c r="LE582" s="725"/>
      <c r="LF582" s="725"/>
      <c r="LG582" s="725"/>
      <c r="LH582" s="725"/>
      <c r="LI582" s="725"/>
      <c r="LJ582" s="725"/>
      <c r="LK582" s="725"/>
      <c r="LL582" s="725"/>
      <c r="LM582" s="725"/>
      <c r="LN582" s="725"/>
      <c r="LO582" s="725"/>
      <c r="LP582" s="725"/>
      <c r="LQ582" s="725"/>
      <c r="LR582" s="725"/>
      <c r="LS582" s="725"/>
      <c r="LT582" s="725"/>
      <c r="LU582" s="725"/>
      <c r="LV582" s="725"/>
      <c r="LW582" s="725"/>
      <c r="LX582" s="725"/>
      <c r="LY582" s="725"/>
      <c r="LZ582" s="725"/>
      <c r="MA582" s="725"/>
      <c r="MB582" s="725"/>
      <c r="MC582" s="725"/>
      <c r="MD582" s="725"/>
      <c r="ME582" s="725"/>
      <c r="MF582" s="725"/>
      <c r="MG582" s="725"/>
      <c r="MH582" s="725"/>
      <c r="MI582" s="725"/>
      <c r="MJ582" s="725"/>
      <c r="MK582" s="725"/>
      <c r="ML582" s="725"/>
      <c r="MM582" s="725"/>
      <c r="MN582" s="725"/>
      <c r="MO582" s="725"/>
      <c r="MP582" s="725"/>
      <c r="MQ582" s="725"/>
      <c r="MR582" s="725"/>
      <c r="MS582" s="725"/>
      <c r="MT582" s="725"/>
      <c r="MU582" s="725"/>
      <c r="MV582" s="725"/>
      <c r="MW582" s="725"/>
      <c r="MX582" s="725"/>
      <c r="MY582" s="725"/>
      <c r="MZ582" s="725"/>
      <c r="NA582" s="725"/>
      <c r="NB582" s="725"/>
      <c r="NC582" s="725"/>
      <c r="ND582" s="725"/>
      <c r="NE582" s="725"/>
      <c r="NF582" s="725"/>
      <c r="NG582" s="725"/>
      <c r="NH582" s="725"/>
      <c r="NI582" s="725"/>
      <c r="NJ582" s="725"/>
      <c r="NK582" s="725"/>
      <c r="NL582" s="725"/>
      <c r="NM582" s="725"/>
      <c r="NN582" s="725"/>
      <c r="NO582" s="725"/>
      <c r="NP582" s="725"/>
      <c r="NQ582" s="725"/>
      <c r="NR582" s="725"/>
      <c r="NS582" s="725"/>
      <c r="NT582" s="725"/>
      <c r="NU582" s="725"/>
      <c r="NV582" s="725"/>
      <c r="NW582" s="725"/>
      <c r="NX582" s="725"/>
      <c r="NY582" s="725"/>
      <c r="NZ582" s="725"/>
      <c r="OA582" s="725"/>
      <c r="OB582" s="725"/>
      <c r="OC582" s="725"/>
      <c r="OD582" s="725"/>
      <c r="OE582" s="725"/>
      <c r="OF582" s="725"/>
      <c r="OG582" s="725"/>
      <c r="OH582" s="725"/>
      <c r="OI582" s="725"/>
      <c r="OJ582" s="725"/>
      <c r="OK582" s="725"/>
      <c r="OL582" s="725"/>
      <c r="OM582" s="725"/>
      <c r="ON582" s="725"/>
      <c r="OO582" s="725"/>
      <c r="OP582" s="725"/>
      <c r="OQ582" s="725"/>
      <c r="OR582" s="725"/>
      <c r="OS582" s="725"/>
      <c r="OT582" s="725"/>
      <c r="OU582" s="725"/>
      <c r="OV582" s="725"/>
      <c r="OW582" s="725"/>
      <c r="OX582" s="725"/>
      <c r="OY582" s="725"/>
      <c r="OZ582" s="725"/>
      <c r="PA582" s="725"/>
      <c r="PB582" s="725"/>
      <c r="PC582" s="725"/>
      <c r="PD582" s="725"/>
      <c r="PE582" s="725"/>
      <c r="PF582" s="725"/>
      <c r="PG582" s="725"/>
      <c r="PH582" s="725"/>
      <c r="PI582" s="725"/>
      <c r="PJ582" s="725"/>
      <c r="PK582" s="725"/>
      <c r="PL582" s="725"/>
      <c r="PM582" s="725"/>
      <c r="PN582" s="725"/>
      <c r="PO582" s="725"/>
      <c r="PP582" s="725"/>
      <c r="PQ582" s="725"/>
      <c r="PR582" s="725"/>
      <c r="PS582" s="725"/>
      <c r="PT582" s="725"/>
      <c r="PU582" s="725"/>
      <c r="PV582" s="725"/>
      <c r="PW582" s="725"/>
      <c r="PX582" s="725"/>
      <c r="PY582" s="725"/>
      <c r="PZ582" s="725"/>
      <c r="QA582" s="725"/>
      <c r="QB582" s="725"/>
      <c r="QC582" s="725"/>
      <c r="QD582" s="725"/>
      <c r="QE582" s="725"/>
      <c r="QF582" s="725"/>
      <c r="QG582" s="725"/>
      <c r="QH582" s="725"/>
      <c r="QI582" s="725"/>
      <c r="QJ582" s="725"/>
      <c r="QK582" s="725"/>
      <c r="QL582" s="725"/>
      <c r="QM582" s="725"/>
      <c r="QN582" s="725"/>
      <c r="QO582" s="725"/>
      <c r="QP582" s="725"/>
      <c r="QQ582" s="725"/>
      <c r="QR582" s="725"/>
      <c r="QS582" s="725"/>
      <c r="QT582" s="725"/>
      <c r="QU582" s="725"/>
      <c r="QV582" s="725"/>
      <c r="QW582" s="725"/>
      <c r="QX582" s="725"/>
      <c r="QY582" s="725"/>
      <c r="QZ582" s="725"/>
      <c r="RA582" s="725"/>
      <c r="RB582" s="725"/>
      <c r="RC582" s="725"/>
      <c r="RD582" s="725"/>
      <c r="RE582" s="725"/>
      <c r="RF582" s="725"/>
      <c r="RG582" s="725"/>
      <c r="RH582" s="725"/>
      <c r="RI582" s="725"/>
      <c r="RJ582" s="725"/>
      <c r="RK582" s="725"/>
      <c r="RL582" s="725"/>
      <c r="RM582" s="725"/>
      <c r="RN582" s="725"/>
      <c r="RO582" s="725"/>
      <c r="RP582" s="725"/>
      <c r="RQ582" s="725"/>
      <c r="RR582" s="725"/>
      <c r="RS582" s="725"/>
      <c r="RT582" s="725"/>
      <c r="RU582" s="725"/>
      <c r="RV582" s="725"/>
      <c r="RW582" s="725"/>
      <c r="RX582" s="725"/>
      <c r="RY582" s="725"/>
      <c r="RZ582" s="725"/>
      <c r="SA582" s="725"/>
      <c r="SB582" s="725"/>
      <c r="SC582" s="725"/>
      <c r="SD582" s="725"/>
      <c r="SE582" s="725"/>
      <c r="SF582" s="725"/>
      <c r="SG582" s="725"/>
      <c r="SH582" s="725"/>
      <c r="SI582" s="725"/>
      <c r="SJ582" s="725"/>
      <c r="SK582" s="725"/>
      <c r="SL582" s="725"/>
      <c r="SM582" s="725"/>
      <c r="SN582" s="725"/>
      <c r="SO582" s="725"/>
      <c r="SP582" s="725"/>
      <c r="SQ582" s="725"/>
      <c r="SR582" s="725"/>
      <c r="SS582" s="725"/>
      <c r="ST582" s="725"/>
      <c r="SU582" s="725"/>
      <c r="SV582" s="725"/>
      <c r="SW582" s="725"/>
      <c r="SX582" s="725"/>
      <c r="SY582" s="725"/>
      <c r="SZ582" s="725"/>
      <c r="TA582" s="725"/>
      <c r="TB582" s="725"/>
      <c r="TC582" s="725"/>
      <c r="TD582" s="725"/>
      <c r="TE582" s="725"/>
      <c r="TF582" s="725"/>
      <c r="TG582" s="725"/>
      <c r="TH582" s="725"/>
      <c r="TI582" s="725"/>
      <c r="TJ582" s="725"/>
      <c r="TK582" s="725"/>
      <c r="TL582" s="725"/>
      <c r="TM582" s="725"/>
      <c r="TN582" s="725"/>
      <c r="TO582" s="725"/>
      <c r="TP582" s="725"/>
      <c r="TQ582" s="725"/>
      <c r="TR582" s="725"/>
      <c r="TS582" s="725"/>
      <c r="TT582" s="725"/>
      <c r="TU582" s="725"/>
      <c r="TV582" s="725"/>
      <c r="TW582" s="725"/>
      <c r="TX582" s="725"/>
      <c r="TY582" s="725"/>
      <c r="TZ582" s="725"/>
      <c r="UA582" s="725"/>
      <c r="UB582" s="725"/>
      <c r="UC582" s="725"/>
      <c r="UD582" s="725"/>
      <c r="UE582" s="725"/>
      <c r="UF582" s="725"/>
      <c r="UG582" s="725"/>
      <c r="UH582" s="725"/>
      <c r="UI582" s="725"/>
      <c r="UJ582" s="725"/>
      <c r="UK582" s="725"/>
      <c r="UL582" s="725"/>
      <c r="UM582" s="725"/>
      <c r="UN582" s="725"/>
      <c r="UO582" s="725"/>
      <c r="UP582" s="725"/>
      <c r="UQ582" s="725"/>
      <c r="UR582" s="725"/>
      <c r="US582" s="725"/>
      <c r="UT582" s="725"/>
      <c r="UU582" s="725"/>
      <c r="UV582" s="725"/>
      <c r="UW582" s="725"/>
      <c r="UX582" s="725"/>
      <c r="UY582" s="725"/>
      <c r="UZ582" s="725"/>
      <c r="VA582" s="725"/>
      <c r="VB582" s="725"/>
      <c r="VC582" s="725"/>
      <c r="VD582" s="725"/>
      <c r="VE582" s="725"/>
      <c r="VF582" s="725"/>
      <c r="VG582" s="725"/>
      <c r="VH582" s="725"/>
      <c r="VI582" s="725"/>
      <c r="VJ582" s="725"/>
      <c r="VK582" s="725"/>
      <c r="VL582" s="725"/>
      <c r="VM582" s="725"/>
      <c r="VN582" s="725"/>
      <c r="VO582" s="725"/>
      <c r="VP582" s="725"/>
      <c r="VQ582" s="725"/>
      <c r="VR582" s="725"/>
      <c r="VS582" s="725"/>
      <c r="VT582" s="725"/>
      <c r="VU582" s="725"/>
      <c r="VV582" s="725"/>
      <c r="VW582" s="725"/>
      <c r="VX582" s="725"/>
      <c r="VY582" s="725"/>
      <c r="VZ582" s="725"/>
      <c r="WA582" s="725"/>
      <c r="WB582" s="725"/>
      <c r="WC582" s="725"/>
      <c r="WD582" s="725"/>
      <c r="WE582" s="725"/>
      <c r="WF582" s="725"/>
      <c r="WG582" s="725"/>
      <c r="WH582" s="725"/>
      <c r="WI582" s="725"/>
      <c r="WJ582" s="725"/>
      <c r="WK582" s="725"/>
      <c r="WL582" s="725"/>
      <c r="WM582" s="725"/>
      <c r="WN582" s="725"/>
      <c r="WO582" s="725"/>
      <c r="WP582" s="725"/>
      <c r="WQ582" s="725"/>
      <c r="WR582" s="725"/>
      <c r="WS582" s="725"/>
      <c r="WT582" s="725"/>
      <c r="WU582" s="725"/>
      <c r="WV582" s="725"/>
      <c r="WW582" s="725"/>
      <c r="WX582" s="725"/>
      <c r="WY582" s="725"/>
      <c r="WZ582" s="725"/>
      <c r="XA582" s="725"/>
      <c r="XB582" s="725"/>
      <c r="XC582" s="725"/>
      <c r="XD582" s="725"/>
      <c r="XE582" s="725"/>
      <c r="XF582" s="725"/>
      <c r="XG582" s="725"/>
      <c r="XH582" s="725"/>
      <c r="XI582" s="725"/>
      <c r="XJ582" s="725"/>
      <c r="XK582" s="725"/>
      <c r="XL582" s="725"/>
      <c r="XM582" s="725"/>
      <c r="XN582" s="725"/>
      <c r="XO582" s="725"/>
      <c r="XP582" s="725"/>
      <c r="XQ582" s="725"/>
      <c r="XR582" s="725"/>
      <c r="XS582" s="725"/>
      <c r="XT582" s="725"/>
      <c r="XU582" s="725"/>
      <c r="XV582" s="725"/>
      <c r="XW582" s="725"/>
      <c r="XX582" s="725"/>
      <c r="XY582" s="725"/>
      <c r="XZ582" s="725"/>
      <c r="YA582" s="725"/>
      <c r="YB582" s="725"/>
      <c r="YC582" s="725"/>
      <c r="YD582" s="725"/>
      <c r="YE582" s="725"/>
      <c r="YF582" s="725"/>
      <c r="YG582" s="725"/>
      <c r="YH582" s="725"/>
      <c r="YI582" s="725"/>
      <c r="YJ582" s="725"/>
      <c r="YK582" s="725"/>
      <c r="YL582" s="725"/>
      <c r="YM582" s="725"/>
      <c r="YN582" s="725"/>
      <c r="YO582" s="725"/>
      <c r="YP582" s="725"/>
      <c r="YQ582" s="725"/>
      <c r="YR582" s="725"/>
      <c r="YS582" s="725"/>
      <c r="YT582" s="725"/>
      <c r="YU582" s="725"/>
      <c r="YV582" s="725"/>
      <c r="YW582" s="725"/>
      <c r="YX582" s="725"/>
      <c r="YY582" s="725"/>
      <c r="YZ582" s="725"/>
      <c r="ZA582" s="725"/>
      <c r="ZB582" s="725"/>
      <c r="ZC582" s="725"/>
      <c r="ZD582" s="725"/>
      <c r="ZE582" s="725"/>
      <c r="ZF582" s="725"/>
      <c r="ZG582" s="725"/>
      <c r="ZH582" s="725"/>
      <c r="ZI582" s="725"/>
      <c r="ZJ582" s="725"/>
      <c r="ZK582" s="725"/>
      <c r="ZL582" s="725"/>
      <c r="ZM582" s="725"/>
      <c r="ZN582" s="725"/>
      <c r="ZO582" s="725"/>
      <c r="ZP582" s="725"/>
      <c r="ZQ582" s="725"/>
      <c r="ZR582" s="725"/>
      <c r="ZS582" s="725"/>
      <c r="ZT582" s="725"/>
      <c r="ZU582" s="725"/>
      <c r="ZV582" s="725"/>
      <c r="ZW582" s="725"/>
      <c r="ZX582" s="725"/>
      <c r="ZY582" s="725"/>
      <c r="ZZ582" s="725"/>
      <c r="AAA582" s="725"/>
      <c r="AAB582" s="725"/>
      <c r="AAC582" s="725"/>
      <c r="AAD582" s="725"/>
      <c r="AAE582" s="725"/>
      <c r="AAF582" s="725"/>
      <c r="AAG582" s="725"/>
      <c r="AAH582" s="725"/>
      <c r="AAI582" s="725"/>
      <c r="AAJ582" s="725"/>
      <c r="AAK582" s="725"/>
      <c r="AAL582" s="725"/>
      <c r="AAM582" s="725"/>
      <c r="AAN582" s="725"/>
      <c r="AAO582" s="725"/>
      <c r="AAP582" s="725"/>
      <c r="AAQ582" s="725"/>
      <c r="AAR582" s="725"/>
      <c r="AAS582" s="725"/>
      <c r="AAT582" s="725"/>
      <c r="AAU582" s="725"/>
      <c r="AAV582" s="725"/>
      <c r="AAW582" s="725"/>
      <c r="AAX582" s="725"/>
      <c r="AAY582" s="725"/>
      <c r="AAZ582" s="725"/>
      <c r="ABA582" s="725"/>
      <c r="ABB582" s="725"/>
      <c r="ABC582" s="725"/>
      <c r="ABD582" s="725"/>
      <c r="ABE582" s="725"/>
      <c r="ABF582" s="725"/>
      <c r="ABG582" s="725"/>
      <c r="ABH582" s="725"/>
      <c r="ABI582" s="725"/>
      <c r="ABJ582" s="725"/>
      <c r="ABK582" s="725"/>
      <c r="ABL582" s="725"/>
      <c r="ABM582" s="725"/>
      <c r="ABN582" s="725"/>
      <c r="ABO582" s="725"/>
      <c r="ABP582" s="725"/>
      <c r="ABQ582" s="725"/>
      <c r="ABR582" s="725"/>
      <c r="ABS582" s="725"/>
      <c r="ABT582" s="725"/>
      <c r="ABU582" s="725"/>
      <c r="ABV582" s="725"/>
      <c r="ABW582" s="725"/>
      <c r="ABX582" s="725"/>
      <c r="ABY582" s="725"/>
      <c r="ABZ582" s="725"/>
      <c r="ACA582" s="725"/>
      <c r="ACB582" s="725"/>
      <c r="ACC582" s="725"/>
      <c r="ACD582" s="725"/>
      <c r="ACE582" s="725"/>
      <c r="ACF582" s="725"/>
      <c r="ACG582" s="725"/>
      <c r="ACH582" s="725"/>
      <c r="ACI582" s="725"/>
      <c r="ACJ582" s="725"/>
      <c r="ACK582" s="725"/>
      <c r="ACL582" s="725"/>
      <c r="ACM582" s="725"/>
      <c r="ACN582" s="725"/>
      <c r="ACO582" s="725"/>
      <c r="ACP582" s="725"/>
      <c r="ACQ582" s="725"/>
      <c r="ACR582" s="725"/>
      <c r="ACS582" s="725"/>
      <c r="ACT582" s="725"/>
      <c r="ACU582" s="725"/>
      <c r="ACV582" s="725"/>
      <c r="ACW582" s="725"/>
      <c r="ACX582" s="725"/>
      <c r="ACY582" s="725"/>
      <c r="ACZ582" s="725"/>
      <c r="ADA582" s="725"/>
      <c r="ADB582" s="725"/>
      <c r="ADC582" s="725"/>
      <c r="ADD582" s="725"/>
      <c r="ADE582" s="725"/>
      <c r="ADF582" s="725"/>
      <c r="ADG582" s="725"/>
      <c r="ADH582" s="725"/>
      <c r="ADI582" s="725"/>
      <c r="ADJ582" s="725"/>
      <c r="ADK582" s="725"/>
      <c r="ADL582" s="725"/>
      <c r="ADM582" s="725"/>
      <c r="ADN582" s="725"/>
      <c r="ADO582" s="725"/>
      <c r="ADP582" s="725"/>
      <c r="ADQ582" s="725"/>
      <c r="ADR582" s="725"/>
      <c r="ADS582" s="725"/>
      <c r="ADT582" s="725"/>
      <c r="ADU582" s="725"/>
      <c r="ADV582" s="725"/>
      <c r="ADW582" s="725"/>
      <c r="ADX582" s="725"/>
      <c r="ADY582" s="725"/>
      <c r="ADZ582" s="725"/>
      <c r="AEA582" s="725"/>
      <c r="AEB582" s="725"/>
      <c r="AEC582" s="725"/>
      <c r="AED582" s="725"/>
      <c r="AEE582" s="725"/>
      <c r="AEF582" s="725"/>
      <c r="AEG582" s="725"/>
      <c r="AEH582" s="725"/>
      <c r="AEI582" s="725"/>
      <c r="AEJ582" s="725"/>
      <c r="AEK582" s="725"/>
      <c r="AEL582" s="725"/>
      <c r="AEM582" s="725"/>
      <c r="AEN582" s="725"/>
      <c r="AEO582" s="725"/>
      <c r="AEP582" s="725"/>
      <c r="AEQ582" s="725"/>
      <c r="AER582" s="725"/>
      <c r="AES582" s="725"/>
      <c r="AET582" s="725"/>
      <c r="AEU582" s="725"/>
      <c r="AEV582" s="725"/>
      <c r="AEW582" s="725"/>
      <c r="AEX582" s="725"/>
      <c r="AEY582" s="725"/>
      <c r="AEZ582" s="725"/>
      <c r="AFA582" s="725"/>
      <c r="AFB582" s="725"/>
      <c r="AFC582" s="725"/>
      <c r="AFD582" s="725"/>
      <c r="AFE582" s="725"/>
      <c r="AFF582" s="725"/>
      <c r="AFG582" s="725"/>
      <c r="AFH582" s="725"/>
      <c r="AFI582" s="725"/>
      <c r="AFJ582" s="725"/>
      <c r="AFK582" s="725"/>
      <c r="AFL582" s="725"/>
      <c r="AFM582" s="725"/>
      <c r="AFN582" s="725"/>
      <c r="AFO582" s="725"/>
      <c r="AFP582" s="725"/>
      <c r="AFQ582" s="725"/>
      <c r="AFR582" s="725"/>
      <c r="AFS582" s="725"/>
      <c r="AFT582" s="725"/>
      <c r="AFU582" s="725"/>
      <c r="AFV582" s="725"/>
      <c r="AFW582" s="725"/>
      <c r="AFX582" s="725"/>
      <c r="AFY582" s="725"/>
      <c r="AFZ582" s="725"/>
      <c r="AGA582" s="725"/>
      <c r="AGB582" s="725"/>
      <c r="AGC582" s="725"/>
      <c r="AGD582" s="725"/>
      <c r="AGE582" s="725"/>
      <c r="AGF582" s="725"/>
      <c r="AGG582" s="725"/>
      <c r="AGH582" s="725"/>
      <c r="AGI582" s="725"/>
      <c r="AGJ582" s="725"/>
      <c r="AGK582" s="725"/>
      <c r="AGL582" s="725"/>
      <c r="AGM582" s="725"/>
      <c r="AGN582" s="725"/>
      <c r="AGO582" s="725"/>
      <c r="AGP582" s="725"/>
      <c r="AGQ582" s="725"/>
      <c r="AGR582" s="725"/>
      <c r="AGS582" s="725"/>
      <c r="AGT582" s="725"/>
      <c r="AGU582" s="725"/>
      <c r="AGV582" s="725"/>
      <c r="AGW582" s="725"/>
      <c r="AGX582" s="725"/>
      <c r="AGY582" s="725"/>
      <c r="AGZ582" s="725"/>
      <c r="AHA582" s="725"/>
      <c r="AHB582" s="725"/>
      <c r="AHC582" s="725"/>
      <c r="AHD582" s="725"/>
      <c r="AHE582" s="725"/>
      <c r="AHF582" s="725"/>
      <c r="AHG582" s="725"/>
      <c r="AHH582" s="725"/>
      <c r="AHI582" s="725"/>
      <c r="AHJ582" s="725"/>
      <c r="AHK582" s="725"/>
      <c r="AHL582" s="725"/>
      <c r="AHM582" s="725"/>
      <c r="AHN582" s="725"/>
      <c r="AHO582" s="725"/>
      <c r="AHP582" s="725"/>
      <c r="AHQ582" s="725"/>
      <c r="AHR582" s="725"/>
      <c r="AHS582" s="725"/>
      <c r="AHT582" s="725"/>
      <c r="AHU582" s="725"/>
      <c r="AHV582" s="725"/>
      <c r="AHW582" s="725"/>
      <c r="AHX582" s="725"/>
      <c r="AHY582" s="725"/>
      <c r="AHZ582" s="725"/>
      <c r="AIA582" s="725"/>
      <c r="AIB582" s="725"/>
      <c r="AIC582" s="725"/>
      <c r="AID582" s="725"/>
      <c r="AIE582" s="725"/>
      <c r="AIF582" s="725"/>
      <c r="AIG582" s="725"/>
      <c r="AIH582" s="725"/>
      <c r="AII582" s="725"/>
      <c r="AIJ582" s="725"/>
      <c r="AIK582" s="725"/>
      <c r="AIL582" s="725"/>
      <c r="AIM582" s="725"/>
      <c r="AIN582" s="725"/>
      <c r="AIO582" s="725"/>
      <c r="AIP582" s="725"/>
      <c r="AIQ582" s="725"/>
      <c r="AIR582" s="725"/>
      <c r="AIS582" s="725"/>
      <c r="AIT582" s="725"/>
      <c r="AIU582" s="725"/>
      <c r="AIV582" s="725"/>
      <c r="AIW582" s="725"/>
      <c r="AIX582" s="725"/>
      <c r="AIY582" s="725"/>
      <c r="AIZ582" s="725"/>
      <c r="AJA582" s="725"/>
      <c r="AJB582" s="725"/>
      <c r="AJC582" s="725"/>
      <c r="AJD582" s="725"/>
      <c r="AJE582" s="725"/>
      <c r="AJF582" s="725"/>
      <c r="AJG582" s="725"/>
      <c r="AJH582" s="725"/>
      <c r="AJI582" s="725"/>
      <c r="AJJ582" s="725"/>
      <c r="AJK582" s="725"/>
      <c r="AJL582" s="725"/>
      <c r="AJM582" s="725"/>
      <c r="AJN582" s="725"/>
      <c r="AJO582" s="725"/>
      <c r="AJP582" s="725"/>
      <c r="AJQ582" s="725"/>
      <c r="AJR582" s="725"/>
      <c r="AJS582" s="725"/>
      <c r="AJT582" s="725"/>
      <c r="AJU582" s="725"/>
      <c r="AJV582" s="725"/>
      <c r="AJW582" s="725"/>
      <c r="AJX582" s="725"/>
      <c r="AJY582" s="725"/>
      <c r="AJZ582" s="725"/>
      <c r="AKA582" s="725"/>
      <c r="AKB582" s="725"/>
      <c r="AKC582" s="725"/>
      <c r="AKD582" s="725"/>
      <c r="AKE582" s="725"/>
      <c r="AKF582" s="725"/>
      <c r="AKG582" s="725"/>
      <c r="AKH582" s="725"/>
      <c r="AKI582" s="725"/>
      <c r="AKJ582" s="725"/>
      <c r="AKK582" s="725"/>
      <c r="AKL582" s="725"/>
      <c r="AKM582" s="725"/>
      <c r="AKN582" s="725"/>
      <c r="AKO582" s="725"/>
      <c r="AKP582" s="725"/>
      <c r="AKQ582" s="725"/>
      <c r="AKR582" s="725"/>
      <c r="AKS582" s="725"/>
      <c r="AKT582" s="725"/>
      <c r="AKU582" s="725"/>
      <c r="AKV582" s="725"/>
      <c r="AKW582" s="725"/>
      <c r="AKX582" s="725"/>
      <c r="AKY582" s="725"/>
      <c r="AKZ582" s="725"/>
      <c r="ALA582" s="725"/>
      <c r="ALB582" s="725"/>
      <c r="ALC582" s="725"/>
      <c r="ALD582" s="725"/>
      <c r="ALE582" s="725"/>
      <c r="ALF582" s="725"/>
      <c r="ALG582" s="725"/>
      <c r="ALH582" s="725"/>
      <c r="ALI582" s="725"/>
      <c r="ALJ582" s="725"/>
      <c r="ALK582" s="725"/>
      <c r="ALL582" s="725"/>
      <c r="ALM582" s="725"/>
      <c r="ALN582" s="725"/>
      <c r="ALO582" s="725"/>
      <c r="ALP582" s="725"/>
      <c r="ALQ582" s="725"/>
      <c r="ALR582" s="725"/>
      <c r="ALS582" s="725"/>
      <c r="ALT582" s="725"/>
      <c r="ALU582" s="725"/>
      <c r="ALV582" s="725"/>
      <c r="ALW582" s="725"/>
      <c r="ALX582" s="725"/>
      <c r="ALY582" s="725"/>
      <c r="ALZ582" s="725"/>
      <c r="AMA582" s="725"/>
      <c r="AMB582" s="725"/>
      <c r="AMC582" s="725"/>
      <c r="AMD582" s="725"/>
      <c r="AME582" s="725"/>
      <c r="AMF582" s="725"/>
      <c r="AMG582" s="725"/>
      <c r="AMH582" s="725"/>
      <c r="AMI582" s="725"/>
    </row>
    <row r="583" spans="1:1023" ht="28.5" customHeight="1" x14ac:dyDescent="0.2">
      <c r="A583" s="337">
        <f t="shared" si="0"/>
        <v>46</v>
      </c>
      <c r="B583" s="760" t="s">
        <v>702</v>
      </c>
      <c r="C583" s="758">
        <v>2023</v>
      </c>
      <c r="D583" s="759">
        <v>3062.7</v>
      </c>
      <c r="E583" s="725"/>
      <c r="F583" s="725"/>
      <c r="G583" s="725"/>
      <c r="H583" s="725"/>
      <c r="I583" s="725"/>
      <c r="J583" s="725"/>
      <c r="K583" s="725"/>
      <c r="L583" s="725"/>
      <c r="M583" s="725"/>
      <c r="N583" s="725"/>
      <c r="O583" s="725"/>
      <c r="P583" s="725"/>
      <c r="Q583" s="725"/>
      <c r="R583" s="725"/>
      <c r="S583" s="725"/>
      <c r="T583" s="725"/>
      <c r="U583" s="725"/>
      <c r="V583" s="725"/>
      <c r="W583" s="725"/>
      <c r="X583" s="725"/>
      <c r="Y583" s="725"/>
      <c r="Z583" s="725"/>
      <c r="AA583" s="725"/>
      <c r="AB583" s="725"/>
      <c r="AC583" s="725"/>
      <c r="AD583" s="725"/>
      <c r="AE583" s="725"/>
      <c r="AF583" s="725"/>
      <c r="AG583" s="725"/>
      <c r="AH583" s="725"/>
      <c r="AI583" s="725"/>
      <c r="AJ583" s="725"/>
      <c r="AK583" s="725"/>
      <c r="AL583" s="725"/>
      <c r="AM583" s="725"/>
      <c r="AN583" s="725"/>
      <c r="AO583" s="725"/>
      <c r="AP583" s="725"/>
      <c r="AQ583" s="725"/>
      <c r="AR583" s="725"/>
      <c r="AS583" s="725"/>
      <c r="AT583" s="725"/>
      <c r="AU583" s="725"/>
      <c r="AV583" s="725"/>
      <c r="AW583" s="725"/>
      <c r="AX583" s="725"/>
      <c r="AY583" s="725"/>
      <c r="AZ583" s="725"/>
      <c r="BA583" s="725"/>
      <c r="BB583" s="725"/>
      <c r="BC583" s="725"/>
      <c r="BD583" s="725"/>
      <c r="BE583" s="725"/>
      <c r="BF583" s="725"/>
      <c r="BG583" s="725"/>
      <c r="BH583" s="725"/>
      <c r="BI583" s="725"/>
      <c r="BJ583" s="725"/>
      <c r="BK583" s="725"/>
      <c r="BL583" s="725"/>
      <c r="BM583" s="725"/>
      <c r="BN583" s="725"/>
      <c r="BO583" s="725"/>
      <c r="BP583" s="725"/>
      <c r="BQ583" s="725"/>
      <c r="BR583" s="725"/>
      <c r="BS583" s="725"/>
      <c r="BT583" s="725"/>
      <c r="BU583" s="725"/>
      <c r="BV583" s="725"/>
      <c r="BW583" s="725"/>
      <c r="BX583" s="725"/>
      <c r="BY583" s="725"/>
      <c r="BZ583" s="725"/>
      <c r="CA583" s="725"/>
      <c r="CB583" s="725"/>
      <c r="CC583" s="725"/>
      <c r="CD583" s="725"/>
      <c r="CE583" s="725"/>
      <c r="CF583" s="725"/>
      <c r="CG583" s="725"/>
      <c r="CH583" s="725"/>
      <c r="CI583" s="725"/>
      <c r="CJ583" s="725"/>
      <c r="CK583" s="725"/>
      <c r="CL583" s="725"/>
      <c r="CM583" s="725"/>
      <c r="CN583" s="725"/>
      <c r="CO583" s="725"/>
      <c r="CP583" s="725"/>
      <c r="CQ583" s="725"/>
      <c r="CR583" s="725"/>
      <c r="CS583" s="725"/>
      <c r="CT583" s="725"/>
      <c r="CU583" s="725"/>
      <c r="CV583" s="725"/>
      <c r="CW583" s="725"/>
      <c r="CX583" s="725"/>
      <c r="CY583" s="725"/>
      <c r="CZ583" s="725"/>
      <c r="DA583" s="725"/>
      <c r="DB583" s="725"/>
      <c r="DC583" s="725"/>
      <c r="DD583" s="725"/>
      <c r="DE583" s="725"/>
      <c r="DF583" s="725"/>
      <c r="DG583" s="725"/>
      <c r="DH583" s="725"/>
      <c r="DI583" s="725"/>
      <c r="DJ583" s="725"/>
      <c r="DK583" s="725"/>
      <c r="DL583" s="725"/>
      <c r="DM583" s="725"/>
      <c r="DN583" s="725"/>
      <c r="DO583" s="725"/>
      <c r="DP583" s="725"/>
      <c r="DQ583" s="725"/>
      <c r="DR583" s="725"/>
      <c r="DS583" s="725"/>
      <c r="DT583" s="725"/>
      <c r="DU583" s="725"/>
      <c r="DV583" s="725"/>
      <c r="DW583" s="725"/>
      <c r="DX583" s="725"/>
      <c r="DY583" s="725"/>
      <c r="DZ583" s="725"/>
      <c r="EA583" s="725"/>
      <c r="EB583" s="725"/>
      <c r="EC583" s="725"/>
      <c r="ED583" s="725"/>
      <c r="EE583" s="725"/>
      <c r="EF583" s="725"/>
      <c r="EG583" s="725"/>
      <c r="EH583" s="725"/>
      <c r="EI583" s="725"/>
      <c r="EJ583" s="725"/>
      <c r="EK583" s="725"/>
      <c r="EL583" s="725"/>
      <c r="EM583" s="725"/>
      <c r="EN583" s="725"/>
      <c r="EO583" s="725"/>
      <c r="EP583" s="725"/>
      <c r="EQ583" s="725"/>
      <c r="ER583" s="725"/>
      <c r="ES583" s="725"/>
      <c r="ET583" s="725"/>
      <c r="EU583" s="725"/>
      <c r="EV583" s="725"/>
      <c r="EW583" s="725"/>
      <c r="EX583" s="725"/>
      <c r="EY583" s="725"/>
      <c r="EZ583" s="725"/>
      <c r="FA583" s="725"/>
      <c r="FB583" s="725"/>
      <c r="FC583" s="725"/>
      <c r="FD583" s="725"/>
      <c r="FE583" s="725"/>
      <c r="FF583" s="725"/>
      <c r="FG583" s="725"/>
      <c r="FH583" s="725"/>
      <c r="FI583" s="725"/>
      <c r="FJ583" s="725"/>
      <c r="FK583" s="725"/>
      <c r="FL583" s="725"/>
      <c r="FM583" s="725"/>
      <c r="FN583" s="725"/>
      <c r="FO583" s="725"/>
      <c r="FP583" s="725"/>
      <c r="FQ583" s="725"/>
      <c r="FR583" s="725"/>
      <c r="FS583" s="725"/>
      <c r="FT583" s="725"/>
      <c r="FU583" s="725"/>
      <c r="FV583" s="725"/>
      <c r="FW583" s="725"/>
      <c r="FX583" s="725"/>
      <c r="FY583" s="725"/>
      <c r="FZ583" s="725"/>
      <c r="GA583" s="725"/>
      <c r="GB583" s="725"/>
      <c r="GC583" s="725"/>
      <c r="GD583" s="725"/>
      <c r="GE583" s="725"/>
      <c r="GF583" s="725"/>
      <c r="GG583" s="725"/>
      <c r="GH583" s="725"/>
      <c r="GI583" s="725"/>
      <c r="GJ583" s="725"/>
      <c r="GK583" s="725"/>
      <c r="GL583" s="725"/>
      <c r="GM583" s="725"/>
      <c r="GN583" s="725"/>
      <c r="GO583" s="725"/>
      <c r="GP583" s="725"/>
      <c r="GQ583" s="725"/>
      <c r="GR583" s="725"/>
      <c r="GS583" s="725"/>
      <c r="GT583" s="725"/>
      <c r="GU583" s="725"/>
      <c r="GV583" s="725"/>
      <c r="GW583" s="725"/>
      <c r="GX583" s="725"/>
      <c r="GY583" s="725"/>
      <c r="GZ583" s="725"/>
      <c r="HA583" s="725"/>
      <c r="HB583" s="725"/>
      <c r="HC583" s="725"/>
      <c r="HD583" s="725"/>
      <c r="HE583" s="725"/>
      <c r="HF583" s="725"/>
      <c r="HG583" s="725"/>
      <c r="HH583" s="725"/>
      <c r="HI583" s="725"/>
      <c r="HJ583" s="725"/>
      <c r="HK583" s="725"/>
      <c r="HL583" s="725"/>
      <c r="HM583" s="725"/>
      <c r="HN583" s="725"/>
      <c r="HO583" s="725"/>
      <c r="HP583" s="725"/>
      <c r="HQ583" s="725"/>
      <c r="HR583" s="725"/>
      <c r="HS583" s="725"/>
      <c r="HT583" s="725"/>
      <c r="HU583" s="725"/>
      <c r="HV583" s="725"/>
      <c r="HW583" s="725"/>
      <c r="HX583" s="725"/>
      <c r="HY583" s="725"/>
      <c r="HZ583" s="725"/>
      <c r="IA583" s="725"/>
      <c r="IB583" s="725"/>
      <c r="IC583" s="725"/>
      <c r="ID583" s="725"/>
      <c r="IE583" s="725"/>
      <c r="IF583" s="725"/>
      <c r="IG583" s="725"/>
      <c r="IH583" s="725"/>
      <c r="II583" s="725"/>
      <c r="IJ583" s="725"/>
      <c r="IK583" s="725"/>
      <c r="IL583" s="725"/>
      <c r="IM583" s="725"/>
      <c r="IN583" s="725"/>
      <c r="IO583" s="725"/>
      <c r="IP583" s="725"/>
      <c r="IQ583" s="725"/>
      <c r="IR583" s="725"/>
      <c r="IS583" s="725"/>
      <c r="IT583" s="725"/>
      <c r="IU583" s="725"/>
      <c r="IV583" s="725"/>
      <c r="IW583" s="725"/>
      <c r="IX583" s="725"/>
      <c r="IY583" s="725"/>
      <c r="IZ583" s="725"/>
      <c r="JA583" s="725"/>
      <c r="JB583" s="725"/>
      <c r="JC583" s="725"/>
      <c r="JD583" s="725"/>
      <c r="JE583" s="725"/>
      <c r="JF583" s="725"/>
      <c r="JG583" s="725"/>
      <c r="JH583" s="725"/>
      <c r="JI583" s="725"/>
      <c r="JJ583" s="725"/>
      <c r="JK583" s="725"/>
      <c r="JL583" s="725"/>
      <c r="JM583" s="725"/>
      <c r="JN583" s="725"/>
      <c r="JO583" s="725"/>
      <c r="JP583" s="725"/>
      <c r="JQ583" s="725"/>
      <c r="JR583" s="725"/>
      <c r="JS583" s="725"/>
      <c r="JT583" s="725"/>
      <c r="JU583" s="725"/>
      <c r="JV583" s="725"/>
      <c r="JW583" s="725"/>
      <c r="JX583" s="725"/>
      <c r="JY583" s="725"/>
      <c r="JZ583" s="725"/>
      <c r="KA583" s="725"/>
      <c r="KB583" s="725"/>
      <c r="KC583" s="725"/>
      <c r="KD583" s="725"/>
      <c r="KE583" s="725"/>
      <c r="KF583" s="725"/>
      <c r="KG583" s="725"/>
      <c r="KH583" s="725"/>
      <c r="KI583" s="725"/>
      <c r="KJ583" s="725"/>
      <c r="KK583" s="725"/>
      <c r="KL583" s="725"/>
      <c r="KM583" s="725"/>
      <c r="KN583" s="725"/>
      <c r="KO583" s="725"/>
      <c r="KP583" s="725"/>
      <c r="KQ583" s="725"/>
      <c r="KR583" s="725"/>
      <c r="KS583" s="725"/>
      <c r="KT583" s="725"/>
      <c r="KU583" s="725"/>
      <c r="KV583" s="725"/>
      <c r="KW583" s="725"/>
      <c r="KX583" s="725"/>
      <c r="KY583" s="725"/>
      <c r="KZ583" s="725"/>
      <c r="LA583" s="725"/>
      <c r="LB583" s="725"/>
      <c r="LC583" s="725"/>
      <c r="LD583" s="725"/>
      <c r="LE583" s="725"/>
      <c r="LF583" s="725"/>
      <c r="LG583" s="725"/>
      <c r="LH583" s="725"/>
      <c r="LI583" s="725"/>
      <c r="LJ583" s="725"/>
      <c r="LK583" s="725"/>
      <c r="LL583" s="725"/>
      <c r="LM583" s="725"/>
      <c r="LN583" s="725"/>
      <c r="LO583" s="725"/>
      <c r="LP583" s="725"/>
      <c r="LQ583" s="725"/>
      <c r="LR583" s="725"/>
      <c r="LS583" s="725"/>
      <c r="LT583" s="725"/>
      <c r="LU583" s="725"/>
      <c r="LV583" s="725"/>
      <c r="LW583" s="725"/>
      <c r="LX583" s="725"/>
      <c r="LY583" s="725"/>
      <c r="LZ583" s="725"/>
      <c r="MA583" s="725"/>
      <c r="MB583" s="725"/>
      <c r="MC583" s="725"/>
      <c r="MD583" s="725"/>
      <c r="ME583" s="725"/>
      <c r="MF583" s="725"/>
      <c r="MG583" s="725"/>
      <c r="MH583" s="725"/>
      <c r="MI583" s="725"/>
      <c r="MJ583" s="725"/>
      <c r="MK583" s="725"/>
      <c r="ML583" s="725"/>
      <c r="MM583" s="725"/>
      <c r="MN583" s="725"/>
      <c r="MO583" s="725"/>
      <c r="MP583" s="725"/>
      <c r="MQ583" s="725"/>
      <c r="MR583" s="725"/>
      <c r="MS583" s="725"/>
      <c r="MT583" s="725"/>
      <c r="MU583" s="725"/>
      <c r="MV583" s="725"/>
      <c r="MW583" s="725"/>
      <c r="MX583" s="725"/>
      <c r="MY583" s="725"/>
      <c r="MZ583" s="725"/>
      <c r="NA583" s="725"/>
      <c r="NB583" s="725"/>
      <c r="NC583" s="725"/>
      <c r="ND583" s="725"/>
      <c r="NE583" s="725"/>
      <c r="NF583" s="725"/>
      <c r="NG583" s="725"/>
      <c r="NH583" s="725"/>
      <c r="NI583" s="725"/>
      <c r="NJ583" s="725"/>
      <c r="NK583" s="725"/>
      <c r="NL583" s="725"/>
      <c r="NM583" s="725"/>
      <c r="NN583" s="725"/>
      <c r="NO583" s="725"/>
      <c r="NP583" s="725"/>
      <c r="NQ583" s="725"/>
      <c r="NR583" s="725"/>
      <c r="NS583" s="725"/>
      <c r="NT583" s="725"/>
      <c r="NU583" s="725"/>
      <c r="NV583" s="725"/>
      <c r="NW583" s="725"/>
      <c r="NX583" s="725"/>
      <c r="NY583" s="725"/>
      <c r="NZ583" s="725"/>
      <c r="OA583" s="725"/>
      <c r="OB583" s="725"/>
      <c r="OC583" s="725"/>
      <c r="OD583" s="725"/>
      <c r="OE583" s="725"/>
      <c r="OF583" s="725"/>
      <c r="OG583" s="725"/>
      <c r="OH583" s="725"/>
      <c r="OI583" s="725"/>
      <c r="OJ583" s="725"/>
      <c r="OK583" s="725"/>
      <c r="OL583" s="725"/>
      <c r="OM583" s="725"/>
      <c r="ON583" s="725"/>
      <c r="OO583" s="725"/>
      <c r="OP583" s="725"/>
      <c r="OQ583" s="725"/>
      <c r="OR583" s="725"/>
      <c r="OS583" s="725"/>
      <c r="OT583" s="725"/>
      <c r="OU583" s="725"/>
      <c r="OV583" s="725"/>
      <c r="OW583" s="725"/>
      <c r="OX583" s="725"/>
      <c r="OY583" s="725"/>
      <c r="OZ583" s="725"/>
      <c r="PA583" s="725"/>
      <c r="PB583" s="725"/>
      <c r="PC583" s="725"/>
      <c r="PD583" s="725"/>
      <c r="PE583" s="725"/>
      <c r="PF583" s="725"/>
      <c r="PG583" s="725"/>
      <c r="PH583" s="725"/>
      <c r="PI583" s="725"/>
      <c r="PJ583" s="725"/>
      <c r="PK583" s="725"/>
      <c r="PL583" s="725"/>
      <c r="PM583" s="725"/>
      <c r="PN583" s="725"/>
      <c r="PO583" s="725"/>
      <c r="PP583" s="725"/>
      <c r="PQ583" s="725"/>
      <c r="PR583" s="725"/>
      <c r="PS583" s="725"/>
      <c r="PT583" s="725"/>
      <c r="PU583" s="725"/>
      <c r="PV583" s="725"/>
      <c r="PW583" s="725"/>
      <c r="PX583" s="725"/>
      <c r="PY583" s="725"/>
      <c r="PZ583" s="725"/>
      <c r="QA583" s="725"/>
      <c r="QB583" s="725"/>
      <c r="QC583" s="725"/>
      <c r="QD583" s="725"/>
      <c r="QE583" s="725"/>
      <c r="QF583" s="725"/>
      <c r="QG583" s="725"/>
      <c r="QH583" s="725"/>
      <c r="QI583" s="725"/>
      <c r="QJ583" s="725"/>
      <c r="QK583" s="725"/>
      <c r="QL583" s="725"/>
      <c r="QM583" s="725"/>
      <c r="QN583" s="725"/>
      <c r="QO583" s="725"/>
      <c r="QP583" s="725"/>
      <c r="QQ583" s="725"/>
      <c r="QR583" s="725"/>
      <c r="QS583" s="725"/>
      <c r="QT583" s="725"/>
      <c r="QU583" s="725"/>
      <c r="QV583" s="725"/>
      <c r="QW583" s="725"/>
      <c r="QX583" s="725"/>
      <c r="QY583" s="725"/>
      <c r="QZ583" s="725"/>
      <c r="RA583" s="725"/>
      <c r="RB583" s="725"/>
      <c r="RC583" s="725"/>
      <c r="RD583" s="725"/>
      <c r="RE583" s="725"/>
      <c r="RF583" s="725"/>
      <c r="RG583" s="725"/>
      <c r="RH583" s="725"/>
      <c r="RI583" s="725"/>
      <c r="RJ583" s="725"/>
      <c r="RK583" s="725"/>
      <c r="RL583" s="725"/>
      <c r="RM583" s="725"/>
      <c r="RN583" s="725"/>
      <c r="RO583" s="725"/>
      <c r="RP583" s="725"/>
      <c r="RQ583" s="725"/>
      <c r="RR583" s="725"/>
      <c r="RS583" s="725"/>
      <c r="RT583" s="725"/>
      <c r="RU583" s="725"/>
      <c r="RV583" s="725"/>
      <c r="RW583" s="725"/>
      <c r="RX583" s="725"/>
      <c r="RY583" s="725"/>
      <c r="RZ583" s="725"/>
      <c r="SA583" s="725"/>
      <c r="SB583" s="725"/>
      <c r="SC583" s="725"/>
      <c r="SD583" s="725"/>
      <c r="SE583" s="725"/>
      <c r="SF583" s="725"/>
      <c r="SG583" s="725"/>
      <c r="SH583" s="725"/>
      <c r="SI583" s="725"/>
      <c r="SJ583" s="725"/>
      <c r="SK583" s="725"/>
      <c r="SL583" s="725"/>
      <c r="SM583" s="725"/>
      <c r="SN583" s="725"/>
      <c r="SO583" s="725"/>
      <c r="SP583" s="725"/>
      <c r="SQ583" s="725"/>
      <c r="SR583" s="725"/>
      <c r="SS583" s="725"/>
      <c r="ST583" s="725"/>
      <c r="SU583" s="725"/>
      <c r="SV583" s="725"/>
      <c r="SW583" s="725"/>
      <c r="SX583" s="725"/>
      <c r="SY583" s="725"/>
      <c r="SZ583" s="725"/>
      <c r="TA583" s="725"/>
      <c r="TB583" s="725"/>
      <c r="TC583" s="725"/>
      <c r="TD583" s="725"/>
      <c r="TE583" s="725"/>
      <c r="TF583" s="725"/>
      <c r="TG583" s="725"/>
      <c r="TH583" s="725"/>
      <c r="TI583" s="725"/>
      <c r="TJ583" s="725"/>
      <c r="TK583" s="725"/>
      <c r="TL583" s="725"/>
      <c r="TM583" s="725"/>
      <c r="TN583" s="725"/>
      <c r="TO583" s="725"/>
      <c r="TP583" s="725"/>
      <c r="TQ583" s="725"/>
      <c r="TR583" s="725"/>
      <c r="TS583" s="725"/>
      <c r="TT583" s="725"/>
      <c r="TU583" s="725"/>
      <c r="TV583" s="725"/>
      <c r="TW583" s="725"/>
      <c r="TX583" s="725"/>
      <c r="TY583" s="725"/>
      <c r="TZ583" s="725"/>
      <c r="UA583" s="725"/>
      <c r="UB583" s="725"/>
      <c r="UC583" s="725"/>
      <c r="UD583" s="725"/>
      <c r="UE583" s="725"/>
      <c r="UF583" s="725"/>
      <c r="UG583" s="725"/>
      <c r="UH583" s="725"/>
      <c r="UI583" s="725"/>
      <c r="UJ583" s="725"/>
      <c r="UK583" s="725"/>
      <c r="UL583" s="725"/>
      <c r="UM583" s="725"/>
      <c r="UN583" s="725"/>
      <c r="UO583" s="725"/>
      <c r="UP583" s="725"/>
      <c r="UQ583" s="725"/>
      <c r="UR583" s="725"/>
      <c r="US583" s="725"/>
      <c r="UT583" s="725"/>
      <c r="UU583" s="725"/>
      <c r="UV583" s="725"/>
      <c r="UW583" s="725"/>
      <c r="UX583" s="725"/>
      <c r="UY583" s="725"/>
      <c r="UZ583" s="725"/>
      <c r="VA583" s="725"/>
      <c r="VB583" s="725"/>
      <c r="VC583" s="725"/>
      <c r="VD583" s="725"/>
      <c r="VE583" s="725"/>
      <c r="VF583" s="725"/>
      <c r="VG583" s="725"/>
      <c r="VH583" s="725"/>
      <c r="VI583" s="725"/>
      <c r="VJ583" s="725"/>
      <c r="VK583" s="725"/>
      <c r="VL583" s="725"/>
      <c r="VM583" s="725"/>
      <c r="VN583" s="725"/>
      <c r="VO583" s="725"/>
      <c r="VP583" s="725"/>
      <c r="VQ583" s="725"/>
      <c r="VR583" s="725"/>
      <c r="VS583" s="725"/>
      <c r="VT583" s="725"/>
      <c r="VU583" s="725"/>
      <c r="VV583" s="725"/>
      <c r="VW583" s="725"/>
      <c r="VX583" s="725"/>
      <c r="VY583" s="725"/>
      <c r="VZ583" s="725"/>
      <c r="WA583" s="725"/>
      <c r="WB583" s="725"/>
      <c r="WC583" s="725"/>
      <c r="WD583" s="725"/>
      <c r="WE583" s="725"/>
      <c r="WF583" s="725"/>
      <c r="WG583" s="725"/>
      <c r="WH583" s="725"/>
      <c r="WI583" s="725"/>
      <c r="WJ583" s="725"/>
      <c r="WK583" s="725"/>
      <c r="WL583" s="725"/>
      <c r="WM583" s="725"/>
      <c r="WN583" s="725"/>
      <c r="WO583" s="725"/>
      <c r="WP583" s="725"/>
      <c r="WQ583" s="725"/>
      <c r="WR583" s="725"/>
      <c r="WS583" s="725"/>
      <c r="WT583" s="725"/>
      <c r="WU583" s="725"/>
      <c r="WV583" s="725"/>
      <c r="WW583" s="725"/>
      <c r="WX583" s="725"/>
      <c r="WY583" s="725"/>
      <c r="WZ583" s="725"/>
      <c r="XA583" s="725"/>
      <c r="XB583" s="725"/>
      <c r="XC583" s="725"/>
      <c r="XD583" s="725"/>
      <c r="XE583" s="725"/>
      <c r="XF583" s="725"/>
      <c r="XG583" s="725"/>
      <c r="XH583" s="725"/>
      <c r="XI583" s="725"/>
      <c r="XJ583" s="725"/>
      <c r="XK583" s="725"/>
      <c r="XL583" s="725"/>
      <c r="XM583" s="725"/>
      <c r="XN583" s="725"/>
      <c r="XO583" s="725"/>
      <c r="XP583" s="725"/>
      <c r="XQ583" s="725"/>
      <c r="XR583" s="725"/>
      <c r="XS583" s="725"/>
      <c r="XT583" s="725"/>
      <c r="XU583" s="725"/>
      <c r="XV583" s="725"/>
      <c r="XW583" s="725"/>
      <c r="XX583" s="725"/>
      <c r="XY583" s="725"/>
      <c r="XZ583" s="725"/>
      <c r="YA583" s="725"/>
      <c r="YB583" s="725"/>
      <c r="YC583" s="725"/>
      <c r="YD583" s="725"/>
      <c r="YE583" s="725"/>
      <c r="YF583" s="725"/>
      <c r="YG583" s="725"/>
      <c r="YH583" s="725"/>
      <c r="YI583" s="725"/>
      <c r="YJ583" s="725"/>
      <c r="YK583" s="725"/>
      <c r="YL583" s="725"/>
      <c r="YM583" s="725"/>
      <c r="YN583" s="725"/>
      <c r="YO583" s="725"/>
      <c r="YP583" s="725"/>
      <c r="YQ583" s="725"/>
      <c r="YR583" s="725"/>
      <c r="YS583" s="725"/>
      <c r="YT583" s="725"/>
      <c r="YU583" s="725"/>
      <c r="YV583" s="725"/>
      <c r="YW583" s="725"/>
      <c r="YX583" s="725"/>
      <c r="YY583" s="725"/>
      <c r="YZ583" s="725"/>
      <c r="ZA583" s="725"/>
      <c r="ZB583" s="725"/>
      <c r="ZC583" s="725"/>
      <c r="ZD583" s="725"/>
      <c r="ZE583" s="725"/>
      <c r="ZF583" s="725"/>
      <c r="ZG583" s="725"/>
      <c r="ZH583" s="725"/>
      <c r="ZI583" s="725"/>
      <c r="ZJ583" s="725"/>
      <c r="ZK583" s="725"/>
      <c r="ZL583" s="725"/>
      <c r="ZM583" s="725"/>
      <c r="ZN583" s="725"/>
      <c r="ZO583" s="725"/>
      <c r="ZP583" s="725"/>
      <c r="ZQ583" s="725"/>
      <c r="ZR583" s="725"/>
      <c r="ZS583" s="725"/>
      <c r="ZT583" s="725"/>
      <c r="ZU583" s="725"/>
      <c r="ZV583" s="725"/>
      <c r="ZW583" s="725"/>
      <c r="ZX583" s="725"/>
      <c r="ZY583" s="725"/>
      <c r="ZZ583" s="725"/>
      <c r="AAA583" s="725"/>
      <c r="AAB583" s="725"/>
      <c r="AAC583" s="725"/>
      <c r="AAD583" s="725"/>
      <c r="AAE583" s="725"/>
      <c r="AAF583" s="725"/>
      <c r="AAG583" s="725"/>
      <c r="AAH583" s="725"/>
      <c r="AAI583" s="725"/>
      <c r="AAJ583" s="725"/>
      <c r="AAK583" s="725"/>
      <c r="AAL583" s="725"/>
      <c r="AAM583" s="725"/>
      <c r="AAN583" s="725"/>
      <c r="AAO583" s="725"/>
      <c r="AAP583" s="725"/>
      <c r="AAQ583" s="725"/>
      <c r="AAR583" s="725"/>
      <c r="AAS583" s="725"/>
      <c r="AAT583" s="725"/>
      <c r="AAU583" s="725"/>
      <c r="AAV583" s="725"/>
      <c r="AAW583" s="725"/>
      <c r="AAX583" s="725"/>
      <c r="AAY583" s="725"/>
      <c r="AAZ583" s="725"/>
      <c r="ABA583" s="725"/>
      <c r="ABB583" s="725"/>
      <c r="ABC583" s="725"/>
      <c r="ABD583" s="725"/>
      <c r="ABE583" s="725"/>
      <c r="ABF583" s="725"/>
      <c r="ABG583" s="725"/>
      <c r="ABH583" s="725"/>
      <c r="ABI583" s="725"/>
      <c r="ABJ583" s="725"/>
      <c r="ABK583" s="725"/>
      <c r="ABL583" s="725"/>
      <c r="ABM583" s="725"/>
      <c r="ABN583" s="725"/>
      <c r="ABO583" s="725"/>
      <c r="ABP583" s="725"/>
      <c r="ABQ583" s="725"/>
      <c r="ABR583" s="725"/>
      <c r="ABS583" s="725"/>
      <c r="ABT583" s="725"/>
      <c r="ABU583" s="725"/>
      <c r="ABV583" s="725"/>
      <c r="ABW583" s="725"/>
      <c r="ABX583" s="725"/>
      <c r="ABY583" s="725"/>
      <c r="ABZ583" s="725"/>
      <c r="ACA583" s="725"/>
      <c r="ACB583" s="725"/>
      <c r="ACC583" s="725"/>
      <c r="ACD583" s="725"/>
      <c r="ACE583" s="725"/>
      <c r="ACF583" s="725"/>
      <c r="ACG583" s="725"/>
      <c r="ACH583" s="725"/>
      <c r="ACI583" s="725"/>
      <c r="ACJ583" s="725"/>
      <c r="ACK583" s="725"/>
      <c r="ACL583" s="725"/>
      <c r="ACM583" s="725"/>
      <c r="ACN583" s="725"/>
      <c r="ACO583" s="725"/>
      <c r="ACP583" s="725"/>
      <c r="ACQ583" s="725"/>
      <c r="ACR583" s="725"/>
      <c r="ACS583" s="725"/>
      <c r="ACT583" s="725"/>
      <c r="ACU583" s="725"/>
      <c r="ACV583" s="725"/>
      <c r="ACW583" s="725"/>
      <c r="ACX583" s="725"/>
      <c r="ACY583" s="725"/>
      <c r="ACZ583" s="725"/>
      <c r="ADA583" s="725"/>
      <c r="ADB583" s="725"/>
      <c r="ADC583" s="725"/>
      <c r="ADD583" s="725"/>
      <c r="ADE583" s="725"/>
      <c r="ADF583" s="725"/>
      <c r="ADG583" s="725"/>
      <c r="ADH583" s="725"/>
      <c r="ADI583" s="725"/>
      <c r="ADJ583" s="725"/>
      <c r="ADK583" s="725"/>
      <c r="ADL583" s="725"/>
      <c r="ADM583" s="725"/>
      <c r="ADN583" s="725"/>
      <c r="ADO583" s="725"/>
      <c r="ADP583" s="725"/>
      <c r="ADQ583" s="725"/>
      <c r="ADR583" s="725"/>
      <c r="ADS583" s="725"/>
      <c r="ADT583" s="725"/>
      <c r="ADU583" s="725"/>
      <c r="ADV583" s="725"/>
      <c r="ADW583" s="725"/>
      <c r="ADX583" s="725"/>
      <c r="ADY583" s="725"/>
      <c r="ADZ583" s="725"/>
      <c r="AEA583" s="725"/>
      <c r="AEB583" s="725"/>
      <c r="AEC583" s="725"/>
      <c r="AED583" s="725"/>
      <c r="AEE583" s="725"/>
      <c r="AEF583" s="725"/>
      <c r="AEG583" s="725"/>
      <c r="AEH583" s="725"/>
      <c r="AEI583" s="725"/>
      <c r="AEJ583" s="725"/>
      <c r="AEK583" s="725"/>
      <c r="AEL583" s="725"/>
      <c r="AEM583" s="725"/>
      <c r="AEN583" s="725"/>
      <c r="AEO583" s="725"/>
      <c r="AEP583" s="725"/>
      <c r="AEQ583" s="725"/>
      <c r="AER583" s="725"/>
      <c r="AES583" s="725"/>
      <c r="AET583" s="725"/>
      <c r="AEU583" s="725"/>
      <c r="AEV583" s="725"/>
      <c r="AEW583" s="725"/>
      <c r="AEX583" s="725"/>
      <c r="AEY583" s="725"/>
      <c r="AEZ583" s="725"/>
      <c r="AFA583" s="725"/>
      <c r="AFB583" s="725"/>
      <c r="AFC583" s="725"/>
      <c r="AFD583" s="725"/>
      <c r="AFE583" s="725"/>
      <c r="AFF583" s="725"/>
      <c r="AFG583" s="725"/>
      <c r="AFH583" s="725"/>
      <c r="AFI583" s="725"/>
      <c r="AFJ583" s="725"/>
      <c r="AFK583" s="725"/>
      <c r="AFL583" s="725"/>
      <c r="AFM583" s="725"/>
      <c r="AFN583" s="725"/>
      <c r="AFO583" s="725"/>
      <c r="AFP583" s="725"/>
      <c r="AFQ583" s="725"/>
      <c r="AFR583" s="725"/>
      <c r="AFS583" s="725"/>
      <c r="AFT583" s="725"/>
      <c r="AFU583" s="725"/>
      <c r="AFV583" s="725"/>
      <c r="AFW583" s="725"/>
      <c r="AFX583" s="725"/>
      <c r="AFY583" s="725"/>
      <c r="AFZ583" s="725"/>
      <c r="AGA583" s="725"/>
      <c r="AGB583" s="725"/>
      <c r="AGC583" s="725"/>
      <c r="AGD583" s="725"/>
      <c r="AGE583" s="725"/>
      <c r="AGF583" s="725"/>
      <c r="AGG583" s="725"/>
      <c r="AGH583" s="725"/>
      <c r="AGI583" s="725"/>
      <c r="AGJ583" s="725"/>
      <c r="AGK583" s="725"/>
      <c r="AGL583" s="725"/>
      <c r="AGM583" s="725"/>
      <c r="AGN583" s="725"/>
      <c r="AGO583" s="725"/>
      <c r="AGP583" s="725"/>
      <c r="AGQ583" s="725"/>
      <c r="AGR583" s="725"/>
      <c r="AGS583" s="725"/>
      <c r="AGT583" s="725"/>
      <c r="AGU583" s="725"/>
      <c r="AGV583" s="725"/>
      <c r="AGW583" s="725"/>
      <c r="AGX583" s="725"/>
      <c r="AGY583" s="725"/>
      <c r="AGZ583" s="725"/>
      <c r="AHA583" s="725"/>
      <c r="AHB583" s="725"/>
      <c r="AHC583" s="725"/>
      <c r="AHD583" s="725"/>
      <c r="AHE583" s="725"/>
      <c r="AHF583" s="725"/>
      <c r="AHG583" s="725"/>
      <c r="AHH583" s="725"/>
      <c r="AHI583" s="725"/>
      <c r="AHJ583" s="725"/>
      <c r="AHK583" s="725"/>
      <c r="AHL583" s="725"/>
      <c r="AHM583" s="725"/>
      <c r="AHN583" s="725"/>
      <c r="AHO583" s="725"/>
      <c r="AHP583" s="725"/>
      <c r="AHQ583" s="725"/>
      <c r="AHR583" s="725"/>
      <c r="AHS583" s="725"/>
      <c r="AHT583" s="725"/>
      <c r="AHU583" s="725"/>
      <c r="AHV583" s="725"/>
      <c r="AHW583" s="725"/>
      <c r="AHX583" s="725"/>
      <c r="AHY583" s="725"/>
      <c r="AHZ583" s="725"/>
      <c r="AIA583" s="725"/>
      <c r="AIB583" s="725"/>
      <c r="AIC583" s="725"/>
      <c r="AID583" s="725"/>
      <c r="AIE583" s="725"/>
      <c r="AIF583" s="725"/>
      <c r="AIG583" s="725"/>
      <c r="AIH583" s="725"/>
      <c r="AII583" s="725"/>
      <c r="AIJ583" s="725"/>
      <c r="AIK583" s="725"/>
      <c r="AIL583" s="725"/>
      <c r="AIM583" s="725"/>
      <c r="AIN583" s="725"/>
      <c r="AIO583" s="725"/>
      <c r="AIP583" s="725"/>
      <c r="AIQ583" s="725"/>
      <c r="AIR583" s="725"/>
      <c r="AIS583" s="725"/>
      <c r="AIT583" s="725"/>
      <c r="AIU583" s="725"/>
      <c r="AIV583" s="725"/>
      <c r="AIW583" s="725"/>
      <c r="AIX583" s="725"/>
      <c r="AIY583" s="725"/>
      <c r="AIZ583" s="725"/>
      <c r="AJA583" s="725"/>
      <c r="AJB583" s="725"/>
      <c r="AJC583" s="725"/>
      <c r="AJD583" s="725"/>
      <c r="AJE583" s="725"/>
      <c r="AJF583" s="725"/>
      <c r="AJG583" s="725"/>
      <c r="AJH583" s="725"/>
      <c r="AJI583" s="725"/>
      <c r="AJJ583" s="725"/>
      <c r="AJK583" s="725"/>
      <c r="AJL583" s="725"/>
      <c r="AJM583" s="725"/>
      <c r="AJN583" s="725"/>
      <c r="AJO583" s="725"/>
      <c r="AJP583" s="725"/>
      <c r="AJQ583" s="725"/>
      <c r="AJR583" s="725"/>
      <c r="AJS583" s="725"/>
      <c r="AJT583" s="725"/>
      <c r="AJU583" s="725"/>
      <c r="AJV583" s="725"/>
      <c r="AJW583" s="725"/>
      <c r="AJX583" s="725"/>
      <c r="AJY583" s="725"/>
      <c r="AJZ583" s="725"/>
      <c r="AKA583" s="725"/>
      <c r="AKB583" s="725"/>
      <c r="AKC583" s="725"/>
      <c r="AKD583" s="725"/>
      <c r="AKE583" s="725"/>
      <c r="AKF583" s="725"/>
      <c r="AKG583" s="725"/>
      <c r="AKH583" s="725"/>
      <c r="AKI583" s="725"/>
      <c r="AKJ583" s="725"/>
      <c r="AKK583" s="725"/>
      <c r="AKL583" s="725"/>
      <c r="AKM583" s="725"/>
      <c r="AKN583" s="725"/>
      <c r="AKO583" s="725"/>
      <c r="AKP583" s="725"/>
      <c r="AKQ583" s="725"/>
      <c r="AKR583" s="725"/>
      <c r="AKS583" s="725"/>
      <c r="AKT583" s="725"/>
      <c r="AKU583" s="725"/>
      <c r="AKV583" s="725"/>
      <c r="AKW583" s="725"/>
      <c r="AKX583" s="725"/>
      <c r="AKY583" s="725"/>
      <c r="AKZ583" s="725"/>
      <c r="ALA583" s="725"/>
      <c r="ALB583" s="725"/>
      <c r="ALC583" s="725"/>
      <c r="ALD583" s="725"/>
      <c r="ALE583" s="725"/>
      <c r="ALF583" s="725"/>
      <c r="ALG583" s="725"/>
      <c r="ALH583" s="725"/>
      <c r="ALI583" s="725"/>
      <c r="ALJ583" s="725"/>
      <c r="ALK583" s="725"/>
      <c r="ALL583" s="725"/>
      <c r="ALM583" s="725"/>
      <c r="ALN583" s="725"/>
      <c r="ALO583" s="725"/>
      <c r="ALP583" s="725"/>
      <c r="ALQ583" s="725"/>
      <c r="ALR583" s="725"/>
      <c r="ALS583" s="725"/>
      <c r="ALT583" s="725"/>
      <c r="ALU583" s="725"/>
      <c r="ALV583" s="725"/>
      <c r="ALW583" s="725"/>
      <c r="ALX583" s="725"/>
      <c r="ALY583" s="725"/>
      <c r="ALZ583" s="725"/>
      <c r="AMA583" s="725"/>
      <c r="AMB583" s="725"/>
      <c r="AMC583" s="725"/>
      <c r="AMD583" s="725"/>
      <c r="AME583" s="725"/>
      <c r="AMF583" s="725"/>
      <c r="AMG583" s="725"/>
      <c r="AMH583" s="725"/>
      <c r="AMI583" s="725"/>
    </row>
    <row r="584" spans="1:1023" ht="28.5" customHeight="1" x14ac:dyDescent="0.2">
      <c r="A584" s="337">
        <f t="shared" si="0"/>
        <v>47</v>
      </c>
      <c r="B584" s="760" t="s">
        <v>702</v>
      </c>
      <c r="C584" s="758">
        <v>2023</v>
      </c>
      <c r="D584" s="759">
        <v>3062.7</v>
      </c>
      <c r="E584" s="725"/>
      <c r="F584" s="725"/>
      <c r="G584" s="725"/>
      <c r="H584" s="725"/>
      <c r="I584" s="725"/>
      <c r="J584" s="725"/>
      <c r="K584" s="725"/>
      <c r="L584" s="725"/>
      <c r="M584" s="725"/>
      <c r="N584" s="725"/>
      <c r="O584" s="725"/>
      <c r="P584" s="725"/>
      <c r="Q584" s="725"/>
      <c r="R584" s="725"/>
      <c r="S584" s="725"/>
      <c r="T584" s="725"/>
      <c r="U584" s="725"/>
      <c r="V584" s="725"/>
      <c r="W584" s="725"/>
      <c r="X584" s="725"/>
      <c r="Y584" s="725"/>
      <c r="Z584" s="725"/>
      <c r="AA584" s="725"/>
      <c r="AB584" s="725"/>
      <c r="AC584" s="725"/>
      <c r="AD584" s="725"/>
      <c r="AE584" s="725"/>
      <c r="AF584" s="725"/>
      <c r="AG584" s="725"/>
      <c r="AH584" s="725"/>
      <c r="AI584" s="725"/>
      <c r="AJ584" s="725"/>
      <c r="AK584" s="725"/>
      <c r="AL584" s="725"/>
      <c r="AM584" s="725"/>
      <c r="AN584" s="725"/>
      <c r="AO584" s="725"/>
      <c r="AP584" s="725"/>
      <c r="AQ584" s="725"/>
      <c r="AR584" s="725"/>
      <c r="AS584" s="725"/>
      <c r="AT584" s="725"/>
      <c r="AU584" s="725"/>
      <c r="AV584" s="725"/>
      <c r="AW584" s="725"/>
      <c r="AX584" s="725"/>
      <c r="AY584" s="725"/>
      <c r="AZ584" s="725"/>
      <c r="BA584" s="725"/>
      <c r="BB584" s="725"/>
      <c r="BC584" s="725"/>
      <c r="BD584" s="725"/>
      <c r="BE584" s="725"/>
      <c r="BF584" s="725"/>
      <c r="BG584" s="725"/>
      <c r="BH584" s="725"/>
      <c r="BI584" s="725"/>
      <c r="BJ584" s="725"/>
      <c r="BK584" s="725"/>
      <c r="BL584" s="725"/>
      <c r="BM584" s="725"/>
      <c r="BN584" s="725"/>
      <c r="BO584" s="725"/>
      <c r="BP584" s="725"/>
      <c r="BQ584" s="725"/>
      <c r="BR584" s="725"/>
      <c r="BS584" s="725"/>
      <c r="BT584" s="725"/>
      <c r="BU584" s="725"/>
      <c r="BV584" s="725"/>
      <c r="BW584" s="725"/>
      <c r="BX584" s="725"/>
      <c r="BY584" s="725"/>
      <c r="BZ584" s="725"/>
      <c r="CA584" s="725"/>
      <c r="CB584" s="725"/>
      <c r="CC584" s="725"/>
      <c r="CD584" s="725"/>
      <c r="CE584" s="725"/>
      <c r="CF584" s="725"/>
      <c r="CG584" s="725"/>
      <c r="CH584" s="725"/>
      <c r="CI584" s="725"/>
      <c r="CJ584" s="725"/>
      <c r="CK584" s="725"/>
      <c r="CL584" s="725"/>
      <c r="CM584" s="725"/>
      <c r="CN584" s="725"/>
      <c r="CO584" s="725"/>
      <c r="CP584" s="725"/>
      <c r="CQ584" s="725"/>
      <c r="CR584" s="725"/>
      <c r="CS584" s="725"/>
      <c r="CT584" s="725"/>
      <c r="CU584" s="725"/>
      <c r="CV584" s="725"/>
      <c r="CW584" s="725"/>
      <c r="CX584" s="725"/>
      <c r="CY584" s="725"/>
      <c r="CZ584" s="725"/>
      <c r="DA584" s="725"/>
      <c r="DB584" s="725"/>
      <c r="DC584" s="725"/>
      <c r="DD584" s="725"/>
      <c r="DE584" s="725"/>
      <c r="DF584" s="725"/>
      <c r="DG584" s="725"/>
      <c r="DH584" s="725"/>
      <c r="DI584" s="725"/>
      <c r="DJ584" s="725"/>
      <c r="DK584" s="725"/>
      <c r="DL584" s="725"/>
      <c r="DM584" s="725"/>
      <c r="DN584" s="725"/>
      <c r="DO584" s="725"/>
      <c r="DP584" s="725"/>
      <c r="DQ584" s="725"/>
      <c r="DR584" s="725"/>
      <c r="DS584" s="725"/>
      <c r="DT584" s="725"/>
      <c r="DU584" s="725"/>
      <c r="DV584" s="725"/>
      <c r="DW584" s="725"/>
      <c r="DX584" s="725"/>
      <c r="DY584" s="725"/>
      <c r="DZ584" s="725"/>
      <c r="EA584" s="725"/>
      <c r="EB584" s="725"/>
      <c r="EC584" s="725"/>
      <c r="ED584" s="725"/>
      <c r="EE584" s="725"/>
      <c r="EF584" s="725"/>
      <c r="EG584" s="725"/>
      <c r="EH584" s="725"/>
      <c r="EI584" s="725"/>
      <c r="EJ584" s="725"/>
      <c r="EK584" s="725"/>
      <c r="EL584" s="725"/>
      <c r="EM584" s="725"/>
      <c r="EN584" s="725"/>
      <c r="EO584" s="725"/>
      <c r="EP584" s="725"/>
      <c r="EQ584" s="725"/>
      <c r="ER584" s="725"/>
      <c r="ES584" s="725"/>
      <c r="ET584" s="725"/>
      <c r="EU584" s="725"/>
      <c r="EV584" s="725"/>
      <c r="EW584" s="725"/>
      <c r="EX584" s="725"/>
      <c r="EY584" s="725"/>
      <c r="EZ584" s="725"/>
      <c r="FA584" s="725"/>
      <c r="FB584" s="725"/>
      <c r="FC584" s="725"/>
      <c r="FD584" s="725"/>
      <c r="FE584" s="725"/>
      <c r="FF584" s="725"/>
      <c r="FG584" s="725"/>
      <c r="FH584" s="725"/>
      <c r="FI584" s="725"/>
      <c r="FJ584" s="725"/>
      <c r="FK584" s="725"/>
      <c r="FL584" s="725"/>
      <c r="FM584" s="725"/>
      <c r="FN584" s="725"/>
      <c r="FO584" s="725"/>
      <c r="FP584" s="725"/>
      <c r="FQ584" s="725"/>
      <c r="FR584" s="725"/>
      <c r="FS584" s="725"/>
      <c r="FT584" s="725"/>
      <c r="FU584" s="725"/>
      <c r="FV584" s="725"/>
      <c r="FW584" s="725"/>
      <c r="FX584" s="725"/>
      <c r="FY584" s="725"/>
      <c r="FZ584" s="725"/>
      <c r="GA584" s="725"/>
      <c r="GB584" s="725"/>
      <c r="GC584" s="725"/>
      <c r="GD584" s="725"/>
      <c r="GE584" s="725"/>
      <c r="GF584" s="725"/>
      <c r="GG584" s="725"/>
      <c r="GH584" s="725"/>
      <c r="GI584" s="725"/>
      <c r="GJ584" s="725"/>
      <c r="GK584" s="725"/>
      <c r="GL584" s="725"/>
      <c r="GM584" s="725"/>
      <c r="GN584" s="725"/>
      <c r="GO584" s="725"/>
      <c r="GP584" s="725"/>
      <c r="GQ584" s="725"/>
      <c r="GR584" s="725"/>
      <c r="GS584" s="725"/>
      <c r="GT584" s="725"/>
      <c r="GU584" s="725"/>
      <c r="GV584" s="725"/>
      <c r="GW584" s="725"/>
      <c r="GX584" s="725"/>
      <c r="GY584" s="725"/>
      <c r="GZ584" s="725"/>
      <c r="HA584" s="725"/>
      <c r="HB584" s="725"/>
      <c r="HC584" s="725"/>
      <c r="HD584" s="725"/>
      <c r="HE584" s="725"/>
      <c r="HF584" s="725"/>
      <c r="HG584" s="725"/>
      <c r="HH584" s="725"/>
      <c r="HI584" s="725"/>
      <c r="HJ584" s="725"/>
      <c r="HK584" s="725"/>
      <c r="HL584" s="725"/>
      <c r="HM584" s="725"/>
      <c r="HN584" s="725"/>
      <c r="HO584" s="725"/>
      <c r="HP584" s="725"/>
      <c r="HQ584" s="725"/>
      <c r="HR584" s="725"/>
      <c r="HS584" s="725"/>
      <c r="HT584" s="725"/>
      <c r="HU584" s="725"/>
      <c r="HV584" s="725"/>
      <c r="HW584" s="725"/>
      <c r="HX584" s="725"/>
      <c r="HY584" s="725"/>
      <c r="HZ584" s="725"/>
      <c r="IA584" s="725"/>
      <c r="IB584" s="725"/>
      <c r="IC584" s="725"/>
      <c r="ID584" s="725"/>
      <c r="IE584" s="725"/>
      <c r="IF584" s="725"/>
      <c r="IG584" s="725"/>
      <c r="IH584" s="725"/>
      <c r="II584" s="725"/>
      <c r="IJ584" s="725"/>
      <c r="IK584" s="725"/>
      <c r="IL584" s="725"/>
      <c r="IM584" s="725"/>
      <c r="IN584" s="725"/>
      <c r="IO584" s="725"/>
      <c r="IP584" s="725"/>
      <c r="IQ584" s="725"/>
      <c r="IR584" s="725"/>
      <c r="IS584" s="725"/>
      <c r="IT584" s="725"/>
      <c r="IU584" s="725"/>
      <c r="IV584" s="725"/>
      <c r="IW584" s="725"/>
      <c r="IX584" s="725"/>
      <c r="IY584" s="725"/>
      <c r="IZ584" s="725"/>
      <c r="JA584" s="725"/>
      <c r="JB584" s="725"/>
      <c r="JC584" s="725"/>
      <c r="JD584" s="725"/>
      <c r="JE584" s="725"/>
      <c r="JF584" s="725"/>
      <c r="JG584" s="725"/>
      <c r="JH584" s="725"/>
      <c r="JI584" s="725"/>
      <c r="JJ584" s="725"/>
      <c r="JK584" s="725"/>
      <c r="JL584" s="725"/>
      <c r="JM584" s="725"/>
      <c r="JN584" s="725"/>
      <c r="JO584" s="725"/>
      <c r="JP584" s="725"/>
      <c r="JQ584" s="725"/>
      <c r="JR584" s="725"/>
      <c r="JS584" s="725"/>
      <c r="JT584" s="725"/>
      <c r="JU584" s="725"/>
      <c r="JV584" s="725"/>
      <c r="JW584" s="725"/>
      <c r="JX584" s="725"/>
      <c r="JY584" s="725"/>
      <c r="JZ584" s="725"/>
      <c r="KA584" s="725"/>
      <c r="KB584" s="725"/>
      <c r="KC584" s="725"/>
      <c r="KD584" s="725"/>
      <c r="KE584" s="725"/>
      <c r="KF584" s="725"/>
      <c r="KG584" s="725"/>
      <c r="KH584" s="725"/>
      <c r="KI584" s="725"/>
      <c r="KJ584" s="725"/>
      <c r="KK584" s="725"/>
      <c r="KL584" s="725"/>
      <c r="KM584" s="725"/>
      <c r="KN584" s="725"/>
      <c r="KO584" s="725"/>
      <c r="KP584" s="725"/>
      <c r="KQ584" s="725"/>
      <c r="KR584" s="725"/>
      <c r="KS584" s="725"/>
      <c r="KT584" s="725"/>
      <c r="KU584" s="725"/>
      <c r="KV584" s="725"/>
      <c r="KW584" s="725"/>
      <c r="KX584" s="725"/>
      <c r="KY584" s="725"/>
      <c r="KZ584" s="725"/>
      <c r="LA584" s="725"/>
      <c r="LB584" s="725"/>
      <c r="LC584" s="725"/>
      <c r="LD584" s="725"/>
      <c r="LE584" s="725"/>
      <c r="LF584" s="725"/>
      <c r="LG584" s="725"/>
      <c r="LH584" s="725"/>
      <c r="LI584" s="725"/>
      <c r="LJ584" s="725"/>
      <c r="LK584" s="725"/>
      <c r="LL584" s="725"/>
      <c r="LM584" s="725"/>
      <c r="LN584" s="725"/>
      <c r="LO584" s="725"/>
      <c r="LP584" s="725"/>
      <c r="LQ584" s="725"/>
      <c r="LR584" s="725"/>
      <c r="LS584" s="725"/>
      <c r="LT584" s="725"/>
      <c r="LU584" s="725"/>
      <c r="LV584" s="725"/>
      <c r="LW584" s="725"/>
      <c r="LX584" s="725"/>
      <c r="LY584" s="725"/>
      <c r="LZ584" s="725"/>
      <c r="MA584" s="725"/>
      <c r="MB584" s="725"/>
      <c r="MC584" s="725"/>
      <c r="MD584" s="725"/>
      <c r="ME584" s="725"/>
      <c r="MF584" s="725"/>
      <c r="MG584" s="725"/>
      <c r="MH584" s="725"/>
      <c r="MI584" s="725"/>
      <c r="MJ584" s="725"/>
      <c r="MK584" s="725"/>
      <c r="ML584" s="725"/>
      <c r="MM584" s="725"/>
      <c r="MN584" s="725"/>
      <c r="MO584" s="725"/>
      <c r="MP584" s="725"/>
      <c r="MQ584" s="725"/>
      <c r="MR584" s="725"/>
      <c r="MS584" s="725"/>
      <c r="MT584" s="725"/>
      <c r="MU584" s="725"/>
      <c r="MV584" s="725"/>
      <c r="MW584" s="725"/>
      <c r="MX584" s="725"/>
      <c r="MY584" s="725"/>
      <c r="MZ584" s="725"/>
      <c r="NA584" s="725"/>
      <c r="NB584" s="725"/>
      <c r="NC584" s="725"/>
      <c r="ND584" s="725"/>
      <c r="NE584" s="725"/>
      <c r="NF584" s="725"/>
      <c r="NG584" s="725"/>
      <c r="NH584" s="725"/>
      <c r="NI584" s="725"/>
      <c r="NJ584" s="725"/>
      <c r="NK584" s="725"/>
      <c r="NL584" s="725"/>
      <c r="NM584" s="725"/>
      <c r="NN584" s="725"/>
      <c r="NO584" s="725"/>
      <c r="NP584" s="725"/>
      <c r="NQ584" s="725"/>
      <c r="NR584" s="725"/>
      <c r="NS584" s="725"/>
      <c r="NT584" s="725"/>
      <c r="NU584" s="725"/>
      <c r="NV584" s="725"/>
      <c r="NW584" s="725"/>
      <c r="NX584" s="725"/>
      <c r="NY584" s="725"/>
      <c r="NZ584" s="725"/>
      <c r="OA584" s="725"/>
      <c r="OB584" s="725"/>
      <c r="OC584" s="725"/>
      <c r="OD584" s="725"/>
      <c r="OE584" s="725"/>
      <c r="OF584" s="725"/>
      <c r="OG584" s="725"/>
      <c r="OH584" s="725"/>
      <c r="OI584" s="725"/>
      <c r="OJ584" s="725"/>
      <c r="OK584" s="725"/>
      <c r="OL584" s="725"/>
      <c r="OM584" s="725"/>
      <c r="ON584" s="725"/>
      <c r="OO584" s="725"/>
      <c r="OP584" s="725"/>
      <c r="OQ584" s="725"/>
      <c r="OR584" s="725"/>
      <c r="OS584" s="725"/>
      <c r="OT584" s="725"/>
      <c r="OU584" s="725"/>
      <c r="OV584" s="725"/>
      <c r="OW584" s="725"/>
      <c r="OX584" s="725"/>
      <c r="OY584" s="725"/>
      <c r="OZ584" s="725"/>
      <c r="PA584" s="725"/>
      <c r="PB584" s="725"/>
      <c r="PC584" s="725"/>
      <c r="PD584" s="725"/>
      <c r="PE584" s="725"/>
      <c r="PF584" s="725"/>
      <c r="PG584" s="725"/>
      <c r="PH584" s="725"/>
      <c r="PI584" s="725"/>
      <c r="PJ584" s="725"/>
      <c r="PK584" s="725"/>
      <c r="PL584" s="725"/>
      <c r="PM584" s="725"/>
      <c r="PN584" s="725"/>
      <c r="PO584" s="725"/>
      <c r="PP584" s="725"/>
      <c r="PQ584" s="725"/>
      <c r="PR584" s="725"/>
      <c r="PS584" s="725"/>
      <c r="PT584" s="725"/>
      <c r="PU584" s="725"/>
      <c r="PV584" s="725"/>
      <c r="PW584" s="725"/>
      <c r="PX584" s="725"/>
      <c r="PY584" s="725"/>
      <c r="PZ584" s="725"/>
      <c r="QA584" s="725"/>
      <c r="QB584" s="725"/>
      <c r="QC584" s="725"/>
      <c r="QD584" s="725"/>
      <c r="QE584" s="725"/>
      <c r="QF584" s="725"/>
      <c r="QG584" s="725"/>
      <c r="QH584" s="725"/>
      <c r="QI584" s="725"/>
      <c r="QJ584" s="725"/>
      <c r="QK584" s="725"/>
      <c r="QL584" s="725"/>
      <c r="QM584" s="725"/>
      <c r="QN584" s="725"/>
      <c r="QO584" s="725"/>
      <c r="QP584" s="725"/>
      <c r="QQ584" s="725"/>
      <c r="QR584" s="725"/>
      <c r="QS584" s="725"/>
      <c r="QT584" s="725"/>
      <c r="QU584" s="725"/>
      <c r="QV584" s="725"/>
      <c r="QW584" s="725"/>
      <c r="QX584" s="725"/>
      <c r="QY584" s="725"/>
      <c r="QZ584" s="725"/>
      <c r="RA584" s="725"/>
      <c r="RB584" s="725"/>
      <c r="RC584" s="725"/>
      <c r="RD584" s="725"/>
      <c r="RE584" s="725"/>
      <c r="RF584" s="725"/>
      <c r="RG584" s="725"/>
      <c r="RH584" s="725"/>
      <c r="RI584" s="725"/>
      <c r="RJ584" s="725"/>
      <c r="RK584" s="725"/>
      <c r="RL584" s="725"/>
      <c r="RM584" s="725"/>
      <c r="RN584" s="725"/>
      <c r="RO584" s="725"/>
      <c r="RP584" s="725"/>
      <c r="RQ584" s="725"/>
      <c r="RR584" s="725"/>
      <c r="RS584" s="725"/>
      <c r="RT584" s="725"/>
      <c r="RU584" s="725"/>
      <c r="RV584" s="725"/>
      <c r="RW584" s="725"/>
      <c r="RX584" s="725"/>
      <c r="RY584" s="725"/>
      <c r="RZ584" s="725"/>
      <c r="SA584" s="725"/>
      <c r="SB584" s="725"/>
      <c r="SC584" s="725"/>
      <c r="SD584" s="725"/>
      <c r="SE584" s="725"/>
      <c r="SF584" s="725"/>
      <c r="SG584" s="725"/>
      <c r="SH584" s="725"/>
      <c r="SI584" s="725"/>
      <c r="SJ584" s="725"/>
      <c r="SK584" s="725"/>
      <c r="SL584" s="725"/>
      <c r="SM584" s="725"/>
      <c r="SN584" s="725"/>
      <c r="SO584" s="725"/>
      <c r="SP584" s="725"/>
      <c r="SQ584" s="725"/>
      <c r="SR584" s="725"/>
      <c r="SS584" s="725"/>
      <c r="ST584" s="725"/>
      <c r="SU584" s="725"/>
      <c r="SV584" s="725"/>
      <c r="SW584" s="725"/>
      <c r="SX584" s="725"/>
      <c r="SY584" s="725"/>
      <c r="SZ584" s="725"/>
      <c r="TA584" s="725"/>
      <c r="TB584" s="725"/>
      <c r="TC584" s="725"/>
      <c r="TD584" s="725"/>
      <c r="TE584" s="725"/>
      <c r="TF584" s="725"/>
      <c r="TG584" s="725"/>
      <c r="TH584" s="725"/>
      <c r="TI584" s="725"/>
      <c r="TJ584" s="725"/>
      <c r="TK584" s="725"/>
      <c r="TL584" s="725"/>
      <c r="TM584" s="725"/>
      <c r="TN584" s="725"/>
      <c r="TO584" s="725"/>
      <c r="TP584" s="725"/>
      <c r="TQ584" s="725"/>
      <c r="TR584" s="725"/>
      <c r="TS584" s="725"/>
      <c r="TT584" s="725"/>
      <c r="TU584" s="725"/>
      <c r="TV584" s="725"/>
      <c r="TW584" s="725"/>
      <c r="TX584" s="725"/>
      <c r="TY584" s="725"/>
      <c r="TZ584" s="725"/>
      <c r="UA584" s="725"/>
      <c r="UB584" s="725"/>
      <c r="UC584" s="725"/>
      <c r="UD584" s="725"/>
      <c r="UE584" s="725"/>
      <c r="UF584" s="725"/>
      <c r="UG584" s="725"/>
      <c r="UH584" s="725"/>
      <c r="UI584" s="725"/>
      <c r="UJ584" s="725"/>
      <c r="UK584" s="725"/>
      <c r="UL584" s="725"/>
      <c r="UM584" s="725"/>
      <c r="UN584" s="725"/>
      <c r="UO584" s="725"/>
      <c r="UP584" s="725"/>
      <c r="UQ584" s="725"/>
      <c r="UR584" s="725"/>
      <c r="US584" s="725"/>
      <c r="UT584" s="725"/>
      <c r="UU584" s="725"/>
      <c r="UV584" s="725"/>
      <c r="UW584" s="725"/>
      <c r="UX584" s="725"/>
      <c r="UY584" s="725"/>
      <c r="UZ584" s="725"/>
      <c r="VA584" s="725"/>
      <c r="VB584" s="725"/>
      <c r="VC584" s="725"/>
      <c r="VD584" s="725"/>
      <c r="VE584" s="725"/>
      <c r="VF584" s="725"/>
      <c r="VG584" s="725"/>
      <c r="VH584" s="725"/>
      <c r="VI584" s="725"/>
      <c r="VJ584" s="725"/>
      <c r="VK584" s="725"/>
      <c r="VL584" s="725"/>
      <c r="VM584" s="725"/>
      <c r="VN584" s="725"/>
      <c r="VO584" s="725"/>
      <c r="VP584" s="725"/>
      <c r="VQ584" s="725"/>
      <c r="VR584" s="725"/>
      <c r="VS584" s="725"/>
      <c r="VT584" s="725"/>
      <c r="VU584" s="725"/>
      <c r="VV584" s="725"/>
      <c r="VW584" s="725"/>
      <c r="VX584" s="725"/>
      <c r="VY584" s="725"/>
      <c r="VZ584" s="725"/>
      <c r="WA584" s="725"/>
      <c r="WB584" s="725"/>
      <c r="WC584" s="725"/>
      <c r="WD584" s="725"/>
      <c r="WE584" s="725"/>
      <c r="WF584" s="725"/>
      <c r="WG584" s="725"/>
      <c r="WH584" s="725"/>
      <c r="WI584" s="725"/>
      <c r="WJ584" s="725"/>
      <c r="WK584" s="725"/>
      <c r="WL584" s="725"/>
      <c r="WM584" s="725"/>
      <c r="WN584" s="725"/>
      <c r="WO584" s="725"/>
      <c r="WP584" s="725"/>
      <c r="WQ584" s="725"/>
      <c r="WR584" s="725"/>
      <c r="WS584" s="725"/>
      <c r="WT584" s="725"/>
      <c r="WU584" s="725"/>
      <c r="WV584" s="725"/>
      <c r="WW584" s="725"/>
      <c r="WX584" s="725"/>
      <c r="WY584" s="725"/>
      <c r="WZ584" s="725"/>
      <c r="XA584" s="725"/>
      <c r="XB584" s="725"/>
      <c r="XC584" s="725"/>
      <c r="XD584" s="725"/>
      <c r="XE584" s="725"/>
      <c r="XF584" s="725"/>
      <c r="XG584" s="725"/>
      <c r="XH584" s="725"/>
      <c r="XI584" s="725"/>
      <c r="XJ584" s="725"/>
      <c r="XK584" s="725"/>
      <c r="XL584" s="725"/>
      <c r="XM584" s="725"/>
      <c r="XN584" s="725"/>
      <c r="XO584" s="725"/>
      <c r="XP584" s="725"/>
      <c r="XQ584" s="725"/>
      <c r="XR584" s="725"/>
      <c r="XS584" s="725"/>
      <c r="XT584" s="725"/>
      <c r="XU584" s="725"/>
      <c r="XV584" s="725"/>
      <c r="XW584" s="725"/>
      <c r="XX584" s="725"/>
      <c r="XY584" s="725"/>
      <c r="XZ584" s="725"/>
      <c r="YA584" s="725"/>
      <c r="YB584" s="725"/>
      <c r="YC584" s="725"/>
      <c r="YD584" s="725"/>
      <c r="YE584" s="725"/>
      <c r="YF584" s="725"/>
      <c r="YG584" s="725"/>
      <c r="YH584" s="725"/>
      <c r="YI584" s="725"/>
      <c r="YJ584" s="725"/>
      <c r="YK584" s="725"/>
      <c r="YL584" s="725"/>
      <c r="YM584" s="725"/>
      <c r="YN584" s="725"/>
      <c r="YO584" s="725"/>
      <c r="YP584" s="725"/>
      <c r="YQ584" s="725"/>
      <c r="YR584" s="725"/>
      <c r="YS584" s="725"/>
      <c r="YT584" s="725"/>
      <c r="YU584" s="725"/>
      <c r="YV584" s="725"/>
      <c r="YW584" s="725"/>
      <c r="YX584" s="725"/>
      <c r="YY584" s="725"/>
      <c r="YZ584" s="725"/>
      <c r="ZA584" s="725"/>
      <c r="ZB584" s="725"/>
      <c r="ZC584" s="725"/>
      <c r="ZD584" s="725"/>
      <c r="ZE584" s="725"/>
      <c r="ZF584" s="725"/>
      <c r="ZG584" s="725"/>
      <c r="ZH584" s="725"/>
      <c r="ZI584" s="725"/>
      <c r="ZJ584" s="725"/>
      <c r="ZK584" s="725"/>
      <c r="ZL584" s="725"/>
      <c r="ZM584" s="725"/>
      <c r="ZN584" s="725"/>
      <c r="ZO584" s="725"/>
      <c r="ZP584" s="725"/>
      <c r="ZQ584" s="725"/>
      <c r="ZR584" s="725"/>
      <c r="ZS584" s="725"/>
      <c r="ZT584" s="725"/>
      <c r="ZU584" s="725"/>
      <c r="ZV584" s="725"/>
      <c r="ZW584" s="725"/>
      <c r="ZX584" s="725"/>
      <c r="ZY584" s="725"/>
      <c r="ZZ584" s="725"/>
      <c r="AAA584" s="725"/>
      <c r="AAB584" s="725"/>
      <c r="AAC584" s="725"/>
      <c r="AAD584" s="725"/>
      <c r="AAE584" s="725"/>
      <c r="AAF584" s="725"/>
      <c r="AAG584" s="725"/>
      <c r="AAH584" s="725"/>
      <c r="AAI584" s="725"/>
      <c r="AAJ584" s="725"/>
      <c r="AAK584" s="725"/>
      <c r="AAL584" s="725"/>
      <c r="AAM584" s="725"/>
      <c r="AAN584" s="725"/>
      <c r="AAO584" s="725"/>
      <c r="AAP584" s="725"/>
      <c r="AAQ584" s="725"/>
      <c r="AAR584" s="725"/>
      <c r="AAS584" s="725"/>
      <c r="AAT584" s="725"/>
      <c r="AAU584" s="725"/>
      <c r="AAV584" s="725"/>
      <c r="AAW584" s="725"/>
      <c r="AAX584" s="725"/>
      <c r="AAY584" s="725"/>
      <c r="AAZ584" s="725"/>
      <c r="ABA584" s="725"/>
      <c r="ABB584" s="725"/>
      <c r="ABC584" s="725"/>
      <c r="ABD584" s="725"/>
      <c r="ABE584" s="725"/>
      <c r="ABF584" s="725"/>
      <c r="ABG584" s="725"/>
      <c r="ABH584" s="725"/>
      <c r="ABI584" s="725"/>
      <c r="ABJ584" s="725"/>
      <c r="ABK584" s="725"/>
      <c r="ABL584" s="725"/>
      <c r="ABM584" s="725"/>
      <c r="ABN584" s="725"/>
      <c r="ABO584" s="725"/>
      <c r="ABP584" s="725"/>
      <c r="ABQ584" s="725"/>
      <c r="ABR584" s="725"/>
      <c r="ABS584" s="725"/>
      <c r="ABT584" s="725"/>
      <c r="ABU584" s="725"/>
      <c r="ABV584" s="725"/>
      <c r="ABW584" s="725"/>
      <c r="ABX584" s="725"/>
      <c r="ABY584" s="725"/>
      <c r="ABZ584" s="725"/>
      <c r="ACA584" s="725"/>
      <c r="ACB584" s="725"/>
      <c r="ACC584" s="725"/>
      <c r="ACD584" s="725"/>
      <c r="ACE584" s="725"/>
      <c r="ACF584" s="725"/>
      <c r="ACG584" s="725"/>
      <c r="ACH584" s="725"/>
      <c r="ACI584" s="725"/>
      <c r="ACJ584" s="725"/>
      <c r="ACK584" s="725"/>
      <c r="ACL584" s="725"/>
      <c r="ACM584" s="725"/>
      <c r="ACN584" s="725"/>
      <c r="ACO584" s="725"/>
      <c r="ACP584" s="725"/>
      <c r="ACQ584" s="725"/>
      <c r="ACR584" s="725"/>
      <c r="ACS584" s="725"/>
      <c r="ACT584" s="725"/>
      <c r="ACU584" s="725"/>
      <c r="ACV584" s="725"/>
      <c r="ACW584" s="725"/>
      <c r="ACX584" s="725"/>
      <c r="ACY584" s="725"/>
      <c r="ACZ584" s="725"/>
      <c r="ADA584" s="725"/>
      <c r="ADB584" s="725"/>
      <c r="ADC584" s="725"/>
      <c r="ADD584" s="725"/>
      <c r="ADE584" s="725"/>
      <c r="ADF584" s="725"/>
      <c r="ADG584" s="725"/>
      <c r="ADH584" s="725"/>
      <c r="ADI584" s="725"/>
      <c r="ADJ584" s="725"/>
      <c r="ADK584" s="725"/>
      <c r="ADL584" s="725"/>
      <c r="ADM584" s="725"/>
      <c r="ADN584" s="725"/>
      <c r="ADO584" s="725"/>
      <c r="ADP584" s="725"/>
      <c r="ADQ584" s="725"/>
      <c r="ADR584" s="725"/>
      <c r="ADS584" s="725"/>
      <c r="ADT584" s="725"/>
      <c r="ADU584" s="725"/>
      <c r="ADV584" s="725"/>
      <c r="ADW584" s="725"/>
      <c r="ADX584" s="725"/>
      <c r="ADY584" s="725"/>
      <c r="ADZ584" s="725"/>
      <c r="AEA584" s="725"/>
      <c r="AEB584" s="725"/>
      <c r="AEC584" s="725"/>
      <c r="AED584" s="725"/>
      <c r="AEE584" s="725"/>
      <c r="AEF584" s="725"/>
      <c r="AEG584" s="725"/>
      <c r="AEH584" s="725"/>
      <c r="AEI584" s="725"/>
      <c r="AEJ584" s="725"/>
      <c r="AEK584" s="725"/>
      <c r="AEL584" s="725"/>
      <c r="AEM584" s="725"/>
      <c r="AEN584" s="725"/>
      <c r="AEO584" s="725"/>
      <c r="AEP584" s="725"/>
      <c r="AEQ584" s="725"/>
      <c r="AER584" s="725"/>
      <c r="AES584" s="725"/>
      <c r="AET584" s="725"/>
      <c r="AEU584" s="725"/>
      <c r="AEV584" s="725"/>
      <c r="AEW584" s="725"/>
      <c r="AEX584" s="725"/>
      <c r="AEY584" s="725"/>
      <c r="AEZ584" s="725"/>
      <c r="AFA584" s="725"/>
      <c r="AFB584" s="725"/>
      <c r="AFC584" s="725"/>
      <c r="AFD584" s="725"/>
      <c r="AFE584" s="725"/>
      <c r="AFF584" s="725"/>
      <c r="AFG584" s="725"/>
      <c r="AFH584" s="725"/>
      <c r="AFI584" s="725"/>
      <c r="AFJ584" s="725"/>
      <c r="AFK584" s="725"/>
      <c r="AFL584" s="725"/>
      <c r="AFM584" s="725"/>
      <c r="AFN584" s="725"/>
      <c r="AFO584" s="725"/>
      <c r="AFP584" s="725"/>
      <c r="AFQ584" s="725"/>
      <c r="AFR584" s="725"/>
      <c r="AFS584" s="725"/>
      <c r="AFT584" s="725"/>
      <c r="AFU584" s="725"/>
      <c r="AFV584" s="725"/>
      <c r="AFW584" s="725"/>
      <c r="AFX584" s="725"/>
      <c r="AFY584" s="725"/>
      <c r="AFZ584" s="725"/>
      <c r="AGA584" s="725"/>
      <c r="AGB584" s="725"/>
      <c r="AGC584" s="725"/>
      <c r="AGD584" s="725"/>
      <c r="AGE584" s="725"/>
      <c r="AGF584" s="725"/>
      <c r="AGG584" s="725"/>
      <c r="AGH584" s="725"/>
      <c r="AGI584" s="725"/>
      <c r="AGJ584" s="725"/>
      <c r="AGK584" s="725"/>
      <c r="AGL584" s="725"/>
      <c r="AGM584" s="725"/>
      <c r="AGN584" s="725"/>
      <c r="AGO584" s="725"/>
      <c r="AGP584" s="725"/>
      <c r="AGQ584" s="725"/>
      <c r="AGR584" s="725"/>
      <c r="AGS584" s="725"/>
      <c r="AGT584" s="725"/>
      <c r="AGU584" s="725"/>
      <c r="AGV584" s="725"/>
      <c r="AGW584" s="725"/>
      <c r="AGX584" s="725"/>
      <c r="AGY584" s="725"/>
      <c r="AGZ584" s="725"/>
      <c r="AHA584" s="725"/>
      <c r="AHB584" s="725"/>
      <c r="AHC584" s="725"/>
      <c r="AHD584" s="725"/>
      <c r="AHE584" s="725"/>
      <c r="AHF584" s="725"/>
      <c r="AHG584" s="725"/>
      <c r="AHH584" s="725"/>
      <c r="AHI584" s="725"/>
      <c r="AHJ584" s="725"/>
      <c r="AHK584" s="725"/>
      <c r="AHL584" s="725"/>
      <c r="AHM584" s="725"/>
      <c r="AHN584" s="725"/>
      <c r="AHO584" s="725"/>
      <c r="AHP584" s="725"/>
      <c r="AHQ584" s="725"/>
      <c r="AHR584" s="725"/>
      <c r="AHS584" s="725"/>
      <c r="AHT584" s="725"/>
      <c r="AHU584" s="725"/>
      <c r="AHV584" s="725"/>
      <c r="AHW584" s="725"/>
      <c r="AHX584" s="725"/>
      <c r="AHY584" s="725"/>
      <c r="AHZ584" s="725"/>
      <c r="AIA584" s="725"/>
      <c r="AIB584" s="725"/>
      <c r="AIC584" s="725"/>
      <c r="AID584" s="725"/>
      <c r="AIE584" s="725"/>
      <c r="AIF584" s="725"/>
      <c r="AIG584" s="725"/>
      <c r="AIH584" s="725"/>
      <c r="AII584" s="725"/>
      <c r="AIJ584" s="725"/>
      <c r="AIK584" s="725"/>
      <c r="AIL584" s="725"/>
      <c r="AIM584" s="725"/>
      <c r="AIN584" s="725"/>
      <c r="AIO584" s="725"/>
      <c r="AIP584" s="725"/>
      <c r="AIQ584" s="725"/>
      <c r="AIR584" s="725"/>
      <c r="AIS584" s="725"/>
      <c r="AIT584" s="725"/>
      <c r="AIU584" s="725"/>
      <c r="AIV584" s="725"/>
      <c r="AIW584" s="725"/>
      <c r="AIX584" s="725"/>
      <c r="AIY584" s="725"/>
      <c r="AIZ584" s="725"/>
      <c r="AJA584" s="725"/>
      <c r="AJB584" s="725"/>
      <c r="AJC584" s="725"/>
      <c r="AJD584" s="725"/>
      <c r="AJE584" s="725"/>
      <c r="AJF584" s="725"/>
      <c r="AJG584" s="725"/>
      <c r="AJH584" s="725"/>
      <c r="AJI584" s="725"/>
      <c r="AJJ584" s="725"/>
      <c r="AJK584" s="725"/>
      <c r="AJL584" s="725"/>
      <c r="AJM584" s="725"/>
      <c r="AJN584" s="725"/>
      <c r="AJO584" s="725"/>
      <c r="AJP584" s="725"/>
      <c r="AJQ584" s="725"/>
      <c r="AJR584" s="725"/>
      <c r="AJS584" s="725"/>
      <c r="AJT584" s="725"/>
      <c r="AJU584" s="725"/>
      <c r="AJV584" s="725"/>
      <c r="AJW584" s="725"/>
      <c r="AJX584" s="725"/>
      <c r="AJY584" s="725"/>
      <c r="AJZ584" s="725"/>
      <c r="AKA584" s="725"/>
      <c r="AKB584" s="725"/>
      <c r="AKC584" s="725"/>
      <c r="AKD584" s="725"/>
      <c r="AKE584" s="725"/>
      <c r="AKF584" s="725"/>
      <c r="AKG584" s="725"/>
      <c r="AKH584" s="725"/>
      <c r="AKI584" s="725"/>
      <c r="AKJ584" s="725"/>
      <c r="AKK584" s="725"/>
      <c r="AKL584" s="725"/>
      <c r="AKM584" s="725"/>
      <c r="AKN584" s="725"/>
      <c r="AKO584" s="725"/>
      <c r="AKP584" s="725"/>
      <c r="AKQ584" s="725"/>
      <c r="AKR584" s="725"/>
      <c r="AKS584" s="725"/>
      <c r="AKT584" s="725"/>
      <c r="AKU584" s="725"/>
      <c r="AKV584" s="725"/>
      <c r="AKW584" s="725"/>
      <c r="AKX584" s="725"/>
      <c r="AKY584" s="725"/>
      <c r="AKZ584" s="725"/>
      <c r="ALA584" s="725"/>
      <c r="ALB584" s="725"/>
      <c r="ALC584" s="725"/>
      <c r="ALD584" s="725"/>
      <c r="ALE584" s="725"/>
      <c r="ALF584" s="725"/>
      <c r="ALG584" s="725"/>
      <c r="ALH584" s="725"/>
      <c r="ALI584" s="725"/>
      <c r="ALJ584" s="725"/>
      <c r="ALK584" s="725"/>
      <c r="ALL584" s="725"/>
      <c r="ALM584" s="725"/>
      <c r="ALN584" s="725"/>
      <c r="ALO584" s="725"/>
      <c r="ALP584" s="725"/>
      <c r="ALQ584" s="725"/>
      <c r="ALR584" s="725"/>
      <c r="ALS584" s="725"/>
      <c r="ALT584" s="725"/>
      <c r="ALU584" s="725"/>
      <c r="ALV584" s="725"/>
      <c r="ALW584" s="725"/>
      <c r="ALX584" s="725"/>
      <c r="ALY584" s="725"/>
      <c r="ALZ584" s="725"/>
      <c r="AMA584" s="725"/>
      <c r="AMB584" s="725"/>
      <c r="AMC584" s="725"/>
      <c r="AMD584" s="725"/>
      <c r="AME584" s="725"/>
      <c r="AMF584" s="725"/>
      <c r="AMG584" s="725"/>
      <c r="AMH584" s="725"/>
      <c r="AMI584" s="725"/>
    </row>
    <row r="585" spans="1:1023" ht="28.5" customHeight="1" x14ac:dyDescent="0.2">
      <c r="A585" s="337">
        <f t="shared" si="0"/>
        <v>48</v>
      </c>
      <c r="B585" s="760" t="s">
        <v>702</v>
      </c>
      <c r="C585" s="758">
        <v>2023</v>
      </c>
      <c r="D585" s="759">
        <v>3062.7</v>
      </c>
      <c r="E585" s="725"/>
      <c r="F585" s="725"/>
      <c r="G585" s="725"/>
      <c r="H585" s="725"/>
      <c r="I585" s="725"/>
      <c r="J585" s="725"/>
      <c r="K585" s="725"/>
      <c r="L585" s="725"/>
      <c r="M585" s="725"/>
      <c r="N585" s="725"/>
      <c r="O585" s="725"/>
      <c r="P585" s="725"/>
      <c r="Q585" s="725"/>
      <c r="R585" s="725"/>
      <c r="S585" s="725"/>
      <c r="T585" s="725"/>
      <c r="U585" s="725"/>
      <c r="V585" s="725"/>
      <c r="W585" s="725"/>
      <c r="X585" s="725"/>
      <c r="Y585" s="725"/>
      <c r="Z585" s="725"/>
      <c r="AA585" s="725"/>
      <c r="AB585" s="725"/>
      <c r="AC585" s="725"/>
      <c r="AD585" s="725"/>
      <c r="AE585" s="725"/>
      <c r="AF585" s="725"/>
      <c r="AG585" s="725"/>
      <c r="AH585" s="725"/>
      <c r="AI585" s="725"/>
      <c r="AJ585" s="725"/>
      <c r="AK585" s="725"/>
      <c r="AL585" s="725"/>
      <c r="AM585" s="725"/>
      <c r="AN585" s="725"/>
      <c r="AO585" s="725"/>
      <c r="AP585" s="725"/>
      <c r="AQ585" s="725"/>
      <c r="AR585" s="725"/>
      <c r="AS585" s="725"/>
      <c r="AT585" s="725"/>
      <c r="AU585" s="725"/>
      <c r="AV585" s="725"/>
      <c r="AW585" s="725"/>
      <c r="AX585" s="725"/>
      <c r="AY585" s="725"/>
      <c r="AZ585" s="725"/>
      <c r="BA585" s="725"/>
      <c r="BB585" s="725"/>
      <c r="BC585" s="725"/>
      <c r="BD585" s="725"/>
      <c r="BE585" s="725"/>
      <c r="BF585" s="725"/>
      <c r="BG585" s="725"/>
      <c r="BH585" s="725"/>
      <c r="BI585" s="725"/>
      <c r="BJ585" s="725"/>
      <c r="BK585" s="725"/>
      <c r="BL585" s="725"/>
      <c r="BM585" s="725"/>
      <c r="BN585" s="725"/>
      <c r="BO585" s="725"/>
      <c r="BP585" s="725"/>
      <c r="BQ585" s="725"/>
      <c r="BR585" s="725"/>
      <c r="BS585" s="725"/>
      <c r="BT585" s="725"/>
      <c r="BU585" s="725"/>
      <c r="BV585" s="725"/>
      <c r="BW585" s="725"/>
      <c r="BX585" s="725"/>
      <c r="BY585" s="725"/>
      <c r="BZ585" s="725"/>
      <c r="CA585" s="725"/>
      <c r="CB585" s="725"/>
      <c r="CC585" s="725"/>
      <c r="CD585" s="725"/>
      <c r="CE585" s="725"/>
      <c r="CF585" s="725"/>
      <c r="CG585" s="725"/>
      <c r="CH585" s="725"/>
      <c r="CI585" s="725"/>
      <c r="CJ585" s="725"/>
      <c r="CK585" s="725"/>
      <c r="CL585" s="725"/>
      <c r="CM585" s="725"/>
      <c r="CN585" s="725"/>
      <c r="CO585" s="725"/>
      <c r="CP585" s="725"/>
      <c r="CQ585" s="725"/>
      <c r="CR585" s="725"/>
      <c r="CS585" s="725"/>
      <c r="CT585" s="725"/>
      <c r="CU585" s="725"/>
      <c r="CV585" s="725"/>
      <c r="CW585" s="725"/>
      <c r="CX585" s="725"/>
      <c r="CY585" s="725"/>
      <c r="CZ585" s="725"/>
      <c r="DA585" s="725"/>
      <c r="DB585" s="725"/>
      <c r="DC585" s="725"/>
      <c r="DD585" s="725"/>
      <c r="DE585" s="725"/>
      <c r="DF585" s="725"/>
      <c r="DG585" s="725"/>
      <c r="DH585" s="725"/>
      <c r="DI585" s="725"/>
      <c r="DJ585" s="725"/>
      <c r="DK585" s="725"/>
      <c r="DL585" s="725"/>
      <c r="DM585" s="725"/>
      <c r="DN585" s="725"/>
      <c r="DO585" s="725"/>
      <c r="DP585" s="725"/>
      <c r="DQ585" s="725"/>
      <c r="DR585" s="725"/>
      <c r="DS585" s="725"/>
      <c r="DT585" s="725"/>
      <c r="DU585" s="725"/>
      <c r="DV585" s="725"/>
      <c r="DW585" s="725"/>
      <c r="DX585" s="725"/>
      <c r="DY585" s="725"/>
      <c r="DZ585" s="725"/>
      <c r="EA585" s="725"/>
      <c r="EB585" s="725"/>
      <c r="EC585" s="725"/>
      <c r="ED585" s="725"/>
      <c r="EE585" s="725"/>
      <c r="EF585" s="725"/>
      <c r="EG585" s="725"/>
      <c r="EH585" s="725"/>
      <c r="EI585" s="725"/>
      <c r="EJ585" s="725"/>
      <c r="EK585" s="725"/>
      <c r="EL585" s="725"/>
      <c r="EM585" s="725"/>
      <c r="EN585" s="725"/>
      <c r="EO585" s="725"/>
      <c r="EP585" s="725"/>
      <c r="EQ585" s="725"/>
      <c r="ER585" s="725"/>
      <c r="ES585" s="725"/>
      <c r="ET585" s="725"/>
      <c r="EU585" s="725"/>
      <c r="EV585" s="725"/>
      <c r="EW585" s="725"/>
      <c r="EX585" s="725"/>
      <c r="EY585" s="725"/>
      <c r="EZ585" s="725"/>
      <c r="FA585" s="725"/>
      <c r="FB585" s="725"/>
      <c r="FC585" s="725"/>
      <c r="FD585" s="725"/>
      <c r="FE585" s="725"/>
      <c r="FF585" s="725"/>
      <c r="FG585" s="725"/>
      <c r="FH585" s="725"/>
      <c r="FI585" s="725"/>
      <c r="FJ585" s="725"/>
      <c r="FK585" s="725"/>
      <c r="FL585" s="725"/>
      <c r="FM585" s="725"/>
      <c r="FN585" s="725"/>
      <c r="FO585" s="725"/>
      <c r="FP585" s="725"/>
      <c r="FQ585" s="725"/>
      <c r="FR585" s="725"/>
      <c r="FS585" s="725"/>
      <c r="FT585" s="725"/>
      <c r="FU585" s="725"/>
      <c r="FV585" s="725"/>
      <c r="FW585" s="725"/>
      <c r="FX585" s="725"/>
      <c r="FY585" s="725"/>
      <c r="FZ585" s="725"/>
      <c r="GA585" s="725"/>
      <c r="GB585" s="725"/>
      <c r="GC585" s="725"/>
      <c r="GD585" s="725"/>
      <c r="GE585" s="725"/>
      <c r="GF585" s="725"/>
      <c r="GG585" s="725"/>
      <c r="GH585" s="725"/>
      <c r="GI585" s="725"/>
      <c r="GJ585" s="725"/>
      <c r="GK585" s="725"/>
      <c r="GL585" s="725"/>
      <c r="GM585" s="725"/>
      <c r="GN585" s="725"/>
      <c r="GO585" s="725"/>
      <c r="GP585" s="725"/>
      <c r="GQ585" s="725"/>
      <c r="GR585" s="725"/>
      <c r="GS585" s="725"/>
      <c r="GT585" s="725"/>
      <c r="GU585" s="725"/>
      <c r="GV585" s="725"/>
      <c r="GW585" s="725"/>
      <c r="GX585" s="725"/>
      <c r="GY585" s="725"/>
      <c r="GZ585" s="725"/>
      <c r="HA585" s="725"/>
      <c r="HB585" s="725"/>
      <c r="HC585" s="725"/>
      <c r="HD585" s="725"/>
      <c r="HE585" s="725"/>
      <c r="HF585" s="725"/>
      <c r="HG585" s="725"/>
      <c r="HH585" s="725"/>
      <c r="HI585" s="725"/>
      <c r="HJ585" s="725"/>
      <c r="HK585" s="725"/>
      <c r="HL585" s="725"/>
      <c r="HM585" s="725"/>
      <c r="HN585" s="725"/>
      <c r="HO585" s="725"/>
      <c r="HP585" s="725"/>
      <c r="HQ585" s="725"/>
      <c r="HR585" s="725"/>
      <c r="HS585" s="725"/>
      <c r="HT585" s="725"/>
      <c r="HU585" s="725"/>
      <c r="HV585" s="725"/>
      <c r="HW585" s="725"/>
      <c r="HX585" s="725"/>
      <c r="HY585" s="725"/>
      <c r="HZ585" s="725"/>
      <c r="IA585" s="725"/>
      <c r="IB585" s="725"/>
      <c r="IC585" s="725"/>
      <c r="ID585" s="725"/>
      <c r="IE585" s="725"/>
      <c r="IF585" s="725"/>
      <c r="IG585" s="725"/>
      <c r="IH585" s="725"/>
      <c r="II585" s="725"/>
      <c r="IJ585" s="725"/>
      <c r="IK585" s="725"/>
      <c r="IL585" s="725"/>
      <c r="IM585" s="725"/>
      <c r="IN585" s="725"/>
      <c r="IO585" s="725"/>
      <c r="IP585" s="725"/>
      <c r="IQ585" s="725"/>
      <c r="IR585" s="725"/>
      <c r="IS585" s="725"/>
      <c r="IT585" s="725"/>
      <c r="IU585" s="725"/>
      <c r="IV585" s="725"/>
      <c r="IW585" s="725"/>
      <c r="IX585" s="725"/>
      <c r="IY585" s="725"/>
      <c r="IZ585" s="725"/>
      <c r="JA585" s="725"/>
      <c r="JB585" s="725"/>
      <c r="JC585" s="725"/>
      <c r="JD585" s="725"/>
      <c r="JE585" s="725"/>
      <c r="JF585" s="725"/>
      <c r="JG585" s="725"/>
      <c r="JH585" s="725"/>
      <c r="JI585" s="725"/>
      <c r="JJ585" s="725"/>
      <c r="JK585" s="725"/>
      <c r="JL585" s="725"/>
      <c r="JM585" s="725"/>
      <c r="JN585" s="725"/>
      <c r="JO585" s="725"/>
      <c r="JP585" s="725"/>
      <c r="JQ585" s="725"/>
      <c r="JR585" s="725"/>
      <c r="JS585" s="725"/>
      <c r="JT585" s="725"/>
      <c r="JU585" s="725"/>
      <c r="JV585" s="725"/>
      <c r="JW585" s="725"/>
      <c r="JX585" s="725"/>
      <c r="JY585" s="725"/>
      <c r="JZ585" s="725"/>
      <c r="KA585" s="725"/>
      <c r="KB585" s="725"/>
      <c r="KC585" s="725"/>
      <c r="KD585" s="725"/>
      <c r="KE585" s="725"/>
      <c r="KF585" s="725"/>
      <c r="KG585" s="725"/>
      <c r="KH585" s="725"/>
      <c r="KI585" s="725"/>
      <c r="KJ585" s="725"/>
      <c r="KK585" s="725"/>
      <c r="KL585" s="725"/>
      <c r="KM585" s="725"/>
      <c r="KN585" s="725"/>
      <c r="KO585" s="725"/>
      <c r="KP585" s="725"/>
      <c r="KQ585" s="725"/>
      <c r="KR585" s="725"/>
      <c r="KS585" s="725"/>
      <c r="KT585" s="725"/>
      <c r="KU585" s="725"/>
      <c r="KV585" s="725"/>
      <c r="KW585" s="725"/>
      <c r="KX585" s="725"/>
      <c r="KY585" s="725"/>
      <c r="KZ585" s="725"/>
      <c r="LA585" s="725"/>
      <c r="LB585" s="725"/>
      <c r="LC585" s="725"/>
      <c r="LD585" s="725"/>
      <c r="LE585" s="725"/>
      <c r="LF585" s="725"/>
      <c r="LG585" s="725"/>
      <c r="LH585" s="725"/>
      <c r="LI585" s="725"/>
      <c r="LJ585" s="725"/>
      <c r="LK585" s="725"/>
      <c r="LL585" s="725"/>
      <c r="LM585" s="725"/>
      <c r="LN585" s="725"/>
      <c r="LO585" s="725"/>
      <c r="LP585" s="725"/>
      <c r="LQ585" s="725"/>
      <c r="LR585" s="725"/>
      <c r="LS585" s="725"/>
      <c r="LT585" s="725"/>
      <c r="LU585" s="725"/>
      <c r="LV585" s="725"/>
      <c r="LW585" s="725"/>
      <c r="LX585" s="725"/>
      <c r="LY585" s="725"/>
      <c r="LZ585" s="725"/>
      <c r="MA585" s="725"/>
      <c r="MB585" s="725"/>
      <c r="MC585" s="725"/>
      <c r="MD585" s="725"/>
      <c r="ME585" s="725"/>
      <c r="MF585" s="725"/>
      <c r="MG585" s="725"/>
      <c r="MH585" s="725"/>
      <c r="MI585" s="725"/>
      <c r="MJ585" s="725"/>
      <c r="MK585" s="725"/>
      <c r="ML585" s="725"/>
      <c r="MM585" s="725"/>
      <c r="MN585" s="725"/>
      <c r="MO585" s="725"/>
      <c r="MP585" s="725"/>
      <c r="MQ585" s="725"/>
      <c r="MR585" s="725"/>
      <c r="MS585" s="725"/>
      <c r="MT585" s="725"/>
      <c r="MU585" s="725"/>
      <c r="MV585" s="725"/>
      <c r="MW585" s="725"/>
      <c r="MX585" s="725"/>
      <c r="MY585" s="725"/>
      <c r="MZ585" s="725"/>
      <c r="NA585" s="725"/>
      <c r="NB585" s="725"/>
      <c r="NC585" s="725"/>
      <c r="ND585" s="725"/>
      <c r="NE585" s="725"/>
      <c r="NF585" s="725"/>
      <c r="NG585" s="725"/>
      <c r="NH585" s="725"/>
      <c r="NI585" s="725"/>
      <c r="NJ585" s="725"/>
      <c r="NK585" s="725"/>
      <c r="NL585" s="725"/>
      <c r="NM585" s="725"/>
      <c r="NN585" s="725"/>
      <c r="NO585" s="725"/>
      <c r="NP585" s="725"/>
      <c r="NQ585" s="725"/>
      <c r="NR585" s="725"/>
      <c r="NS585" s="725"/>
      <c r="NT585" s="725"/>
      <c r="NU585" s="725"/>
      <c r="NV585" s="725"/>
      <c r="NW585" s="725"/>
      <c r="NX585" s="725"/>
      <c r="NY585" s="725"/>
      <c r="NZ585" s="725"/>
      <c r="OA585" s="725"/>
      <c r="OB585" s="725"/>
      <c r="OC585" s="725"/>
      <c r="OD585" s="725"/>
      <c r="OE585" s="725"/>
      <c r="OF585" s="725"/>
      <c r="OG585" s="725"/>
      <c r="OH585" s="725"/>
      <c r="OI585" s="725"/>
      <c r="OJ585" s="725"/>
      <c r="OK585" s="725"/>
      <c r="OL585" s="725"/>
      <c r="OM585" s="725"/>
      <c r="ON585" s="725"/>
      <c r="OO585" s="725"/>
      <c r="OP585" s="725"/>
      <c r="OQ585" s="725"/>
      <c r="OR585" s="725"/>
      <c r="OS585" s="725"/>
      <c r="OT585" s="725"/>
      <c r="OU585" s="725"/>
      <c r="OV585" s="725"/>
      <c r="OW585" s="725"/>
      <c r="OX585" s="725"/>
      <c r="OY585" s="725"/>
      <c r="OZ585" s="725"/>
      <c r="PA585" s="725"/>
      <c r="PB585" s="725"/>
      <c r="PC585" s="725"/>
      <c r="PD585" s="725"/>
      <c r="PE585" s="725"/>
      <c r="PF585" s="725"/>
      <c r="PG585" s="725"/>
      <c r="PH585" s="725"/>
      <c r="PI585" s="725"/>
      <c r="PJ585" s="725"/>
      <c r="PK585" s="725"/>
      <c r="PL585" s="725"/>
      <c r="PM585" s="725"/>
      <c r="PN585" s="725"/>
      <c r="PO585" s="725"/>
      <c r="PP585" s="725"/>
      <c r="PQ585" s="725"/>
      <c r="PR585" s="725"/>
      <c r="PS585" s="725"/>
      <c r="PT585" s="725"/>
      <c r="PU585" s="725"/>
      <c r="PV585" s="725"/>
      <c r="PW585" s="725"/>
      <c r="PX585" s="725"/>
      <c r="PY585" s="725"/>
      <c r="PZ585" s="725"/>
      <c r="QA585" s="725"/>
      <c r="QB585" s="725"/>
      <c r="QC585" s="725"/>
      <c r="QD585" s="725"/>
      <c r="QE585" s="725"/>
      <c r="QF585" s="725"/>
      <c r="QG585" s="725"/>
      <c r="QH585" s="725"/>
      <c r="QI585" s="725"/>
      <c r="QJ585" s="725"/>
      <c r="QK585" s="725"/>
      <c r="QL585" s="725"/>
      <c r="QM585" s="725"/>
      <c r="QN585" s="725"/>
      <c r="QO585" s="725"/>
      <c r="QP585" s="725"/>
      <c r="QQ585" s="725"/>
      <c r="QR585" s="725"/>
      <c r="QS585" s="725"/>
      <c r="QT585" s="725"/>
      <c r="QU585" s="725"/>
      <c r="QV585" s="725"/>
      <c r="QW585" s="725"/>
      <c r="QX585" s="725"/>
      <c r="QY585" s="725"/>
      <c r="QZ585" s="725"/>
      <c r="RA585" s="725"/>
      <c r="RB585" s="725"/>
      <c r="RC585" s="725"/>
      <c r="RD585" s="725"/>
      <c r="RE585" s="725"/>
      <c r="RF585" s="725"/>
      <c r="RG585" s="725"/>
      <c r="RH585" s="725"/>
      <c r="RI585" s="725"/>
      <c r="RJ585" s="725"/>
      <c r="RK585" s="725"/>
      <c r="RL585" s="725"/>
      <c r="RM585" s="725"/>
      <c r="RN585" s="725"/>
      <c r="RO585" s="725"/>
      <c r="RP585" s="725"/>
      <c r="RQ585" s="725"/>
      <c r="RR585" s="725"/>
      <c r="RS585" s="725"/>
      <c r="RT585" s="725"/>
      <c r="RU585" s="725"/>
      <c r="RV585" s="725"/>
      <c r="RW585" s="725"/>
      <c r="RX585" s="725"/>
      <c r="RY585" s="725"/>
      <c r="RZ585" s="725"/>
      <c r="SA585" s="725"/>
      <c r="SB585" s="725"/>
      <c r="SC585" s="725"/>
      <c r="SD585" s="725"/>
      <c r="SE585" s="725"/>
      <c r="SF585" s="725"/>
      <c r="SG585" s="725"/>
      <c r="SH585" s="725"/>
      <c r="SI585" s="725"/>
      <c r="SJ585" s="725"/>
      <c r="SK585" s="725"/>
      <c r="SL585" s="725"/>
      <c r="SM585" s="725"/>
      <c r="SN585" s="725"/>
      <c r="SO585" s="725"/>
      <c r="SP585" s="725"/>
      <c r="SQ585" s="725"/>
      <c r="SR585" s="725"/>
      <c r="SS585" s="725"/>
      <c r="ST585" s="725"/>
      <c r="SU585" s="725"/>
      <c r="SV585" s="725"/>
      <c r="SW585" s="725"/>
      <c r="SX585" s="725"/>
      <c r="SY585" s="725"/>
      <c r="SZ585" s="725"/>
      <c r="TA585" s="725"/>
      <c r="TB585" s="725"/>
      <c r="TC585" s="725"/>
      <c r="TD585" s="725"/>
      <c r="TE585" s="725"/>
      <c r="TF585" s="725"/>
      <c r="TG585" s="725"/>
      <c r="TH585" s="725"/>
      <c r="TI585" s="725"/>
      <c r="TJ585" s="725"/>
      <c r="TK585" s="725"/>
      <c r="TL585" s="725"/>
      <c r="TM585" s="725"/>
      <c r="TN585" s="725"/>
      <c r="TO585" s="725"/>
      <c r="TP585" s="725"/>
      <c r="TQ585" s="725"/>
      <c r="TR585" s="725"/>
      <c r="TS585" s="725"/>
      <c r="TT585" s="725"/>
      <c r="TU585" s="725"/>
      <c r="TV585" s="725"/>
      <c r="TW585" s="725"/>
      <c r="TX585" s="725"/>
      <c r="TY585" s="725"/>
      <c r="TZ585" s="725"/>
      <c r="UA585" s="725"/>
      <c r="UB585" s="725"/>
      <c r="UC585" s="725"/>
      <c r="UD585" s="725"/>
      <c r="UE585" s="725"/>
      <c r="UF585" s="725"/>
      <c r="UG585" s="725"/>
      <c r="UH585" s="725"/>
      <c r="UI585" s="725"/>
      <c r="UJ585" s="725"/>
      <c r="UK585" s="725"/>
      <c r="UL585" s="725"/>
      <c r="UM585" s="725"/>
      <c r="UN585" s="725"/>
      <c r="UO585" s="725"/>
      <c r="UP585" s="725"/>
      <c r="UQ585" s="725"/>
      <c r="UR585" s="725"/>
      <c r="US585" s="725"/>
      <c r="UT585" s="725"/>
      <c r="UU585" s="725"/>
      <c r="UV585" s="725"/>
      <c r="UW585" s="725"/>
      <c r="UX585" s="725"/>
      <c r="UY585" s="725"/>
      <c r="UZ585" s="725"/>
      <c r="VA585" s="725"/>
      <c r="VB585" s="725"/>
      <c r="VC585" s="725"/>
      <c r="VD585" s="725"/>
      <c r="VE585" s="725"/>
      <c r="VF585" s="725"/>
      <c r="VG585" s="725"/>
      <c r="VH585" s="725"/>
      <c r="VI585" s="725"/>
      <c r="VJ585" s="725"/>
      <c r="VK585" s="725"/>
      <c r="VL585" s="725"/>
      <c r="VM585" s="725"/>
      <c r="VN585" s="725"/>
      <c r="VO585" s="725"/>
      <c r="VP585" s="725"/>
      <c r="VQ585" s="725"/>
      <c r="VR585" s="725"/>
      <c r="VS585" s="725"/>
      <c r="VT585" s="725"/>
      <c r="VU585" s="725"/>
      <c r="VV585" s="725"/>
      <c r="VW585" s="725"/>
      <c r="VX585" s="725"/>
      <c r="VY585" s="725"/>
      <c r="VZ585" s="725"/>
      <c r="WA585" s="725"/>
      <c r="WB585" s="725"/>
      <c r="WC585" s="725"/>
      <c r="WD585" s="725"/>
      <c r="WE585" s="725"/>
      <c r="WF585" s="725"/>
      <c r="WG585" s="725"/>
      <c r="WH585" s="725"/>
      <c r="WI585" s="725"/>
      <c r="WJ585" s="725"/>
      <c r="WK585" s="725"/>
      <c r="WL585" s="725"/>
      <c r="WM585" s="725"/>
      <c r="WN585" s="725"/>
      <c r="WO585" s="725"/>
      <c r="WP585" s="725"/>
      <c r="WQ585" s="725"/>
      <c r="WR585" s="725"/>
      <c r="WS585" s="725"/>
      <c r="WT585" s="725"/>
      <c r="WU585" s="725"/>
      <c r="WV585" s="725"/>
      <c r="WW585" s="725"/>
      <c r="WX585" s="725"/>
      <c r="WY585" s="725"/>
      <c r="WZ585" s="725"/>
      <c r="XA585" s="725"/>
      <c r="XB585" s="725"/>
      <c r="XC585" s="725"/>
      <c r="XD585" s="725"/>
      <c r="XE585" s="725"/>
      <c r="XF585" s="725"/>
      <c r="XG585" s="725"/>
      <c r="XH585" s="725"/>
      <c r="XI585" s="725"/>
      <c r="XJ585" s="725"/>
      <c r="XK585" s="725"/>
      <c r="XL585" s="725"/>
      <c r="XM585" s="725"/>
      <c r="XN585" s="725"/>
      <c r="XO585" s="725"/>
      <c r="XP585" s="725"/>
      <c r="XQ585" s="725"/>
      <c r="XR585" s="725"/>
      <c r="XS585" s="725"/>
      <c r="XT585" s="725"/>
      <c r="XU585" s="725"/>
      <c r="XV585" s="725"/>
      <c r="XW585" s="725"/>
      <c r="XX585" s="725"/>
      <c r="XY585" s="725"/>
      <c r="XZ585" s="725"/>
      <c r="YA585" s="725"/>
      <c r="YB585" s="725"/>
      <c r="YC585" s="725"/>
      <c r="YD585" s="725"/>
      <c r="YE585" s="725"/>
      <c r="YF585" s="725"/>
      <c r="YG585" s="725"/>
      <c r="YH585" s="725"/>
      <c r="YI585" s="725"/>
      <c r="YJ585" s="725"/>
      <c r="YK585" s="725"/>
      <c r="YL585" s="725"/>
      <c r="YM585" s="725"/>
      <c r="YN585" s="725"/>
      <c r="YO585" s="725"/>
      <c r="YP585" s="725"/>
      <c r="YQ585" s="725"/>
      <c r="YR585" s="725"/>
      <c r="YS585" s="725"/>
      <c r="YT585" s="725"/>
      <c r="YU585" s="725"/>
      <c r="YV585" s="725"/>
      <c r="YW585" s="725"/>
      <c r="YX585" s="725"/>
      <c r="YY585" s="725"/>
      <c r="YZ585" s="725"/>
      <c r="ZA585" s="725"/>
      <c r="ZB585" s="725"/>
      <c r="ZC585" s="725"/>
      <c r="ZD585" s="725"/>
      <c r="ZE585" s="725"/>
      <c r="ZF585" s="725"/>
      <c r="ZG585" s="725"/>
      <c r="ZH585" s="725"/>
      <c r="ZI585" s="725"/>
      <c r="ZJ585" s="725"/>
      <c r="ZK585" s="725"/>
      <c r="ZL585" s="725"/>
      <c r="ZM585" s="725"/>
      <c r="ZN585" s="725"/>
      <c r="ZO585" s="725"/>
      <c r="ZP585" s="725"/>
      <c r="ZQ585" s="725"/>
      <c r="ZR585" s="725"/>
      <c r="ZS585" s="725"/>
      <c r="ZT585" s="725"/>
      <c r="ZU585" s="725"/>
      <c r="ZV585" s="725"/>
      <c r="ZW585" s="725"/>
      <c r="ZX585" s="725"/>
      <c r="ZY585" s="725"/>
      <c r="ZZ585" s="725"/>
      <c r="AAA585" s="725"/>
      <c r="AAB585" s="725"/>
      <c r="AAC585" s="725"/>
      <c r="AAD585" s="725"/>
      <c r="AAE585" s="725"/>
      <c r="AAF585" s="725"/>
      <c r="AAG585" s="725"/>
      <c r="AAH585" s="725"/>
      <c r="AAI585" s="725"/>
      <c r="AAJ585" s="725"/>
      <c r="AAK585" s="725"/>
      <c r="AAL585" s="725"/>
      <c r="AAM585" s="725"/>
      <c r="AAN585" s="725"/>
      <c r="AAO585" s="725"/>
      <c r="AAP585" s="725"/>
      <c r="AAQ585" s="725"/>
      <c r="AAR585" s="725"/>
      <c r="AAS585" s="725"/>
      <c r="AAT585" s="725"/>
      <c r="AAU585" s="725"/>
      <c r="AAV585" s="725"/>
      <c r="AAW585" s="725"/>
      <c r="AAX585" s="725"/>
      <c r="AAY585" s="725"/>
      <c r="AAZ585" s="725"/>
      <c r="ABA585" s="725"/>
      <c r="ABB585" s="725"/>
      <c r="ABC585" s="725"/>
      <c r="ABD585" s="725"/>
      <c r="ABE585" s="725"/>
      <c r="ABF585" s="725"/>
      <c r="ABG585" s="725"/>
      <c r="ABH585" s="725"/>
      <c r="ABI585" s="725"/>
      <c r="ABJ585" s="725"/>
      <c r="ABK585" s="725"/>
      <c r="ABL585" s="725"/>
      <c r="ABM585" s="725"/>
      <c r="ABN585" s="725"/>
      <c r="ABO585" s="725"/>
      <c r="ABP585" s="725"/>
      <c r="ABQ585" s="725"/>
      <c r="ABR585" s="725"/>
      <c r="ABS585" s="725"/>
      <c r="ABT585" s="725"/>
      <c r="ABU585" s="725"/>
      <c r="ABV585" s="725"/>
      <c r="ABW585" s="725"/>
      <c r="ABX585" s="725"/>
      <c r="ABY585" s="725"/>
      <c r="ABZ585" s="725"/>
      <c r="ACA585" s="725"/>
      <c r="ACB585" s="725"/>
      <c r="ACC585" s="725"/>
      <c r="ACD585" s="725"/>
      <c r="ACE585" s="725"/>
      <c r="ACF585" s="725"/>
      <c r="ACG585" s="725"/>
      <c r="ACH585" s="725"/>
      <c r="ACI585" s="725"/>
      <c r="ACJ585" s="725"/>
      <c r="ACK585" s="725"/>
      <c r="ACL585" s="725"/>
      <c r="ACM585" s="725"/>
      <c r="ACN585" s="725"/>
      <c r="ACO585" s="725"/>
      <c r="ACP585" s="725"/>
      <c r="ACQ585" s="725"/>
      <c r="ACR585" s="725"/>
      <c r="ACS585" s="725"/>
      <c r="ACT585" s="725"/>
      <c r="ACU585" s="725"/>
      <c r="ACV585" s="725"/>
      <c r="ACW585" s="725"/>
      <c r="ACX585" s="725"/>
      <c r="ACY585" s="725"/>
      <c r="ACZ585" s="725"/>
      <c r="ADA585" s="725"/>
      <c r="ADB585" s="725"/>
      <c r="ADC585" s="725"/>
      <c r="ADD585" s="725"/>
      <c r="ADE585" s="725"/>
      <c r="ADF585" s="725"/>
      <c r="ADG585" s="725"/>
      <c r="ADH585" s="725"/>
      <c r="ADI585" s="725"/>
      <c r="ADJ585" s="725"/>
      <c r="ADK585" s="725"/>
      <c r="ADL585" s="725"/>
      <c r="ADM585" s="725"/>
      <c r="ADN585" s="725"/>
      <c r="ADO585" s="725"/>
      <c r="ADP585" s="725"/>
      <c r="ADQ585" s="725"/>
      <c r="ADR585" s="725"/>
      <c r="ADS585" s="725"/>
      <c r="ADT585" s="725"/>
      <c r="ADU585" s="725"/>
      <c r="ADV585" s="725"/>
      <c r="ADW585" s="725"/>
      <c r="ADX585" s="725"/>
      <c r="ADY585" s="725"/>
      <c r="ADZ585" s="725"/>
      <c r="AEA585" s="725"/>
      <c r="AEB585" s="725"/>
      <c r="AEC585" s="725"/>
      <c r="AED585" s="725"/>
      <c r="AEE585" s="725"/>
      <c r="AEF585" s="725"/>
      <c r="AEG585" s="725"/>
      <c r="AEH585" s="725"/>
      <c r="AEI585" s="725"/>
      <c r="AEJ585" s="725"/>
      <c r="AEK585" s="725"/>
      <c r="AEL585" s="725"/>
      <c r="AEM585" s="725"/>
      <c r="AEN585" s="725"/>
      <c r="AEO585" s="725"/>
      <c r="AEP585" s="725"/>
      <c r="AEQ585" s="725"/>
      <c r="AER585" s="725"/>
      <c r="AES585" s="725"/>
      <c r="AET585" s="725"/>
      <c r="AEU585" s="725"/>
      <c r="AEV585" s="725"/>
      <c r="AEW585" s="725"/>
      <c r="AEX585" s="725"/>
      <c r="AEY585" s="725"/>
      <c r="AEZ585" s="725"/>
      <c r="AFA585" s="725"/>
      <c r="AFB585" s="725"/>
      <c r="AFC585" s="725"/>
      <c r="AFD585" s="725"/>
      <c r="AFE585" s="725"/>
      <c r="AFF585" s="725"/>
      <c r="AFG585" s="725"/>
      <c r="AFH585" s="725"/>
      <c r="AFI585" s="725"/>
      <c r="AFJ585" s="725"/>
      <c r="AFK585" s="725"/>
      <c r="AFL585" s="725"/>
      <c r="AFM585" s="725"/>
      <c r="AFN585" s="725"/>
      <c r="AFO585" s="725"/>
      <c r="AFP585" s="725"/>
      <c r="AFQ585" s="725"/>
      <c r="AFR585" s="725"/>
      <c r="AFS585" s="725"/>
      <c r="AFT585" s="725"/>
      <c r="AFU585" s="725"/>
      <c r="AFV585" s="725"/>
      <c r="AFW585" s="725"/>
      <c r="AFX585" s="725"/>
      <c r="AFY585" s="725"/>
      <c r="AFZ585" s="725"/>
      <c r="AGA585" s="725"/>
      <c r="AGB585" s="725"/>
      <c r="AGC585" s="725"/>
      <c r="AGD585" s="725"/>
      <c r="AGE585" s="725"/>
      <c r="AGF585" s="725"/>
      <c r="AGG585" s="725"/>
      <c r="AGH585" s="725"/>
      <c r="AGI585" s="725"/>
      <c r="AGJ585" s="725"/>
      <c r="AGK585" s="725"/>
      <c r="AGL585" s="725"/>
      <c r="AGM585" s="725"/>
      <c r="AGN585" s="725"/>
      <c r="AGO585" s="725"/>
      <c r="AGP585" s="725"/>
      <c r="AGQ585" s="725"/>
      <c r="AGR585" s="725"/>
      <c r="AGS585" s="725"/>
      <c r="AGT585" s="725"/>
      <c r="AGU585" s="725"/>
      <c r="AGV585" s="725"/>
      <c r="AGW585" s="725"/>
      <c r="AGX585" s="725"/>
      <c r="AGY585" s="725"/>
      <c r="AGZ585" s="725"/>
      <c r="AHA585" s="725"/>
      <c r="AHB585" s="725"/>
      <c r="AHC585" s="725"/>
      <c r="AHD585" s="725"/>
      <c r="AHE585" s="725"/>
      <c r="AHF585" s="725"/>
      <c r="AHG585" s="725"/>
      <c r="AHH585" s="725"/>
      <c r="AHI585" s="725"/>
      <c r="AHJ585" s="725"/>
      <c r="AHK585" s="725"/>
      <c r="AHL585" s="725"/>
      <c r="AHM585" s="725"/>
      <c r="AHN585" s="725"/>
      <c r="AHO585" s="725"/>
      <c r="AHP585" s="725"/>
      <c r="AHQ585" s="725"/>
      <c r="AHR585" s="725"/>
      <c r="AHS585" s="725"/>
      <c r="AHT585" s="725"/>
      <c r="AHU585" s="725"/>
      <c r="AHV585" s="725"/>
      <c r="AHW585" s="725"/>
      <c r="AHX585" s="725"/>
      <c r="AHY585" s="725"/>
      <c r="AHZ585" s="725"/>
      <c r="AIA585" s="725"/>
      <c r="AIB585" s="725"/>
      <c r="AIC585" s="725"/>
      <c r="AID585" s="725"/>
      <c r="AIE585" s="725"/>
      <c r="AIF585" s="725"/>
      <c r="AIG585" s="725"/>
      <c r="AIH585" s="725"/>
      <c r="AII585" s="725"/>
      <c r="AIJ585" s="725"/>
      <c r="AIK585" s="725"/>
      <c r="AIL585" s="725"/>
      <c r="AIM585" s="725"/>
      <c r="AIN585" s="725"/>
      <c r="AIO585" s="725"/>
      <c r="AIP585" s="725"/>
      <c r="AIQ585" s="725"/>
      <c r="AIR585" s="725"/>
      <c r="AIS585" s="725"/>
      <c r="AIT585" s="725"/>
      <c r="AIU585" s="725"/>
      <c r="AIV585" s="725"/>
      <c r="AIW585" s="725"/>
      <c r="AIX585" s="725"/>
      <c r="AIY585" s="725"/>
      <c r="AIZ585" s="725"/>
      <c r="AJA585" s="725"/>
      <c r="AJB585" s="725"/>
      <c r="AJC585" s="725"/>
      <c r="AJD585" s="725"/>
      <c r="AJE585" s="725"/>
      <c r="AJF585" s="725"/>
      <c r="AJG585" s="725"/>
      <c r="AJH585" s="725"/>
      <c r="AJI585" s="725"/>
      <c r="AJJ585" s="725"/>
      <c r="AJK585" s="725"/>
      <c r="AJL585" s="725"/>
      <c r="AJM585" s="725"/>
      <c r="AJN585" s="725"/>
      <c r="AJO585" s="725"/>
      <c r="AJP585" s="725"/>
      <c r="AJQ585" s="725"/>
      <c r="AJR585" s="725"/>
      <c r="AJS585" s="725"/>
      <c r="AJT585" s="725"/>
      <c r="AJU585" s="725"/>
      <c r="AJV585" s="725"/>
      <c r="AJW585" s="725"/>
      <c r="AJX585" s="725"/>
      <c r="AJY585" s="725"/>
      <c r="AJZ585" s="725"/>
      <c r="AKA585" s="725"/>
      <c r="AKB585" s="725"/>
      <c r="AKC585" s="725"/>
      <c r="AKD585" s="725"/>
      <c r="AKE585" s="725"/>
      <c r="AKF585" s="725"/>
      <c r="AKG585" s="725"/>
      <c r="AKH585" s="725"/>
      <c r="AKI585" s="725"/>
      <c r="AKJ585" s="725"/>
      <c r="AKK585" s="725"/>
      <c r="AKL585" s="725"/>
      <c r="AKM585" s="725"/>
      <c r="AKN585" s="725"/>
      <c r="AKO585" s="725"/>
      <c r="AKP585" s="725"/>
      <c r="AKQ585" s="725"/>
      <c r="AKR585" s="725"/>
      <c r="AKS585" s="725"/>
      <c r="AKT585" s="725"/>
      <c r="AKU585" s="725"/>
      <c r="AKV585" s="725"/>
      <c r="AKW585" s="725"/>
      <c r="AKX585" s="725"/>
      <c r="AKY585" s="725"/>
      <c r="AKZ585" s="725"/>
      <c r="ALA585" s="725"/>
      <c r="ALB585" s="725"/>
      <c r="ALC585" s="725"/>
      <c r="ALD585" s="725"/>
      <c r="ALE585" s="725"/>
      <c r="ALF585" s="725"/>
      <c r="ALG585" s="725"/>
      <c r="ALH585" s="725"/>
      <c r="ALI585" s="725"/>
      <c r="ALJ585" s="725"/>
      <c r="ALK585" s="725"/>
      <c r="ALL585" s="725"/>
      <c r="ALM585" s="725"/>
      <c r="ALN585" s="725"/>
      <c r="ALO585" s="725"/>
      <c r="ALP585" s="725"/>
      <c r="ALQ585" s="725"/>
      <c r="ALR585" s="725"/>
      <c r="ALS585" s="725"/>
      <c r="ALT585" s="725"/>
      <c r="ALU585" s="725"/>
      <c r="ALV585" s="725"/>
      <c r="ALW585" s="725"/>
      <c r="ALX585" s="725"/>
      <c r="ALY585" s="725"/>
      <c r="ALZ585" s="725"/>
      <c r="AMA585" s="725"/>
      <c r="AMB585" s="725"/>
      <c r="AMC585" s="725"/>
      <c r="AMD585" s="725"/>
      <c r="AME585" s="725"/>
      <c r="AMF585" s="725"/>
      <c r="AMG585" s="725"/>
      <c r="AMH585" s="725"/>
      <c r="AMI585" s="725"/>
    </row>
    <row r="586" spans="1:1023" ht="28.5" customHeight="1" x14ac:dyDescent="0.2">
      <c r="A586" s="337">
        <f t="shared" si="0"/>
        <v>49</v>
      </c>
      <c r="B586" s="757" t="s">
        <v>703</v>
      </c>
      <c r="C586" s="758">
        <v>2023</v>
      </c>
      <c r="D586" s="759">
        <v>1303.8</v>
      </c>
      <c r="E586" s="725"/>
      <c r="F586" s="725"/>
      <c r="G586" s="725"/>
      <c r="H586" s="725"/>
      <c r="I586" s="725"/>
      <c r="J586" s="725"/>
      <c r="K586" s="725"/>
      <c r="L586" s="725"/>
      <c r="M586" s="725"/>
      <c r="N586" s="725"/>
      <c r="O586" s="725"/>
      <c r="P586" s="725"/>
      <c r="Q586" s="725"/>
      <c r="R586" s="725"/>
      <c r="S586" s="725"/>
      <c r="T586" s="725"/>
      <c r="U586" s="725"/>
      <c r="V586" s="725"/>
      <c r="W586" s="725"/>
      <c r="X586" s="725"/>
      <c r="Y586" s="725"/>
      <c r="Z586" s="725"/>
      <c r="AA586" s="725"/>
      <c r="AB586" s="725"/>
      <c r="AC586" s="725"/>
      <c r="AD586" s="725"/>
      <c r="AE586" s="725"/>
      <c r="AF586" s="725"/>
      <c r="AG586" s="725"/>
      <c r="AH586" s="725"/>
      <c r="AI586" s="725"/>
      <c r="AJ586" s="725"/>
      <c r="AK586" s="725"/>
      <c r="AL586" s="725"/>
      <c r="AM586" s="725"/>
      <c r="AN586" s="725"/>
      <c r="AO586" s="725"/>
      <c r="AP586" s="725"/>
      <c r="AQ586" s="725"/>
      <c r="AR586" s="725"/>
      <c r="AS586" s="725"/>
      <c r="AT586" s="725"/>
      <c r="AU586" s="725"/>
      <c r="AV586" s="725"/>
      <c r="AW586" s="725"/>
      <c r="AX586" s="725"/>
      <c r="AY586" s="725"/>
      <c r="AZ586" s="725"/>
      <c r="BA586" s="725"/>
      <c r="BB586" s="725"/>
      <c r="BC586" s="725"/>
      <c r="BD586" s="725"/>
      <c r="BE586" s="725"/>
      <c r="BF586" s="725"/>
      <c r="BG586" s="725"/>
      <c r="BH586" s="725"/>
      <c r="BI586" s="725"/>
      <c r="BJ586" s="725"/>
      <c r="BK586" s="725"/>
      <c r="BL586" s="725"/>
      <c r="BM586" s="725"/>
      <c r="BN586" s="725"/>
      <c r="BO586" s="725"/>
      <c r="BP586" s="725"/>
      <c r="BQ586" s="725"/>
      <c r="BR586" s="725"/>
      <c r="BS586" s="725"/>
      <c r="BT586" s="725"/>
      <c r="BU586" s="725"/>
      <c r="BV586" s="725"/>
      <c r="BW586" s="725"/>
      <c r="BX586" s="725"/>
      <c r="BY586" s="725"/>
      <c r="BZ586" s="725"/>
      <c r="CA586" s="725"/>
      <c r="CB586" s="725"/>
      <c r="CC586" s="725"/>
      <c r="CD586" s="725"/>
      <c r="CE586" s="725"/>
      <c r="CF586" s="725"/>
      <c r="CG586" s="725"/>
      <c r="CH586" s="725"/>
      <c r="CI586" s="725"/>
      <c r="CJ586" s="725"/>
      <c r="CK586" s="725"/>
      <c r="CL586" s="725"/>
      <c r="CM586" s="725"/>
      <c r="CN586" s="725"/>
      <c r="CO586" s="725"/>
      <c r="CP586" s="725"/>
      <c r="CQ586" s="725"/>
      <c r="CR586" s="725"/>
      <c r="CS586" s="725"/>
      <c r="CT586" s="725"/>
      <c r="CU586" s="725"/>
      <c r="CV586" s="725"/>
      <c r="CW586" s="725"/>
      <c r="CX586" s="725"/>
      <c r="CY586" s="725"/>
      <c r="CZ586" s="725"/>
      <c r="DA586" s="725"/>
      <c r="DB586" s="725"/>
      <c r="DC586" s="725"/>
      <c r="DD586" s="725"/>
      <c r="DE586" s="725"/>
      <c r="DF586" s="725"/>
      <c r="DG586" s="725"/>
      <c r="DH586" s="725"/>
      <c r="DI586" s="725"/>
      <c r="DJ586" s="725"/>
      <c r="DK586" s="725"/>
      <c r="DL586" s="725"/>
      <c r="DM586" s="725"/>
      <c r="DN586" s="725"/>
      <c r="DO586" s="725"/>
      <c r="DP586" s="725"/>
      <c r="DQ586" s="725"/>
      <c r="DR586" s="725"/>
      <c r="DS586" s="725"/>
      <c r="DT586" s="725"/>
      <c r="DU586" s="725"/>
      <c r="DV586" s="725"/>
      <c r="DW586" s="725"/>
      <c r="DX586" s="725"/>
      <c r="DY586" s="725"/>
      <c r="DZ586" s="725"/>
      <c r="EA586" s="725"/>
      <c r="EB586" s="725"/>
      <c r="EC586" s="725"/>
      <c r="ED586" s="725"/>
      <c r="EE586" s="725"/>
      <c r="EF586" s="725"/>
      <c r="EG586" s="725"/>
      <c r="EH586" s="725"/>
      <c r="EI586" s="725"/>
      <c r="EJ586" s="725"/>
      <c r="EK586" s="725"/>
      <c r="EL586" s="725"/>
      <c r="EM586" s="725"/>
      <c r="EN586" s="725"/>
      <c r="EO586" s="725"/>
      <c r="EP586" s="725"/>
      <c r="EQ586" s="725"/>
      <c r="ER586" s="725"/>
      <c r="ES586" s="725"/>
      <c r="ET586" s="725"/>
      <c r="EU586" s="725"/>
      <c r="EV586" s="725"/>
      <c r="EW586" s="725"/>
      <c r="EX586" s="725"/>
      <c r="EY586" s="725"/>
      <c r="EZ586" s="725"/>
      <c r="FA586" s="725"/>
      <c r="FB586" s="725"/>
      <c r="FC586" s="725"/>
      <c r="FD586" s="725"/>
      <c r="FE586" s="725"/>
      <c r="FF586" s="725"/>
      <c r="FG586" s="725"/>
      <c r="FH586" s="725"/>
      <c r="FI586" s="725"/>
      <c r="FJ586" s="725"/>
      <c r="FK586" s="725"/>
      <c r="FL586" s="725"/>
      <c r="FM586" s="725"/>
      <c r="FN586" s="725"/>
      <c r="FO586" s="725"/>
      <c r="FP586" s="725"/>
      <c r="FQ586" s="725"/>
      <c r="FR586" s="725"/>
      <c r="FS586" s="725"/>
      <c r="FT586" s="725"/>
      <c r="FU586" s="725"/>
      <c r="FV586" s="725"/>
      <c r="FW586" s="725"/>
      <c r="FX586" s="725"/>
      <c r="FY586" s="725"/>
      <c r="FZ586" s="725"/>
      <c r="GA586" s="725"/>
      <c r="GB586" s="725"/>
      <c r="GC586" s="725"/>
      <c r="GD586" s="725"/>
      <c r="GE586" s="725"/>
      <c r="GF586" s="725"/>
      <c r="GG586" s="725"/>
      <c r="GH586" s="725"/>
      <c r="GI586" s="725"/>
      <c r="GJ586" s="725"/>
      <c r="GK586" s="725"/>
      <c r="GL586" s="725"/>
      <c r="GM586" s="725"/>
      <c r="GN586" s="725"/>
      <c r="GO586" s="725"/>
      <c r="GP586" s="725"/>
      <c r="GQ586" s="725"/>
      <c r="GR586" s="725"/>
      <c r="GS586" s="725"/>
      <c r="GT586" s="725"/>
      <c r="GU586" s="725"/>
      <c r="GV586" s="725"/>
      <c r="GW586" s="725"/>
      <c r="GX586" s="725"/>
      <c r="GY586" s="725"/>
      <c r="GZ586" s="725"/>
      <c r="HA586" s="725"/>
      <c r="HB586" s="725"/>
      <c r="HC586" s="725"/>
      <c r="HD586" s="725"/>
      <c r="HE586" s="725"/>
      <c r="HF586" s="725"/>
      <c r="HG586" s="725"/>
      <c r="HH586" s="725"/>
      <c r="HI586" s="725"/>
      <c r="HJ586" s="725"/>
      <c r="HK586" s="725"/>
      <c r="HL586" s="725"/>
      <c r="HM586" s="725"/>
      <c r="HN586" s="725"/>
      <c r="HO586" s="725"/>
      <c r="HP586" s="725"/>
      <c r="HQ586" s="725"/>
      <c r="HR586" s="725"/>
      <c r="HS586" s="725"/>
      <c r="HT586" s="725"/>
      <c r="HU586" s="725"/>
      <c r="HV586" s="725"/>
      <c r="HW586" s="725"/>
      <c r="HX586" s="725"/>
      <c r="HY586" s="725"/>
      <c r="HZ586" s="725"/>
      <c r="IA586" s="725"/>
      <c r="IB586" s="725"/>
      <c r="IC586" s="725"/>
      <c r="ID586" s="725"/>
      <c r="IE586" s="725"/>
      <c r="IF586" s="725"/>
      <c r="IG586" s="725"/>
      <c r="IH586" s="725"/>
      <c r="II586" s="725"/>
      <c r="IJ586" s="725"/>
      <c r="IK586" s="725"/>
      <c r="IL586" s="725"/>
      <c r="IM586" s="725"/>
      <c r="IN586" s="725"/>
      <c r="IO586" s="725"/>
      <c r="IP586" s="725"/>
      <c r="IQ586" s="725"/>
      <c r="IR586" s="725"/>
      <c r="IS586" s="725"/>
      <c r="IT586" s="725"/>
      <c r="IU586" s="725"/>
      <c r="IV586" s="725"/>
      <c r="IW586" s="725"/>
      <c r="IX586" s="725"/>
      <c r="IY586" s="725"/>
      <c r="IZ586" s="725"/>
      <c r="JA586" s="725"/>
      <c r="JB586" s="725"/>
      <c r="JC586" s="725"/>
      <c r="JD586" s="725"/>
      <c r="JE586" s="725"/>
      <c r="JF586" s="725"/>
      <c r="JG586" s="725"/>
      <c r="JH586" s="725"/>
      <c r="JI586" s="725"/>
      <c r="JJ586" s="725"/>
      <c r="JK586" s="725"/>
      <c r="JL586" s="725"/>
      <c r="JM586" s="725"/>
      <c r="JN586" s="725"/>
      <c r="JO586" s="725"/>
      <c r="JP586" s="725"/>
      <c r="JQ586" s="725"/>
      <c r="JR586" s="725"/>
      <c r="JS586" s="725"/>
      <c r="JT586" s="725"/>
      <c r="JU586" s="725"/>
      <c r="JV586" s="725"/>
      <c r="JW586" s="725"/>
      <c r="JX586" s="725"/>
      <c r="JY586" s="725"/>
      <c r="JZ586" s="725"/>
      <c r="KA586" s="725"/>
      <c r="KB586" s="725"/>
      <c r="KC586" s="725"/>
      <c r="KD586" s="725"/>
      <c r="KE586" s="725"/>
      <c r="KF586" s="725"/>
      <c r="KG586" s="725"/>
      <c r="KH586" s="725"/>
      <c r="KI586" s="725"/>
      <c r="KJ586" s="725"/>
      <c r="KK586" s="725"/>
      <c r="KL586" s="725"/>
      <c r="KM586" s="725"/>
      <c r="KN586" s="725"/>
      <c r="KO586" s="725"/>
      <c r="KP586" s="725"/>
      <c r="KQ586" s="725"/>
      <c r="KR586" s="725"/>
      <c r="KS586" s="725"/>
      <c r="KT586" s="725"/>
      <c r="KU586" s="725"/>
      <c r="KV586" s="725"/>
      <c r="KW586" s="725"/>
      <c r="KX586" s="725"/>
      <c r="KY586" s="725"/>
      <c r="KZ586" s="725"/>
      <c r="LA586" s="725"/>
      <c r="LB586" s="725"/>
      <c r="LC586" s="725"/>
      <c r="LD586" s="725"/>
      <c r="LE586" s="725"/>
      <c r="LF586" s="725"/>
      <c r="LG586" s="725"/>
      <c r="LH586" s="725"/>
      <c r="LI586" s="725"/>
      <c r="LJ586" s="725"/>
      <c r="LK586" s="725"/>
      <c r="LL586" s="725"/>
      <c r="LM586" s="725"/>
      <c r="LN586" s="725"/>
      <c r="LO586" s="725"/>
      <c r="LP586" s="725"/>
      <c r="LQ586" s="725"/>
      <c r="LR586" s="725"/>
      <c r="LS586" s="725"/>
      <c r="LT586" s="725"/>
      <c r="LU586" s="725"/>
      <c r="LV586" s="725"/>
      <c r="LW586" s="725"/>
      <c r="LX586" s="725"/>
      <c r="LY586" s="725"/>
      <c r="LZ586" s="725"/>
      <c r="MA586" s="725"/>
      <c r="MB586" s="725"/>
      <c r="MC586" s="725"/>
      <c r="MD586" s="725"/>
      <c r="ME586" s="725"/>
      <c r="MF586" s="725"/>
      <c r="MG586" s="725"/>
      <c r="MH586" s="725"/>
      <c r="MI586" s="725"/>
      <c r="MJ586" s="725"/>
      <c r="MK586" s="725"/>
      <c r="ML586" s="725"/>
      <c r="MM586" s="725"/>
      <c r="MN586" s="725"/>
      <c r="MO586" s="725"/>
      <c r="MP586" s="725"/>
      <c r="MQ586" s="725"/>
      <c r="MR586" s="725"/>
      <c r="MS586" s="725"/>
      <c r="MT586" s="725"/>
      <c r="MU586" s="725"/>
      <c r="MV586" s="725"/>
      <c r="MW586" s="725"/>
      <c r="MX586" s="725"/>
      <c r="MY586" s="725"/>
      <c r="MZ586" s="725"/>
      <c r="NA586" s="725"/>
      <c r="NB586" s="725"/>
      <c r="NC586" s="725"/>
      <c r="ND586" s="725"/>
      <c r="NE586" s="725"/>
      <c r="NF586" s="725"/>
      <c r="NG586" s="725"/>
      <c r="NH586" s="725"/>
      <c r="NI586" s="725"/>
      <c r="NJ586" s="725"/>
      <c r="NK586" s="725"/>
      <c r="NL586" s="725"/>
      <c r="NM586" s="725"/>
      <c r="NN586" s="725"/>
      <c r="NO586" s="725"/>
      <c r="NP586" s="725"/>
      <c r="NQ586" s="725"/>
      <c r="NR586" s="725"/>
      <c r="NS586" s="725"/>
      <c r="NT586" s="725"/>
      <c r="NU586" s="725"/>
      <c r="NV586" s="725"/>
      <c r="NW586" s="725"/>
      <c r="NX586" s="725"/>
      <c r="NY586" s="725"/>
      <c r="NZ586" s="725"/>
      <c r="OA586" s="725"/>
      <c r="OB586" s="725"/>
      <c r="OC586" s="725"/>
      <c r="OD586" s="725"/>
      <c r="OE586" s="725"/>
      <c r="OF586" s="725"/>
      <c r="OG586" s="725"/>
      <c r="OH586" s="725"/>
      <c r="OI586" s="725"/>
      <c r="OJ586" s="725"/>
      <c r="OK586" s="725"/>
      <c r="OL586" s="725"/>
      <c r="OM586" s="725"/>
      <c r="ON586" s="725"/>
      <c r="OO586" s="725"/>
      <c r="OP586" s="725"/>
      <c r="OQ586" s="725"/>
      <c r="OR586" s="725"/>
      <c r="OS586" s="725"/>
      <c r="OT586" s="725"/>
      <c r="OU586" s="725"/>
      <c r="OV586" s="725"/>
      <c r="OW586" s="725"/>
      <c r="OX586" s="725"/>
      <c r="OY586" s="725"/>
      <c r="OZ586" s="725"/>
      <c r="PA586" s="725"/>
      <c r="PB586" s="725"/>
      <c r="PC586" s="725"/>
      <c r="PD586" s="725"/>
      <c r="PE586" s="725"/>
      <c r="PF586" s="725"/>
      <c r="PG586" s="725"/>
      <c r="PH586" s="725"/>
      <c r="PI586" s="725"/>
      <c r="PJ586" s="725"/>
      <c r="PK586" s="725"/>
      <c r="PL586" s="725"/>
      <c r="PM586" s="725"/>
      <c r="PN586" s="725"/>
      <c r="PO586" s="725"/>
      <c r="PP586" s="725"/>
      <c r="PQ586" s="725"/>
      <c r="PR586" s="725"/>
      <c r="PS586" s="725"/>
      <c r="PT586" s="725"/>
      <c r="PU586" s="725"/>
      <c r="PV586" s="725"/>
      <c r="PW586" s="725"/>
      <c r="PX586" s="725"/>
      <c r="PY586" s="725"/>
      <c r="PZ586" s="725"/>
      <c r="QA586" s="725"/>
      <c r="QB586" s="725"/>
      <c r="QC586" s="725"/>
      <c r="QD586" s="725"/>
      <c r="QE586" s="725"/>
      <c r="QF586" s="725"/>
      <c r="QG586" s="725"/>
      <c r="QH586" s="725"/>
      <c r="QI586" s="725"/>
      <c r="QJ586" s="725"/>
      <c r="QK586" s="725"/>
      <c r="QL586" s="725"/>
      <c r="QM586" s="725"/>
      <c r="QN586" s="725"/>
      <c r="QO586" s="725"/>
      <c r="QP586" s="725"/>
      <c r="QQ586" s="725"/>
      <c r="QR586" s="725"/>
      <c r="QS586" s="725"/>
      <c r="QT586" s="725"/>
      <c r="QU586" s="725"/>
      <c r="QV586" s="725"/>
      <c r="QW586" s="725"/>
      <c r="QX586" s="725"/>
      <c r="QY586" s="725"/>
      <c r="QZ586" s="725"/>
      <c r="RA586" s="725"/>
      <c r="RB586" s="725"/>
      <c r="RC586" s="725"/>
      <c r="RD586" s="725"/>
      <c r="RE586" s="725"/>
      <c r="RF586" s="725"/>
      <c r="RG586" s="725"/>
      <c r="RH586" s="725"/>
      <c r="RI586" s="725"/>
      <c r="RJ586" s="725"/>
      <c r="RK586" s="725"/>
      <c r="RL586" s="725"/>
      <c r="RM586" s="725"/>
      <c r="RN586" s="725"/>
      <c r="RO586" s="725"/>
      <c r="RP586" s="725"/>
      <c r="RQ586" s="725"/>
      <c r="RR586" s="725"/>
      <c r="RS586" s="725"/>
      <c r="RT586" s="725"/>
      <c r="RU586" s="725"/>
      <c r="RV586" s="725"/>
      <c r="RW586" s="725"/>
      <c r="RX586" s="725"/>
      <c r="RY586" s="725"/>
      <c r="RZ586" s="725"/>
      <c r="SA586" s="725"/>
      <c r="SB586" s="725"/>
      <c r="SC586" s="725"/>
      <c r="SD586" s="725"/>
      <c r="SE586" s="725"/>
      <c r="SF586" s="725"/>
      <c r="SG586" s="725"/>
      <c r="SH586" s="725"/>
      <c r="SI586" s="725"/>
      <c r="SJ586" s="725"/>
      <c r="SK586" s="725"/>
      <c r="SL586" s="725"/>
      <c r="SM586" s="725"/>
      <c r="SN586" s="725"/>
      <c r="SO586" s="725"/>
      <c r="SP586" s="725"/>
      <c r="SQ586" s="725"/>
      <c r="SR586" s="725"/>
      <c r="SS586" s="725"/>
      <c r="ST586" s="725"/>
      <c r="SU586" s="725"/>
      <c r="SV586" s="725"/>
      <c r="SW586" s="725"/>
      <c r="SX586" s="725"/>
      <c r="SY586" s="725"/>
      <c r="SZ586" s="725"/>
      <c r="TA586" s="725"/>
      <c r="TB586" s="725"/>
      <c r="TC586" s="725"/>
      <c r="TD586" s="725"/>
      <c r="TE586" s="725"/>
      <c r="TF586" s="725"/>
      <c r="TG586" s="725"/>
      <c r="TH586" s="725"/>
      <c r="TI586" s="725"/>
      <c r="TJ586" s="725"/>
      <c r="TK586" s="725"/>
      <c r="TL586" s="725"/>
      <c r="TM586" s="725"/>
      <c r="TN586" s="725"/>
      <c r="TO586" s="725"/>
      <c r="TP586" s="725"/>
      <c r="TQ586" s="725"/>
      <c r="TR586" s="725"/>
      <c r="TS586" s="725"/>
      <c r="TT586" s="725"/>
      <c r="TU586" s="725"/>
      <c r="TV586" s="725"/>
      <c r="TW586" s="725"/>
      <c r="TX586" s="725"/>
      <c r="TY586" s="725"/>
      <c r="TZ586" s="725"/>
      <c r="UA586" s="725"/>
      <c r="UB586" s="725"/>
      <c r="UC586" s="725"/>
      <c r="UD586" s="725"/>
      <c r="UE586" s="725"/>
      <c r="UF586" s="725"/>
      <c r="UG586" s="725"/>
      <c r="UH586" s="725"/>
      <c r="UI586" s="725"/>
      <c r="UJ586" s="725"/>
      <c r="UK586" s="725"/>
      <c r="UL586" s="725"/>
      <c r="UM586" s="725"/>
      <c r="UN586" s="725"/>
      <c r="UO586" s="725"/>
      <c r="UP586" s="725"/>
      <c r="UQ586" s="725"/>
      <c r="UR586" s="725"/>
      <c r="US586" s="725"/>
      <c r="UT586" s="725"/>
      <c r="UU586" s="725"/>
      <c r="UV586" s="725"/>
      <c r="UW586" s="725"/>
      <c r="UX586" s="725"/>
      <c r="UY586" s="725"/>
      <c r="UZ586" s="725"/>
      <c r="VA586" s="725"/>
      <c r="VB586" s="725"/>
      <c r="VC586" s="725"/>
      <c r="VD586" s="725"/>
      <c r="VE586" s="725"/>
      <c r="VF586" s="725"/>
      <c r="VG586" s="725"/>
      <c r="VH586" s="725"/>
      <c r="VI586" s="725"/>
      <c r="VJ586" s="725"/>
      <c r="VK586" s="725"/>
      <c r="VL586" s="725"/>
      <c r="VM586" s="725"/>
      <c r="VN586" s="725"/>
      <c r="VO586" s="725"/>
      <c r="VP586" s="725"/>
      <c r="VQ586" s="725"/>
      <c r="VR586" s="725"/>
      <c r="VS586" s="725"/>
      <c r="VT586" s="725"/>
      <c r="VU586" s="725"/>
      <c r="VV586" s="725"/>
      <c r="VW586" s="725"/>
      <c r="VX586" s="725"/>
      <c r="VY586" s="725"/>
      <c r="VZ586" s="725"/>
      <c r="WA586" s="725"/>
      <c r="WB586" s="725"/>
      <c r="WC586" s="725"/>
      <c r="WD586" s="725"/>
      <c r="WE586" s="725"/>
      <c r="WF586" s="725"/>
      <c r="WG586" s="725"/>
      <c r="WH586" s="725"/>
      <c r="WI586" s="725"/>
      <c r="WJ586" s="725"/>
      <c r="WK586" s="725"/>
      <c r="WL586" s="725"/>
      <c r="WM586" s="725"/>
      <c r="WN586" s="725"/>
      <c r="WO586" s="725"/>
      <c r="WP586" s="725"/>
      <c r="WQ586" s="725"/>
      <c r="WR586" s="725"/>
      <c r="WS586" s="725"/>
      <c r="WT586" s="725"/>
      <c r="WU586" s="725"/>
      <c r="WV586" s="725"/>
      <c r="WW586" s="725"/>
      <c r="WX586" s="725"/>
      <c r="WY586" s="725"/>
      <c r="WZ586" s="725"/>
      <c r="XA586" s="725"/>
      <c r="XB586" s="725"/>
      <c r="XC586" s="725"/>
      <c r="XD586" s="725"/>
      <c r="XE586" s="725"/>
      <c r="XF586" s="725"/>
      <c r="XG586" s="725"/>
      <c r="XH586" s="725"/>
      <c r="XI586" s="725"/>
      <c r="XJ586" s="725"/>
      <c r="XK586" s="725"/>
      <c r="XL586" s="725"/>
      <c r="XM586" s="725"/>
      <c r="XN586" s="725"/>
      <c r="XO586" s="725"/>
      <c r="XP586" s="725"/>
      <c r="XQ586" s="725"/>
      <c r="XR586" s="725"/>
      <c r="XS586" s="725"/>
      <c r="XT586" s="725"/>
      <c r="XU586" s="725"/>
      <c r="XV586" s="725"/>
      <c r="XW586" s="725"/>
      <c r="XX586" s="725"/>
      <c r="XY586" s="725"/>
      <c r="XZ586" s="725"/>
      <c r="YA586" s="725"/>
      <c r="YB586" s="725"/>
      <c r="YC586" s="725"/>
      <c r="YD586" s="725"/>
      <c r="YE586" s="725"/>
      <c r="YF586" s="725"/>
      <c r="YG586" s="725"/>
      <c r="YH586" s="725"/>
      <c r="YI586" s="725"/>
      <c r="YJ586" s="725"/>
      <c r="YK586" s="725"/>
      <c r="YL586" s="725"/>
      <c r="YM586" s="725"/>
      <c r="YN586" s="725"/>
      <c r="YO586" s="725"/>
      <c r="YP586" s="725"/>
      <c r="YQ586" s="725"/>
      <c r="YR586" s="725"/>
      <c r="YS586" s="725"/>
      <c r="YT586" s="725"/>
      <c r="YU586" s="725"/>
      <c r="YV586" s="725"/>
      <c r="YW586" s="725"/>
      <c r="YX586" s="725"/>
      <c r="YY586" s="725"/>
      <c r="YZ586" s="725"/>
      <c r="ZA586" s="725"/>
      <c r="ZB586" s="725"/>
      <c r="ZC586" s="725"/>
      <c r="ZD586" s="725"/>
      <c r="ZE586" s="725"/>
      <c r="ZF586" s="725"/>
      <c r="ZG586" s="725"/>
      <c r="ZH586" s="725"/>
      <c r="ZI586" s="725"/>
      <c r="ZJ586" s="725"/>
      <c r="ZK586" s="725"/>
      <c r="ZL586" s="725"/>
      <c r="ZM586" s="725"/>
      <c r="ZN586" s="725"/>
      <c r="ZO586" s="725"/>
      <c r="ZP586" s="725"/>
      <c r="ZQ586" s="725"/>
      <c r="ZR586" s="725"/>
      <c r="ZS586" s="725"/>
      <c r="ZT586" s="725"/>
      <c r="ZU586" s="725"/>
      <c r="ZV586" s="725"/>
      <c r="ZW586" s="725"/>
      <c r="ZX586" s="725"/>
      <c r="ZY586" s="725"/>
      <c r="ZZ586" s="725"/>
      <c r="AAA586" s="725"/>
      <c r="AAB586" s="725"/>
      <c r="AAC586" s="725"/>
      <c r="AAD586" s="725"/>
      <c r="AAE586" s="725"/>
      <c r="AAF586" s="725"/>
      <c r="AAG586" s="725"/>
      <c r="AAH586" s="725"/>
      <c r="AAI586" s="725"/>
      <c r="AAJ586" s="725"/>
      <c r="AAK586" s="725"/>
      <c r="AAL586" s="725"/>
      <c r="AAM586" s="725"/>
      <c r="AAN586" s="725"/>
      <c r="AAO586" s="725"/>
      <c r="AAP586" s="725"/>
      <c r="AAQ586" s="725"/>
      <c r="AAR586" s="725"/>
      <c r="AAS586" s="725"/>
      <c r="AAT586" s="725"/>
      <c r="AAU586" s="725"/>
      <c r="AAV586" s="725"/>
      <c r="AAW586" s="725"/>
      <c r="AAX586" s="725"/>
      <c r="AAY586" s="725"/>
      <c r="AAZ586" s="725"/>
      <c r="ABA586" s="725"/>
      <c r="ABB586" s="725"/>
      <c r="ABC586" s="725"/>
      <c r="ABD586" s="725"/>
      <c r="ABE586" s="725"/>
      <c r="ABF586" s="725"/>
      <c r="ABG586" s="725"/>
      <c r="ABH586" s="725"/>
      <c r="ABI586" s="725"/>
      <c r="ABJ586" s="725"/>
      <c r="ABK586" s="725"/>
      <c r="ABL586" s="725"/>
      <c r="ABM586" s="725"/>
      <c r="ABN586" s="725"/>
      <c r="ABO586" s="725"/>
      <c r="ABP586" s="725"/>
      <c r="ABQ586" s="725"/>
      <c r="ABR586" s="725"/>
      <c r="ABS586" s="725"/>
      <c r="ABT586" s="725"/>
      <c r="ABU586" s="725"/>
      <c r="ABV586" s="725"/>
      <c r="ABW586" s="725"/>
      <c r="ABX586" s="725"/>
      <c r="ABY586" s="725"/>
      <c r="ABZ586" s="725"/>
      <c r="ACA586" s="725"/>
      <c r="ACB586" s="725"/>
      <c r="ACC586" s="725"/>
      <c r="ACD586" s="725"/>
      <c r="ACE586" s="725"/>
      <c r="ACF586" s="725"/>
      <c r="ACG586" s="725"/>
      <c r="ACH586" s="725"/>
      <c r="ACI586" s="725"/>
      <c r="ACJ586" s="725"/>
      <c r="ACK586" s="725"/>
      <c r="ACL586" s="725"/>
      <c r="ACM586" s="725"/>
      <c r="ACN586" s="725"/>
      <c r="ACO586" s="725"/>
      <c r="ACP586" s="725"/>
      <c r="ACQ586" s="725"/>
      <c r="ACR586" s="725"/>
      <c r="ACS586" s="725"/>
      <c r="ACT586" s="725"/>
      <c r="ACU586" s="725"/>
      <c r="ACV586" s="725"/>
      <c r="ACW586" s="725"/>
      <c r="ACX586" s="725"/>
      <c r="ACY586" s="725"/>
      <c r="ACZ586" s="725"/>
      <c r="ADA586" s="725"/>
      <c r="ADB586" s="725"/>
      <c r="ADC586" s="725"/>
      <c r="ADD586" s="725"/>
      <c r="ADE586" s="725"/>
      <c r="ADF586" s="725"/>
      <c r="ADG586" s="725"/>
      <c r="ADH586" s="725"/>
      <c r="ADI586" s="725"/>
      <c r="ADJ586" s="725"/>
      <c r="ADK586" s="725"/>
      <c r="ADL586" s="725"/>
      <c r="ADM586" s="725"/>
      <c r="ADN586" s="725"/>
      <c r="ADO586" s="725"/>
      <c r="ADP586" s="725"/>
      <c r="ADQ586" s="725"/>
      <c r="ADR586" s="725"/>
      <c r="ADS586" s="725"/>
      <c r="ADT586" s="725"/>
      <c r="ADU586" s="725"/>
      <c r="ADV586" s="725"/>
      <c r="ADW586" s="725"/>
      <c r="ADX586" s="725"/>
      <c r="ADY586" s="725"/>
      <c r="ADZ586" s="725"/>
      <c r="AEA586" s="725"/>
      <c r="AEB586" s="725"/>
      <c r="AEC586" s="725"/>
      <c r="AED586" s="725"/>
      <c r="AEE586" s="725"/>
      <c r="AEF586" s="725"/>
      <c r="AEG586" s="725"/>
      <c r="AEH586" s="725"/>
      <c r="AEI586" s="725"/>
      <c r="AEJ586" s="725"/>
      <c r="AEK586" s="725"/>
      <c r="AEL586" s="725"/>
      <c r="AEM586" s="725"/>
      <c r="AEN586" s="725"/>
      <c r="AEO586" s="725"/>
      <c r="AEP586" s="725"/>
      <c r="AEQ586" s="725"/>
      <c r="AER586" s="725"/>
      <c r="AES586" s="725"/>
      <c r="AET586" s="725"/>
      <c r="AEU586" s="725"/>
      <c r="AEV586" s="725"/>
      <c r="AEW586" s="725"/>
      <c r="AEX586" s="725"/>
      <c r="AEY586" s="725"/>
      <c r="AEZ586" s="725"/>
      <c r="AFA586" s="725"/>
      <c r="AFB586" s="725"/>
      <c r="AFC586" s="725"/>
      <c r="AFD586" s="725"/>
      <c r="AFE586" s="725"/>
      <c r="AFF586" s="725"/>
      <c r="AFG586" s="725"/>
      <c r="AFH586" s="725"/>
      <c r="AFI586" s="725"/>
      <c r="AFJ586" s="725"/>
      <c r="AFK586" s="725"/>
      <c r="AFL586" s="725"/>
      <c r="AFM586" s="725"/>
      <c r="AFN586" s="725"/>
      <c r="AFO586" s="725"/>
      <c r="AFP586" s="725"/>
      <c r="AFQ586" s="725"/>
      <c r="AFR586" s="725"/>
      <c r="AFS586" s="725"/>
      <c r="AFT586" s="725"/>
      <c r="AFU586" s="725"/>
      <c r="AFV586" s="725"/>
      <c r="AFW586" s="725"/>
      <c r="AFX586" s="725"/>
      <c r="AFY586" s="725"/>
      <c r="AFZ586" s="725"/>
      <c r="AGA586" s="725"/>
      <c r="AGB586" s="725"/>
      <c r="AGC586" s="725"/>
      <c r="AGD586" s="725"/>
      <c r="AGE586" s="725"/>
      <c r="AGF586" s="725"/>
      <c r="AGG586" s="725"/>
      <c r="AGH586" s="725"/>
      <c r="AGI586" s="725"/>
      <c r="AGJ586" s="725"/>
      <c r="AGK586" s="725"/>
      <c r="AGL586" s="725"/>
      <c r="AGM586" s="725"/>
      <c r="AGN586" s="725"/>
      <c r="AGO586" s="725"/>
      <c r="AGP586" s="725"/>
      <c r="AGQ586" s="725"/>
      <c r="AGR586" s="725"/>
      <c r="AGS586" s="725"/>
      <c r="AGT586" s="725"/>
      <c r="AGU586" s="725"/>
      <c r="AGV586" s="725"/>
      <c r="AGW586" s="725"/>
      <c r="AGX586" s="725"/>
      <c r="AGY586" s="725"/>
      <c r="AGZ586" s="725"/>
      <c r="AHA586" s="725"/>
      <c r="AHB586" s="725"/>
      <c r="AHC586" s="725"/>
      <c r="AHD586" s="725"/>
      <c r="AHE586" s="725"/>
      <c r="AHF586" s="725"/>
      <c r="AHG586" s="725"/>
      <c r="AHH586" s="725"/>
      <c r="AHI586" s="725"/>
      <c r="AHJ586" s="725"/>
      <c r="AHK586" s="725"/>
      <c r="AHL586" s="725"/>
      <c r="AHM586" s="725"/>
      <c r="AHN586" s="725"/>
      <c r="AHO586" s="725"/>
      <c r="AHP586" s="725"/>
      <c r="AHQ586" s="725"/>
      <c r="AHR586" s="725"/>
      <c r="AHS586" s="725"/>
      <c r="AHT586" s="725"/>
      <c r="AHU586" s="725"/>
      <c r="AHV586" s="725"/>
      <c r="AHW586" s="725"/>
      <c r="AHX586" s="725"/>
      <c r="AHY586" s="725"/>
      <c r="AHZ586" s="725"/>
      <c r="AIA586" s="725"/>
      <c r="AIB586" s="725"/>
      <c r="AIC586" s="725"/>
      <c r="AID586" s="725"/>
      <c r="AIE586" s="725"/>
      <c r="AIF586" s="725"/>
      <c r="AIG586" s="725"/>
      <c r="AIH586" s="725"/>
      <c r="AII586" s="725"/>
      <c r="AIJ586" s="725"/>
      <c r="AIK586" s="725"/>
      <c r="AIL586" s="725"/>
      <c r="AIM586" s="725"/>
      <c r="AIN586" s="725"/>
      <c r="AIO586" s="725"/>
      <c r="AIP586" s="725"/>
      <c r="AIQ586" s="725"/>
      <c r="AIR586" s="725"/>
      <c r="AIS586" s="725"/>
      <c r="AIT586" s="725"/>
      <c r="AIU586" s="725"/>
      <c r="AIV586" s="725"/>
      <c r="AIW586" s="725"/>
      <c r="AIX586" s="725"/>
      <c r="AIY586" s="725"/>
      <c r="AIZ586" s="725"/>
      <c r="AJA586" s="725"/>
      <c r="AJB586" s="725"/>
      <c r="AJC586" s="725"/>
      <c r="AJD586" s="725"/>
      <c r="AJE586" s="725"/>
      <c r="AJF586" s="725"/>
      <c r="AJG586" s="725"/>
      <c r="AJH586" s="725"/>
      <c r="AJI586" s="725"/>
      <c r="AJJ586" s="725"/>
      <c r="AJK586" s="725"/>
      <c r="AJL586" s="725"/>
      <c r="AJM586" s="725"/>
      <c r="AJN586" s="725"/>
      <c r="AJO586" s="725"/>
      <c r="AJP586" s="725"/>
      <c r="AJQ586" s="725"/>
      <c r="AJR586" s="725"/>
      <c r="AJS586" s="725"/>
      <c r="AJT586" s="725"/>
      <c r="AJU586" s="725"/>
      <c r="AJV586" s="725"/>
      <c r="AJW586" s="725"/>
      <c r="AJX586" s="725"/>
      <c r="AJY586" s="725"/>
      <c r="AJZ586" s="725"/>
      <c r="AKA586" s="725"/>
      <c r="AKB586" s="725"/>
      <c r="AKC586" s="725"/>
      <c r="AKD586" s="725"/>
      <c r="AKE586" s="725"/>
      <c r="AKF586" s="725"/>
      <c r="AKG586" s="725"/>
      <c r="AKH586" s="725"/>
      <c r="AKI586" s="725"/>
      <c r="AKJ586" s="725"/>
      <c r="AKK586" s="725"/>
      <c r="AKL586" s="725"/>
      <c r="AKM586" s="725"/>
      <c r="AKN586" s="725"/>
      <c r="AKO586" s="725"/>
      <c r="AKP586" s="725"/>
      <c r="AKQ586" s="725"/>
      <c r="AKR586" s="725"/>
      <c r="AKS586" s="725"/>
      <c r="AKT586" s="725"/>
      <c r="AKU586" s="725"/>
      <c r="AKV586" s="725"/>
      <c r="AKW586" s="725"/>
      <c r="AKX586" s="725"/>
      <c r="AKY586" s="725"/>
      <c r="AKZ586" s="725"/>
      <c r="ALA586" s="725"/>
      <c r="ALB586" s="725"/>
      <c r="ALC586" s="725"/>
      <c r="ALD586" s="725"/>
      <c r="ALE586" s="725"/>
      <c r="ALF586" s="725"/>
      <c r="ALG586" s="725"/>
      <c r="ALH586" s="725"/>
      <c r="ALI586" s="725"/>
      <c r="ALJ586" s="725"/>
      <c r="ALK586" s="725"/>
      <c r="ALL586" s="725"/>
      <c r="ALM586" s="725"/>
      <c r="ALN586" s="725"/>
      <c r="ALO586" s="725"/>
      <c r="ALP586" s="725"/>
      <c r="ALQ586" s="725"/>
      <c r="ALR586" s="725"/>
      <c r="ALS586" s="725"/>
      <c r="ALT586" s="725"/>
      <c r="ALU586" s="725"/>
      <c r="ALV586" s="725"/>
      <c r="ALW586" s="725"/>
      <c r="ALX586" s="725"/>
      <c r="ALY586" s="725"/>
      <c r="ALZ586" s="725"/>
      <c r="AMA586" s="725"/>
      <c r="AMB586" s="725"/>
      <c r="AMC586" s="725"/>
      <c r="AMD586" s="725"/>
      <c r="AME586" s="725"/>
      <c r="AMF586" s="725"/>
      <c r="AMG586" s="725"/>
      <c r="AMH586" s="725"/>
      <c r="AMI586" s="725"/>
    </row>
    <row r="587" spans="1:1023" ht="28.5" customHeight="1" x14ac:dyDescent="0.2">
      <c r="A587" s="337">
        <f t="shared" si="0"/>
        <v>50</v>
      </c>
      <c r="B587" s="757" t="s">
        <v>703</v>
      </c>
      <c r="C587" s="758">
        <v>2023</v>
      </c>
      <c r="D587" s="759">
        <v>1303.8</v>
      </c>
      <c r="E587" s="725"/>
      <c r="F587" s="725"/>
      <c r="G587" s="725"/>
      <c r="H587" s="725"/>
      <c r="I587" s="725"/>
      <c r="J587" s="725"/>
      <c r="K587" s="725"/>
      <c r="L587" s="725"/>
      <c r="M587" s="725"/>
      <c r="N587" s="725"/>
      <c r="O587" s="725"/>
      <c r="P587" s="725"/>
      <c r="Q587" s="725"/>
      <c r="R587" s="725"/>
      <c r="S587" s="725"/>
      <c r="T587" s="725"/>
      <c r="U587" s="725"/>
      <c r="V587" s="725"/>
      <c r="W587" s="725"/>
      <c r="X587" s="725"/>
      <c r="Y587" s="725"/>
      <c r="Z587" s="725"/>
      <c r="AA587" s="725"/>
      <c r="AB587" s="725"/>
      <c r="AC587" s="725"/>
      <c r="AD587" s="725"/>
      <c r="AE587" s="725"/>
      <c r="AF587" s="725"/>
      <c r="AG587" s="725"/>
      <c r="AH587" s="725"/>
      <c r="AI587" s="725"/>
      <c r="AJ587" s="725"/>
      <c r="AK587" s="725"/>
      <c r="AL587" s="725"/>
      <c r="AM587" s="725"/>
      <c r="AN587" s="725"/>
      <c r="AO587" s="725"/>
      <c r="AP587" s="725"/>
      <c r="AQ587" s="725"/>
      <c r="AR587" s="725"/>
      <c r="AS587" s="725"/>
      <c r="AT587" s="725"/>
      <c r="AU587" s="725"/>
      <c r="AV587" s="725"/>
      <c r="AW587" s="725"/>
      <c r="AX587" s="725"/>
      <c r="AY587" s="725"/>
      <c r="AZ587" s="725"/>
      <c r="BA587" s="725"/>
      <c r="BB587" s="725"/>
      <c r="BC587" s="725"/>
      <c r="BD587" s="725"/>
      <c r="BE587" s="725"/>
      <c r="BF587" s="725"/>
      <c r="BG587" s="725"/>
      <c r="BH587" s="725"/>
      <c r="BI587" s="725"/>
      <c r="BJ587" s="725"/>
      <c r="BK587" s="725"/>
      <c r="BL587" s="725"/>
      <c r="BM587" s="725"/>
      <c r="BN587" s="725"/>
      <c r="BO587" s="725"/>
      <c r="BP587" s="725"/>
      <c r="BQ587" s="725"/>
      <c r="BR587" s="725"/>
      <c r="BS587" s="725"/>
      <c r="BT587" s="725"/>
      <c r="BU587" s="725"/>
      <c r="BV587" s="725"/>
      <c r="BW587" s="725"/>
      <c r="BX587" s="725"/>
      <c r="BY587" s="725"/>
      <c r="BZ587" s="725"/>
      <c r="CA587" s="725"/>
      <c r="CB587" s="725"/>
      <c r="CC587" s="725"/>
      <c r="CD587" s="725"/>
      <c r="CE587" s="725"/>
      <c r="CF587" s="725"/>
      <c r="CG587" s="725"/>
      <c r="CH587" s="725"/>
      <c r="CI587" s="725"/>
      <c r="CJ587" s="725"/>
      <c r="CK587" s="725"/>
      <c r="CL587" s="725"/>
      <c r="CM587" s="725"/>
      <c r="CN587" s="725"/>
      <c r="CO587" s="725"/>
      <c r="CP587" s="725"/>
      <c r="CQ587" s="725"/>
      <c r="CR587" s="725"/>
      <c r="CS587" s="725"/>
      <c r="CT587" s="725"/>
      <c r="CU587" s="725"/>
      <c r="CV587" s="725"/>
      <c r="CW587" s="725"/>
      <c r="CX587" s="725"/>
      <c r="CY587" s="725"/>
      <c r="CZ587" s="725"/>
      <c r="DA587" s="725"/>
      <c r="DB587" s="725"/>
      <c r="DC587" s="725"/>
      <c r="DD587" s="725"/>
      <c r="DE587" s="725"/>
      <c r="DF587" s="725"/>
      <c r="DG587" s="725"/>
      <c r="DH587" s="725"/>
      <c r="DI587" s="725"/>
      <c r="DJ587" s="725"/>
      <c r="DK587" s="725"/>
      <c r="DL587" s="725"/>
      <c r="DM587" s="725"/>
      <c r="DN587" s="725"/>
      <c r="DO587" s="725"/>
      <c r="DP587" s="725"/>
      <c r="DQ587" s="725"/>
      <c r="DR587" s="725"/>
      <c r="DS587" s="725"/>
      <c r="DT587" s="725"/>
      <c r="DU587" s="725"/>
      <c r="DV587" s="725"/>
      <c r="DW587" s="725"/>
      <c r="DX587" s="725"/>
      <c r="DY587" s="725"/>
      <c r="DZ587" s="725"/>
      <c r="EA587" s="725"/>
      <c r="EB587" s="725"/>
      <c r="EC587" s="725"/>
      <c r="ED587" s="725"/>
      <c r="EE587" s="725"/>
      <c r="EF587" s="725"/>
      <c r="EG587" s="725"/>
      <c r="EH587" s="725"/>
      <c r="EI587" s="725"/>
      <c r="EJ587" s="725"/>
      <c r="EK587" s="725"/>
      <c r="EL587" s="725"/>
      <c r="EM587" s="725"/>
      <c r="EN587" s="725"/>
      <c r="EO587" s="725"/>
      <c r="EP587" s="725"/>
      <c r="EQ587" s="725"/>
      <c r="ER587" s="725"/>
      <c r="ES587" s="725"/>
      <c r="ET587" s="725"/>
      <c r="EU587" s="725"/>
      <c r="EV587" s="725"/>
      <c r="EW587" s="725"/>
      <c r="EX587" s="725"/>
      <c r="EY587" s="725"/>
      <c r="EZ587" s="725"/>
      <c r="FA587" s="725"/>
      <c r="FB587" s="725"/>
      <c r="FC587" s="725"/>
      <c r="FD587" s="725"/>
      <c r="FE587" s="725"/>
      <c r="FF587" s="725"/>
      <c r="FG587" s="725"/>
      <c r="FH587" s="725"/>
      <c r="FI587" s="725"/>
      <c r="FJ587" s="725"/>
      <c r="FK587" s="725"/>
      <c r="FL587" s="725"/>
      <c r="FM587" s="725"/>
      <c r="FN587" s="725"/>
      <c r="FO587" s="725"/>
      <c r="FP587" s="725"/>
      <c r="FQ587" s="725"/>
      <c r="FR587" s="725"/>
      <c r="FS587" s="725"/>
      <c r="FT587" s="725"/>
      <c r="FU587" s="725"/>
      <c r="FV587" s="725"/>
      <c r="FW587" s="725"/>
      <c r="FX587" s="725"/>
      <c r="FY587" s="725"/>
      <c r="FZ587" s="725"/>
      <c r="GA587" s="725"/>
      <c r="GB587" s="725"/>
      <c r="GC587" s="725"/>
      <c r="GD587" s="725"/>
      <c r="GE587" s="725"/>
      <c r="GF587" s="725"/>
      <c r="GG587" s="725"/>
      <c r="GH587" s="725"/>
      <c r="GI587" s="725"/>
      <c r="GJ587" s="725"/>
      <c r="GK587" s="725"/>
      <c r="GL587" s="725"/>
      <c r="GM587" s="725"/>
      <c r="GN587" s="725"/>
      <c r="GO587" s="725"/>
      <c r="GP587" s="725"/>
      <c r="GQ587" s="725"/>
      <c r="GR587" s="725"/>
      <c r="GS587" s="725"/>
      <c r="GT587" s="725"/>
      <c r="GU587" s="725"/>
      <c r="GV587" s="725"/>
      <c r="GW587" s="725"/>
      <c r="GX587" s="725"/>
      <c r="GY587" s="725"/>
      <c r="GZ587" s="725"/>
      <c r="HA587" s="725"/>
      <c r="HB587" s="725"/>
      <c r="HC587" s="725"/>
      <c r="HD587" s="725"/>
      <c r="HE587" s="725"/>
      <c r="HF587" s="725"/>
      <c r="HG587" s="725"/>
      <c r="HH587" s="725"/>
      <c r="HI587" s="725"/>
      <c r="HJ587" s="725"/>
      <c r="HK587" s="725"/>
      <c r="HL587" s="725"/>
      <c r="HM587" s="725"/>
      <c r="HN587" s="725"/>
      <c r="HO587" s="725"/>
      <c r="HP587" s="725"/>
      <c r="HQ587" s="725"/>
      <c r="HR587" s="725"/>
      <c r="HS587" s="725"/>
      <c r="HT587" s="725"/>
      <c r="HU587" s="725"/>
      <c r="HV587" s="725"/>
      <c r="HW587" s="725"/>
      <c r="HX587" s="725"/>
      <c r="HY587" s="725"/>
      <c r="HZ587" s="725"/>
      <c r="IA587" s="725"/>
      <c r="IB587" s="725"/>
      <c r="IC587" s="725"/>
      <c r="ID587" s="725"/>
      <c r="IE587" s="725"/>
      <c r="IF587" s="725"/>
      <c r="IG587" s="725"/>
      <c r="IH587" s="725"/>
      <c r="II587" s="725"/>
      <c r="IJ587" s="725"/>
      <c r="IK587" s="725"/>
      <c r="IL587" s="725"/>
      <c r="IM587" s="725"/>
      <c r="IN587" s="725"/>
      <c r="IO587" s="725"/>
      <c r="IP587" s="725"/>
      <c r="IQ587" s="725"/>
      <c r="IR587" s="725"/>
      <c r="IS587" s="725"/>
      <c r="IT587" s="725"/>
      <c r="IU587" s="725"/>
      <c r="IV587" s="725"/>
      <c r="IW587" s="725"/>
      <c r="IX587" s="725"/>
      <c r="IY587" s="725"/>
      <c r="IZ587" s="725"/>
      <c r="JA587" s="725"/>
      <c r="JB587" s="725"/>
      <c r="JC587" s="725"/>
      <c r="JD587" s="725"/>
      <c r="JE587" s="725"/>
      <c r="JF587" s="725"/>
      <c r="JG587" s="725"/>
      <c r="JH587" s="725"/>
      <c r="JI587" s="725"/>
      <c r="JJ587" s="725"/>
      <c r="JK587" s="725"/>
      <c r="JL587" s="725"/>
      <c r="JM587" s="725"/>
      <c r="JN587" s="725"/>
      <c r="JO587" s="725"/>
      <c r="JP587" s="725"/>
      <c r="JQ587" s="725"/>
      <c r="JR587" s="725"/>
      <c r="JS587" s="725"/>
      <c r="JT587" s="725"/>
      <c r="JU587" s="725"/>
      <c r="JV587" s="725"/>
      <c r="JW587" s="725"/>
      <c r="JX587" s="725"/>
      <c r="JY587" s="725"/>
      <c r="JZ587" s="725"/>
      <c r="KA587" s="725"/>
      <c r="KB587" s="725"/>
      <c r="KC587" s="725"/>
      <c r="KD587" s="725"/>
      <c r="KE587" s="725"/>
      <c r="KF587" s="725"/>
      <c r="KG587" s="725"/>
      <c r="KH587" s="725"/>
      <c r="KI587" s="725"/>
      <c r="KJ587" s="725"/>
      <c r="KK587" s="725"/>
      <c r="KL587" s="725"/>
      <c r="KM587" s="725"/>
      <c r="KN587" s="725"/>
      <c r="KO587" s="725"/>
      <c r="KP587" s="725"/>
      <c r="KQ587" s="725"/>
      <c r="KR587" s="725"/>
      <c r="KS587" s="725"/>
      <c r="KT587" s="725"/>
      <c r="KU587" s="725"/>
      <c r="KV587" s="725"/>
      <c r="KW587" s="725"/>
      <c r="KX587" s="725"/>
      <c r="KY587" s="725"/>
      <c r="KZ587" s="725"/>
      <c r="LA587" s="725"/>
      <c r="LB587" s="725"/>
      <c r="LC587" s="725"/>
      <c r="LD587" s="725"/>
      <c r="LE587" s="725"/>
      <c r="LF587" s="725"/>
      <c r="LG587" s="725"/>
      <c r="LH587" s="725"/>
      <c r="LI587" s="725"/>
      <c r="LJ587" s="725"/>
      <c r="LK587" s="725"/>
      <c r="LL587" s="725"/>
      <c r="LM587" s="725"/>
      <c r="LN587" s="725"/>
      <c r="LO587" s="725"/>
      <c r="LP587" s="725"/>
      <c r="LQ587" s="725"/>
      <c r="LR587" s="725"/>
      <c r="LS587" s="725"/>
      <c r="LT587" s="725"/>
      <c r="LU587" s="725"/>
      <c r="LV587" s="725"/>
      <c r="LW587" s="725"/>
      <c r="LX587" s="725"/>
      <c r="LY587" s="725"/>
      <c r="LZ587" s="725"/>
      <c r="MA587" s="725"/>
      <c r="MB587" s="725"/>
      <c r="MC587" s="725"/>
      <c r="MD587" s="725"/>
      <c r="ME587" s="725"/>
      <c r="MF587" s="725"/>
      <c r="MG587" s="725"/>
      <c r="MH587" s="725"/>
      <c r="MI587" s="725"/>
      <c r="MJ587" s="725"/>
      <c r="MK587" s="725"/>
      <c r="ML587" s="725"/>
      <c r="MM587" s="725"/>
      <c r="MN587" s="725"/>
      <c r="MO587" s="725"/>
      <c r="MP587" s="725"/>
      <c r="MQ587" s="725"/>
      <c r="MR587" s="725"/>
      <c r="MS587" s="725"/>
      <c r="MT587" s="725"/>
      <c r="MU587" s="725"/>
      <c r="MV587" s="725"/>
      <c r="MW587" s="725"/>
      <c r="MX587" s="725"/>
      <c r="MY587" s="725"/>
      <c r="MZ587" s="725"/>
      <c r="NA587" s="725"/>
      <c r="NB587" s="725"/>
      <c r="NC587" s="725"/>
      <c r="ND587" s="725"/>
      <c r="NE587" s="725"/>
      <c r="NF587" s="725"/>
      <c r="NG587" s="725"/>
      <c r="NH587" s="725"/>
      <c r="NI587" s="725"/>
      <c r="NJ587" s="725"/>
      <c r="NK587" s="725"/>
      <c r="NL587" s="725"/>
      <c r="NM587" s="725"/>
      <c r="NN587" s="725"/>
      <c r="NO587" s="725"/>
      <c r="NP587" s="725"/>
      <c r="NQ587" s="725"/>
      <c r="NR587" s="725"/>
      <c r="NS587" s="725"/>
      <c r="NT587" s="725"/>
      <c r="NU587" s="725"/>
      <c r="NV587" s="725"/>
      <c r="NW587" s="725"/>
      <c r="NX587" s="725"/>
      <c r="NY587" s="725"/>
      <c r="NZ587" s="725"/>
      <c r="OA587" s="725"/>
      <c r="OB587" s="725"/>
      <c r="OC587" s="725"/>
      <c r="OD587" s="725"/>
      <c r="OE587" s="725"/>
      <c r="OF587" s="725"/>
      <c r="OG587" s="725"/>
      <c r="OH587" s="725"/>
      <c r="OI587" s="725"/>
      <c r="OJ587" s="725"/>
      <c r="OK587" s="725"/>
      <c r="OL587" s="725"/>
      <c r="OM587" s="725"/>
      <c r="ON587" s="725"/>
      <c r="OO587" s="725"/>
      <c r="OP587" s="725"/>
      <c r="OQ587" s="725"/>
      <c r="OR587" s="725"/>
      <c r="OS587" s="725"/>
      <c r="OT587" s="725"/>
      <c r="OU587" s="725"/>
      <c r="OV587" s="725"/>
      <c r="OW587" s="725"/>
      <c r="OX587" s="725"/>
      <c r="OY587" s="725"/>
      <c r="OZ587" s="725"/>
      <c r="PA587" s="725"/>
      <c r="PB587" s="725"/>
      <c r="PC587" s="725"/>
      <c r="PD587" s="725"/>
      <c r="PE587" s="725"/>
      <c r="PF587" s="725"/>
      <c r="PG587" s="725"/>
      <c r="PH587" s="725"/>
      <c r="PI587" s="725"/>
      <c r="PJ587" s="725"/>
      <c r="PK587" s="725"/>
      <c r="PL587" s="725"/>
      <c r="PM587" s="725"/>
      <c r="PN587" s="725"/>
      <c r="PO587" s="725"/>
      <c r="PP587" s="725"/>
      <c r="PQ587" s="725"/>
      <c r="PR587" s="725"/>
      <c r="PS587" s="725"/>
      <c r="PT587" s="725"/>
      <c r="PU587" s="725"/>
      <c r="PV587" s="725"/>
      <c r="PW587" s="725"/>
      <c r="PX587" s="725"/>
      <c r="PY587" s="725"/>
      <c r="PZ587" s="725"/>
      <c r="QA587" s="725"/>
      <c r="QB587" s="725"/>
      <c r="QC587" s="725"/>
      <c r="QD587" s="725"/>
      <c r="QE587" s="725"/>
      <c r="QF587" s="725"/>
      <c r="QG587" s="725"/>
      <c r="QH587" s="725"/>
      <c r="QI587" s="725"/>
      <c r="QJ587" s="725"/>
      <c r="QK587" s="725"/>
      <c r="QL587" s="725"/>
      <c r="QM587" s="725"/>
      <c r="QN587" s="725"/>
      <c r="QO587" s="725"/>
      <c r="QP587" s="725"/>
      <c r="QQ587" s="725"/>
      <c r="QR587" s="725"/>
      <c r="QS587" s="725"/>
      <c r="QT587" s="725"/>
      <c r="QU587" s="725"/>
      <c r="QV587" s="725"/>
      <c r="QW587" s="725"/>
      <c r="QX587" s="725"/>
      <c r="QY587" s="725"/>
      <c r="QZ587" s="725"/>
      <c r="RA587" s="725"/>
      <c r="RB587" s="725"/>
      <c r="RC587" s="725"/>
      <c r="RD587" s="725"/>
      <c r="RE587" s="725"/>
      <c r="RF587" s="725"/>
      <c r="RG587" s="725"/>
      <c r="RH587" s="725"/>
      <c r="RI587" s="725"/>
      <c r="RJ587" s="725"/>
      <c r="RK587" s="725"/>
      <c r="RL587" s="725"/>
      <c r="RM587" s="725"/>
      <c r="RN587" s="725"/>
      <c r="RO587" s="725"/>
      <c r="RP587" s="725"/>
      <c r="RQ587" s="725"/>
      <c r="RR587" s="725"/>
      <c r="RS587" s="725"/>
      <c r="RT587" s="725"/>
      <c r="RU587" s="725"/>
      <c r="RV587" s="725"/>
      <c r="RW587" s="725"/>
      <c r="RX587" s="725"/>
      <c r="RY587" s="725"/>
      <c r="RZ587" s="725"/>
      <c r="SA587" s="725"/>
      <c r="SB587" s="725"/>
      <c r="SC587" s="725"/>
      <c r="SD587" s="725"/>
      <c r="SE587" s="725"/>
      <c r="SF587" s="725"/>
      <c r="SG587" s="725"/>
      <c r="SH587" s="725"/>
      <c r="SI587" s="725"/>
      <c r="SJ587" s="725"/>
      <c r="SK587" s="725"/>
      <c r="SL587" s="725"/>
      <c r="SM587" s="725"/>
      <c r="SN587" s="725"/>
      <c r="SO587" s="725"/>
      <c r="SP587" s="725"/>
      <c r="SQ587" s="725"/>
      <c r="SR587" s="725"/>
      <c r="SS587" s="725"/>
      <c r="ST587" s="725"/>
      <c r="SU587" s="725"/>
      <c r="SV587" s="725"/>
      <c r="SW587" s="725"/>
      <c r="SX587" s="725"/>
      <c r="SY587" s="725"/>
      <c r="SZ587" s="725"/>
      <c r="TA587" s="725"/>
      <c r="TB587" s="725"/>
      <c r="TC587" s="725"/>
      <c r="TD587" s="725"/>
      <c r="TE587" s="725"/>
      <c r="TF587" s="725"/>
      <c r="TG587" s="725"/>
      <c r="TH587" s="725"/>
      <c r="TI587" s="725"/>
      <c r="TJ587" s="725"/>
      <c r="TK587" s="725"/>
      <c r="TL587" s="725"/>
      <c r="TM587" s="725"/>
      <c r="TN587" s="725"/>
      <c r="TO587" s="725"/>
      <c r="TP587" s="725"/>
      <c r="TQ587" s="725"/>
      <c r="TR587" s="725"/>
      <c r="TS587" s="725"/>
      <c r="TT587" s="725"/>
      <c r="TU587" s="725"/>
      <c r="TV587" s="725"/>
      <c r="TW587" s="725"/>
      <c r="TX587" s="725"/>
      <c r="TY587" s="725"/>
      <c r="TZ587" s="725"/>
      <c r="UA587" s="725"/>
      <c r="UB587" s="725"/>
      <c r="UC587" s="725"/>
      <c r="UD587" s="725"/>
      <c r="UE587" s="725"/>
      <c r="UF587" s="725"/>
      <c r="UG587" s="725"/>
      <c r="UH587" s="725"/>
      <c r="UI587" s="725"/>
      <c r="UJ587" s="725"/>
      <c r="UK587" s="725"/>
      <c r="UL587" s="725"/>
      <c r="UM587" s="725"/>
      <c r="UN587" s="725"/>
      <c r="UO587" s="725"/>
      <c r="UP587" s="725"/>
      <c r="UQ587" s="725"/>
      <c r="UR587" s="725"/>
      <c r="US587" s="725"/>
      <c r="UT587" s="725"/>
      <c r="UU587" s="725"/>
      <c r="UV587" s="725"/>
      <c r="UW587" s="725"/>
      <c r="UX587" s="725"/>
      <c r="UY587" s="725"/>
      <c r="UZ587" s="725"/>
      <c r="VA587" s="725"/>
      <c r="VB587" s="725"/>
      <c r="VC587" s="725"/>
      <c r="VD587" s="725"/>
      <c r="VE587" s="725"/>
      <c r="VF587" s="725"/>
      <c r="VG587" s="725"/>
      <c r="VH587" s="725"/>
      <c r="VI587" s="725"/>
      <c r="VJ587" s="725"/>
      <c r="VK587" s="725"/>
      <c r="VL587" s="725"/>
      <c r="VM587" s="725"/>
      <c r="VN587" s="725"/>
      <c r="VO587" s="725"/>
      <c r="VP587" s="725"/>
      <c r="VQ587" s="725"/>
      <c r="VR587" s="725"/>
      <c r="VS587" s="725"/>
      <c r="VT587" s="725"/>
      <c r="VU587" s="725"/>
      <c r="VV587" s="725"/>
      <c r="VW587" s="725"/>
      <c r="VX587" s="725"/>
      <c r="VY587" s="725"/>
      <c r="VZ587" s="725"/>
      <c r="WA587" s="725"/>
      <c r="WB587" s="725"/>
      <c r="WC587" s="725"/>
      <c r="WD587" s="725"/>
      <c r="WE587" s="725"/>
      <c r="WF587" s="725"/>
      <c r="WG587" s="725"/>
      <c r="WH587" s="725"/>
      <c r="WI587" s="725"/>
      <c r="WJ587" s="725"/>
      <c r="WK587" s="725"/>
      <c r="WL587" s="725"/>
      <c r="WM587" s="725"/>
      <c r="WN587" s="725"/>
      <c r="WO587" s="725"/>
      <c r="WP587" s="725"/>
      <c r="WQ587" s="725"/>
      <c r="WR587" s="725"/>
      <c r="WS587" s="725"/>
      <c r="WT587" s="725"/>
      <c r="WU587" s="725"/>
      <c r="WV587" s="725"/>
      <c r="WW587" s="725"/>
      <c r="WX587" s="725"/>
      <c r="WY587" s="725"/>
      <c r="WZ587" s="725"/>
      <c r="XA587" s="725"/>
      <c r="XB587" s="725"/>
      <c r="XC587" s="725"/>
      <c r="XD587" s="725"/>
      <c r="XE587" s="725"/>
      <c r="XF587" s="725"/>
      <c r="XG587" s="725"/>
      <c r="XH587" s="725"/>
      <c r="XI587" s="725"/>
      <c r="XJ587" s="725"/>
      <c r="XK587" s="725"/>
      <c r="XL587" s="725"/>
      <c r="XM587" s="725"/>
      <c r="XN587" s="725"/>
      <c r="XO587" s="725"/>
      <c r="XP587" s="725"/>
      <c r="XQ587" s="725"/>
      <c r="XR587" s="725"/>
      <c r="XS587" s="725"/>
      <c r="XT587" s="725"/>
      <c r="XU587" s="725"/>
      <c r="XV587" s="725"/>
      <c r="XW587" s="725"/>
      <c r="XX587" s="725"/>
      <c r="XY587" s="725"/>
      <c r="XZ587" s="725"/>
      <c r="YA587" s="725"/>
      <c r="YB587" s="725"/>
      <c r="YC587" s="725"/>
      <c r="YD587" s="725"/>
      <c r="YE587" s="725"/>
      <c r="YF587" s="725"/>
      <c r="YG587" s="725"/>
      <c r="YH587" s="725"/>
      <c r="YI587" s="725"/>
      <c r="YJ587" s="725"/>
      <c r="YK587" s="725"/>
      <c r="YL587" s="725"/>
      <c r="YM587" s="725"/>
      <c r="YN587" s="725"/>
      <c r="YO587" s="725"/>
      <c r="YP587" s="725"/>
      <c r="YQ587" s="725"/>
      <c r="YR587" s="725"/>
      <c r="YS587" s="725"/>
      <c r="YT587" s="725"/>
      <c r="YU587" s="725"/>
      <c r="YV587" s="725"/>
      <c r="YW587" s="725"/>
      <c r="YX587" s="725"/>
      <c r="YY587" s="725"/>
      <c r="YZ587" s="725"/>
      <c r="ZA587" s="725"/>
      <c r="ZB587" s="725"/>
      <c r="ZC587" s="725"/>
      <c r="ZD587" s="725"/>
      <c r="ZE587" s="725"/>
      <c r="ZF587" s="725"/>
      <c r="ZG587" s="725"/>
      <c r="ZH587" s="725"/>
      <c r="ZI587" s="725"/>
      <c r="ZJ587" s="725"/>
      <c r="ZK587" s="725"/>
      <c r="ZL587" s="725"/>
      <c r="ZM587" s="725"/>
      <c r="ZN587" s="725"/>
      <c r="ZO587" s="725"/>
      <c r="ZP587" s="725"/>
      <c r="ZQ587" s="725"/>
      <c r="ZR587" s="725"/>
      <c r="ZS587" s="725"/>
      <c r="ZT587" s="725"/>
      <c r="ZU587" s="725"/>
      <c r="ZV587" s="725"/>
      <c r="ZW587" s="725"/>
      <c r="ZX587" s="725"/>
      <c r="ZY587" s="725"/>
      <c r="ZZ587" s="725"/>
      <c r="AAA587" s="725"/>
      <c r="AAB587" s="725"/>
      <c r="AAC587" s="725"/>
      <c r="AAD587" s="725"/>
      <c r="AAE587" s="725"/>
      <c r="AAF587" s="725"/>
      <c r="AAG587" s="725"/>
      <c r="AAH587" s="725"/>
      <c r="AAI587" s="725"/>
      <c r="AAJ587" s="725"/>
      <c r="AAK587" s="725"/>
      <c r="AAL587" s="725"/>
      <c r="AAM587" s="725"/>
      <c r="AAN587" s="725"/>
      <c r="AAO587" s="725"/>
      <c r="AAP587" s="725"/>
      <c r="AAQ587" s="725"/>
      <c r="AAR587" s="725"/>
      <c r="AAS587" s="725"/>
      <c r="AAT587" s="725"/>
      <c r="AAU587" s="725"/>
      <c r="AAV587" s="725"/>
      <c r="AAW587" s="725"/>
      <c r="AAX587" s="725"/>
      <c r="AAY587" s="725"/>
      <c r="AAZ587" s="725"/>
      <c r="ABA587" s="725"/>
      <c r="ABB587" s="725"/>
      <c r="ABC587" s="725"/>
      <c r="ABD587" s="725"/>
      <c r="ABE587" s="725"/>
      <c r="ABF587" s="725"/>
      <c r="ABG587" s="725"/>
      <c r="ABH587" s="725"/>
      <c r="ABI587" s="725"/>
      <c r="ABJ587" s="725"/>
      <c r="ABK587" s="725"/>
      <c r="ABL587" s="725"/>
      <c r="ABM587" s="725"/>
      <c r="ABN587" s="725"/>
      <c r="ABO587" s="725"/>
      <c r="ABP587" s="725"/>
      <c r="ABQ587" s="725"/>
      <c r="ABR587" s="725"/>
      <c r="ABS587" s="725"/>
      <c r="ABT587" s="725"/>
      <c r="ABU587" s="725"/>
      <c r="ABV587" s="725"/>
      <c r="ABW587" s="725"/>
      <c r="ABX587" s="725"/>
      <c r="ABY587" s="725"/>
      <c r="ABZ587" s="725"/>
      <c r="ACA587" s="725"/>
      <c r="ACB587" s="725"/>
      <c r="ACC587" s="725"/>
      <c r="ACD587" s="725"/>
      <c r="ACE587" s="725"/>
      <c r="ACF587" s="725"/>
      <c r="ACG587" s="725"/>
      <c r="ACH587" s="725"/>
      <c r="ACI587" s="725"/>
      <c r="ACJ587" s="725"/>
      <c r="ACK587" s="725"/>
      <c r="ACL587" s="725"/>
      <c r="ACM587" s="725"/>
      <c r="ACN587" s="725"/>
      <c r="ACO587" s="725"/>
      <c r="ACP587" s="725"/>
      <c r="ACQ587" s="725"/>
      <c r="ACR587" s="725"/>
      <c r="ACS587" s="725"/>
      <c r="ACT587" s="725"/>
      <c r="ACU587" s="725"/>
      <c r="ACV587" s="725"/>
      <c r="ACW587" s="725"/>
      <c r="ACX587" s="725"/>
      <c r="ACY587" s="725"/>
      <c r="ACZ587" s="725"/>
      <c r="ADA587" s="725"/>
      <c r="ADB587" s="725"/>
      <c r="ADC587" s="725"/>
      <c r="ADD587" s="725"/>
      <c r="ADE587" s="725"/>
      <c r="ADF587" s="725"/>
      <c r="ADG587" s="725"/>
      <c r="ADH587" s="725"/>
      <c r="ADI587" s="725"/>
      <c r="ADJ587" s="725"/>
      <c r="ADK587" s="725"/>
      <c r="ADL587" s="725"/>
      <c r="ADM587" s="725"/>
      <c r="ADN587" s="725"/>
      <c r="ADO587" s="725"/>
      <c r="ADP587" s="725"/>
      <c r="ADQ587" s="725"/>
      <c r="ADR587" s="725"/>
      <c r="ADS587" s="725"/>
      <c r="ADT587" s="725"/>
      <c r="ADU587" s="725"/>
      <c r="ADV587" s="725"/>
      <c r="ADW587" s="725"/>
      <c r="ADX587" s="725"/>
      <c r="ADY587" s="725"/>
      <c r="ADZ587" s="725"/>
      <c r="AEA587" s="725"/>
      <c r="AEB587" s="725"/>
      <c r="AEC587" s="725"/>
      <c r="AED587" s="725"/>
      <c r="AEE587" s="725"/>
      <c r="AEF587" s="725"/>
      <c r="AEG587" s="725"/>
      <c r="AEH587" s="725"/>
      <c r="AEI587" s="725"/>
      <c r="AEJ587" s="725"/>
      <c r="AEK587" s="725"/>
      <c r="AEL587" s="725"/>
      <c r="AEM587" s="725"/>
      <c r="AEN587" s="725"/>
      <c r="AEO587" s="725"/>
      <c r="AEP587" s="725"/>
      <c r="AEQ587" s="725"/>
      <c r="AER587" s="725"/>
      <c r="AES587" s="725"/>
      <c r="AET587" s="725"/>
      <c r="AEU587" s="725"/>
      <c r="AEV587" s="725"/>
      <c r="AEW587" s="725"/>
      <c r="AEX587" s="725"/>
      <c r="AEY587" s="725"/>
      <c r="AEZ587" s="725"/>
      <c r="AFA587" s="725"/>
      <c r="AFB587" s="725"/>
      <c r="AFC587" s="725"/>
      <c r="AFD587" s="725"/>
      <c r="AFE587" s="725"/>
      <c r="AFF587" s="725"/>
      <c r="AFG587" s="725"/>
      <c r="AFH587" s="725"/>
      <c r="AFI587" s="725"/>
      <c r="AFJ587" s="725"/>
      <c r="AFK587" s="725"/>
      <c r="AFL587" s="725"/>
      <c r="AFM587" s="725"/>
      <c r="AFN587" s="725"/>
      <c r="AFO587" s="725"/>
      <c r="AFP587" s="725"/>
      <c r="AFQ587" s="725"/>
      <c r="AFR587" s="725"/>
      <c r="AFS587" s="725"/>
      <c r="AFT587" s="725"/>
      <c r="AFU587" s="725"/>
      <c r="AFV587" s="725"/>
      <c r="AFW587" s="725"/>
      <c r="AFX587" s="725"/>
      <c r="AFY587" s="725"/>
      <c r="AFZ587" s="725"/>
      <c r="AGA587" s="725"/>
      <c r="AGB587" s="725"/>
      <c r="AGC587" s="725"/>
      <c r="AGD587" s="725"/>
      <c r="AGE587" s="725"/>
      <c r="AGF587" s="725"/>
      <c r="AGG587" s="725"/>
      <c r="AGH587" s="725"/>
      <c r="AGI587" s="725"/>
      <c r="AGJ587" s="725"/>
      <c r="AGK587" s="725"/>
      <c r="AGL587" s="725"/>
      <c r="AGM587" s="725"/>
      <c r="AGN587" s="725"/>
      <c r="AGO587" s="725"/>
      <c r="AGP587" s="725"/>
      <c r="AGQ587" s="725"/>
      <c r="AGR587" s="725"/>
      <c r="AGS587" s="725"/>
      <c r="AGT587" s="725"/>
      <c r="AGU587" s="725"/>
      <c r="AGV587" s="725"/>
      <c r="AGW587" s="725"/>
      <c r="AGX587" s="725"/>
      <c r="AGY587" s="725"/>
      <c r="AGZ587" s="725"/>
      <c r="AHA587" s="725"/>
      <c r="AHB587" s="725"/>
      <c r="AHC587" s="725"/>
      <c r="AHD587" s="725"/>
      <c r="AHE587" s="725"/>
      <c r="AHF587" s="725"/>
      <c r="AHG587" s="725"/>
      <c r="AHH587" s="725"/>
      <c r="AHI587" s="725"/>
      <c r="AHJ587" s="725"/>
      <c r="AHK587" s="725"/>
      <c r="AHL587" s="725"/>
      <c r="AHM587" s="725"/>
      <c r="AHN587" s="725"/>
      <c r="AHO587" s="725"/>
      <c r="AHP587" s="725"/>
      <c r="AHQ587" s="725"/>
      <c r="AHR587" s="725"/>
      <c r="AHS587" s="725"/>
      <c r="AHT587" s="725"/>
      <c r="AHU587" s="725"/>
      <c r="AHV587" s="725"/>
      <c r="AHW587" s="725"/>
      <c r="AHX587" s="725"/>
      <c r="AHY587" s="725"/>
      <c r="AHZ587" s="725"/>
      <c r="AIA587" s="725"/>
      <c r="AIB587" s="725"/>
      <c r="AIC587" s="725"/>
      <c r="AID587" s="725"/>
      <c r="AIE587" s="725"/>
      <c r="AIF587" s="725"/>
      <c r="AIG587" s="725"/>
      <c r="AIH587" s="725"/>
      <c r="AII587" s="725"/>
      <c r="AIJ587" s="725"/>
      <c r="AIK587" s="725"/>
      <c r="AIL587" s="725"/>
      <c r="AIM587" s="725"/>
      <c r="AIN587" s="725"/>
      <c r="AIO587" s="725"/>
      <c r="AIP587" s="725"/>
      <c r="AIQ587" s="725"/>
      <c r="AIR587" s="725"/>
      <c r="AIS587" s="725"/>
      <c r="AIT587" s="725"/>
      <c r="AIU587" s="725"/>
      <c r="AIV587" s="725"/>
      <c r="AIW587" s="725"/>
      <c r="AIX587" s="725"/>
      <c r="AIY587" s="725"/>
      <c r="AIZ587" s="725"/>
      <c r="AJA587" s="725"/>
      <c r="AJB587" s="725"/>
      <c r="AJC587" s="725"/>
      <c r="AJD587" s="725"/>
      <c r="AJE587" s="725"/>
      <c r="AJF587" s="725"/>
      <c r="AJG587" s="725"/>
      <c r="AJH587" s="725"/>
      <c r="AJI587" s="725"/>
      <c r="AJJ587" s="725"/>
      <c r="AJK587" s="725"/>
      <c r="AJL587" s="725"/>
      <c r="AJM587" s="725"/>
      <c r="AJN587" s="725"/>
      <c r="AJO587" s="725"/>
      <c r="AJP587" s="725"/>
      <c r="AJQ587" s="725"/>
      <c r="AJR587" s="725"/>
      <c r="AJS587" s="725"/>
      <c r="AJT587" s="725"/>
      <c r="AJU587" s="725"/>
      <c r="AJV587" s="725"/>
      <c r="AJW587" s="725"/>
      <c r="AJX587" s="725"/>
      <c r="AJY587" s="725"/>
      <c r="AJZ587" s="725"/>
      <c r="AKA587" s="725"/>
      <c r="AKB587" s="725"/>
      <c r="AKC587" s="725"/>
      <c r="AKD587" s="725"/>
      <c r="AKE587" s="725"/>
      <c r="AKF587" s="725"/>
      <c r="AKG587" s="725"/>
      <c r="AKH587" s="725"/>
      <c r="AKI587" s="725"/>
      <c r="AKJ587" s="725"/>
      <c r="AKK587" s="725"/>
      <c r="AKL587" s="725"/>
      <c r="AKM587" s="725"/>
      <c r="AKN587" s="725"/>
      <c r="AKO587" s="725"/>
      <c r="AKP587" s="725"/>
      <c r="AKQ587" s="725"/>
      <c r="AKR587" s="725"/>
      <c r="AKS587" s="725"/>
      <c r="AKT587" s="725"/>
      <c r="AKU587" s="725"/>
      <c r="AKV587" s="725"/>
      <c r="AKW587" s="725"/>
      <c r="AKX587" s="725"/>
      <c r="AKY587" s="725"/>
      <c r="AKZ587" s="725"/>
      <c r="ALA587" s="725"/>
      <c r="ALB587" s="725"/>
      <c r="ALC587" s="725"/>
      <c r="ALD587" s="725"/>
      <c r="ALE587" s="725"/>
      <c r="ALF587" s="725"/>
      <c r="ALG587" s="725"/>
      <c r="ALH587" s="725"/>
      <c r="ALI587" s="725"/>
      <c r="ALJ587" s="725"/>
      <c r="ALK587" s="725"/>
      <c r="ALL587" s="725"/>
      <c r="ALM587" s="725"/>
      <c r="ALN587" s="725"/>
      <c r="ALO587" s="725"/>
      <c r="ALP587" s="725"/>
      <c r="ALQ587" s="725"/>
      <c r="ALR587" s="725"/>
      <c r="ALS587" s="725"/>
      <c r="ALT587" s="725"/>
      <c r="ALU587" s="725"/>
      <c r="ALV587" s="725"/>
      <c r="ALW587" s="725"/>
      <c r="ALX587" s="725"/>
      <c r="ALY587" s="725"/>
      <c r="ALZ587" s="725"/>
      <c r="AMA587" s="725"/>
      <c r="AMB587" s="725"/>
      <c r="AMC587" s="725"/>
      <c r="AMD587" s="725"/>
      <c r="AME587" s="725"/>
      <c r="AMF587" s="725"/>
      <c r="AMG587" s="725"/>
      <c r="AMH587" s="725"/>
      <c r="AMI587" s="725"/>
    </row>
    <row r="588" spans="1:1023" ht="28.5" customHeight="1" x14ac:dyDescent="0.2">
      <c r="A588" s="337">
        <f t="shared" si="0"/>
        <v>51</v>
      </c>
      <c r="B588" s="757" t="s">
        <v>703</v>
      </c>
      <c r="C588" s="758">
        <v>2023</v>
      </c>
      <c r="D588" s="759">
        <v>1303.8</v>
      </c>
      <c r="E588" s="725"/>
      <c r="F588" s="725"/>
      <c r="G588" s="725"/>
      <c r="H588" s="725"/>
      <c r="I588" s="725"/>
      <c r="J588" s="725"/>
      <c r="K588" s="725"/>
      <c r="L588" s="725"/>
      <c r="M588" s="725"/>
      <c r="N588" s="725"/>
      <c r="O588" s="725"/>
      <c r="P588" s="725"/>
      <c r="Q588" s="725"/>
      <c r="R588" s="725"/>
      <c r="S588" s="725"/>
      <c r="T588" s="725"/>
      <c r="U588" s="725"/>
      <c r="V588" s="725"/>
      <c r="W588" s="725"/>
      <c r="X588" s="725"/>
      <c r="Y588" s="725"/>
      <c r="Z588" s="725"/>
      <c r="AA588" s="725"/>
      <c r="AB588" s="725"/>
      <c r="AC588" s="725"/>
      <c r="AD588" s="725"/>
      <c r="AE588" s="725"/>
      <c r="AF588" s="725"/>
      <c r="AG588" s="725"/>
      <c r="AH588" s="725"/>
      <c r="AI588" s="725"/>
      <c r="AJ588" s="725"/>
      <c r="AK588" s="725"/>
      <c r="AL588" s="725"/>
      <c r="AM588" s="725"/>
      <c r="AN588" s="725"/>
      <c r="AO588" s="725"/>
      <c r="AP588" s="725"/>
      <c r="AQ588" s="725"/>
      <c r="AR588" s="725"/>
      <c r="AS588" s="725"/>
      <c r="AT588" s="725"/>
      <c r="AU588" s="725"/>
      <c r="AV588" s="725"/>
      <c r="AW588" s="725"/>
      <c r="AX588" s="725"/>
      <c r="AY588" s="725"/>
      <c r="AZ588" s="725"/>
      <c r="BA588" s="725"/>
      <c r="BB588" s="725"/>
      <c r="BC588" s="725"/>
      <c r="BD588" s="725"/>
      <c r="BE588" s="725"/>
      <c r="BF588" s="725"/>
      <c r="BG588" s="725"/>
      <c r="BH588" s="725"/>
      <c r="BI588" s="725"/>
      <c r="BJ588" s="725"/>
      <c r="BK588" s="725"/>
      <c r="BL588" s="725"/>
      <c r="BM588" s="725"/>
      <c r="BN588" s="725"/>
      <c r="BO588" s="725"/>
      <c r="BP588" s="725"/>
      <c r="BQ588" s="725"/>
      <c r="BR588" s="725"/>
      <c r="BS588" s="725"/>
      <c r="BT588" s="725"/>
      <c r="BU588" s="725"/>
      <c r="BV588" s="725"/>
      <c r="BW588" s="725"/>
      <c r="BX588" s="725"/>
      <c r="BY588" s="725"/>
      <c r="BZ588" s="725"/>
      <c r="CA588" s="725"/>
      <c r="CB588" s="725"/>
      <c r="CC588" s="725"/>
      <c r="CD588" s="725"/>
      <c r="CE588" s="725"/>
      <c r="CF588" s="725"/>
      <c r="CG588" s="725"/>
      <c r="CH588" s="725"/>
      <c r="CI588" s="725"/>
      <c r="CJ588" s="725"/>
      <c r="CK588" s="725"/>
      <c r="CL588" s="725"/>
      <c r="CM588" s="725"/>
      <c r="CN588" s="725"/>
      <c r="CO588" s="725"/>
      <c r="CP588" s="725"/>
      <c r="CQ588" s="725"/>
      <c r="CR588" s="725"/>
      <c r="CS588" s="725"/>
      <c r="CT588" s="725"/>
      <c r="CU588" s="725"/>
      <c r="CV588" s="725"/>
      <c r="CW588" s="725"/>
      <c r="CX588" s="725"/>
      <c r="CY588" s="725"/>
      <c r="CZ588" s="725"/>
      <c r="DA588" s="725"/>
      <c r="DB588" s="725"/>
      <c r="DC588" s="725"/>
      <c r="DD588" s="725"/>
      <c r="DE588" s="725"/>
      <c r="DF588" s="725"/>
      <c r="DG588" s="725"/>
      <c r="DH588" s="725"/>
      <c r="DI588" s="725"/>
      <c r="DJ588" s="725"/>
      <c r="DK588" s="725"/>
      <c r="DL588" s="725"/>
      <c r="DM588" s="725"/>
      <c r="DN588" s="725"/>
      <c r="DO588" s="725"/>
      <c r="DP588" s="725"/>
      <c r="DQ588" s="725"/>
      <c r="DR588" s="725"/>
      <c r="DS588" s="725"/>
      <c r="DT588" s="725"/>
      <c r="DU588" s="725"/>
      <c r="DV588" s="725"/>
      <c r="DW588" s="725"/>
      <c r="DX588" s="725"/>
      <c r="DY588" s="725"/>
      <c r="DZ588" s="725"/>
      <c r="EA588" s="725"/>
      <c r="EB588" s="725"/>
      <c r="EC588" s="725"/>
      <c r="ED588" s="725"/>
      <c r="EE588" s="725"/>
      <c r="EF588" s="725"/>
      <c r="EG588" s="725"/>
      <c r="EH588" s="725"/>
      <c r="EI588" s="725"/>
      <c r="EJ588" s="725"/>
      <c r="EK588" s="725"/>
      <c r="EL588" s="725"/>
      <c r="EM588" s="725"/>
      <c r="EN588" s="725"/>
      <c r="EO588" s="725"/>
      <c r="EP588" s="725"/>
      <c r="EQ588" s="725"/>
      <c r="ER588" s="725"/>
      <c r="ES588" s="725"/>
      <c r="ET588" s="725"/>
      <c r="EU588" s="725"/>
      <c r="EV588" s="725"/>
      <c r="EW588" s="725"/>
      <c r="EX588" s="725"/>
      <c r="EY588" s="725"/>
      <c r="EZ588" s="725"/>
      <c r="FA588" s="725"/>
      <c r="FB588" s="725"/>
      <c r="FC588" s="725"/>
      <c r="FD588" s="725"/>
      <c r="FE588" s="725"/>
      <c r="FF588" s="725"/>
      <c r="FG588" s="725"/>
      <c r="FH588" s="725"/>
      <c r="FI588" s="725"/>
      <c r="FJ588" s="725"/>
      <c r="FK588" s="725"/>
      <c r="FL588" s="725"/>
      <c r="FM588" s="725"/>
      <c r="FN588" s="725"/>
      <c r="FO588" s="725"/>
      <c r="FP588" s="725"/>
      <c r="FQ588" s="725"/>
      <c r="FR588" s="725"/>
      <c r="FS588" s="725"/>
      <c r="FT588" s="725"/>
      <c r="FU588" s="725"/>
      <c r="FV588" s="725"/>
      <c r="FW588" s="725"/>
      <c r="FX588" s="725"/>
      <c r="FY588" s="725"/>
      <c r="FZ588" s="725"/>
      <c r="GA588" s="725"/>
      <c r="GB588" s="725"/>
      <c r="GC588" s="725"/>
      <c r="GD588" s="725"/>
      <c r="GE588" s="725"/>
      <c r="GF588" s="725"/>
      <c r="GG588" s="725"/>
      <c r="GH588" s="725"/>
      <c r="GI588" s="725"/>
      <c r="GJ588" s="725"/>
      <c r="GK588" s="725"/>
      <c r="GL588" s="725"/>
      <c r="GM588" s="725"/>
      <c r="GN588" s="725"/>
      <c r="GO588" s="725"/>
      <c r="GP588" s="725"/>
      <c r="GQ588" s="725"/>
      <c r="GR588" s="725"/>
      <c r="GS588" s="725"/>
      <c r="GT588" s="725"/>
      <c r="GU588" s="725"/>
      <c r="GV588" s="725"/>
      <c r="GW588" s="725"/>
      <c r="GX588" s="725"/>
      <c r="GY588" s="725"/>
      <c r="GZ588" s="725"/>
      <c r="HA588" s="725"/>
      <c r="HB588" s="725"/>
      <c r="HC588" s="725"/>
      <c r="HD588" s="725"/>
      <c r="HE588" s="725"/>
      <c r="HF588" s="725"/>
      <c r="HG588" s="725"/>
      <c r="HH588" s="725"/>
      <c r="HI588" s="725"/>
      <c r="HJ588" s="725"/>
      <c r="HK588" s="725"/>
      <c r="HL588" s="725"/>
      <c r="HM588" s="725"/>
      <c r="HN588" s="725"/>
      <c r="HO588" s="725"/>
      <c r="HP588" s="725"/>
      <c r="HQ588" s="725"/>
      <c r="HR588" s="725"/>
      <c r="HS588" s="725"/>
      <c r="HT588" s="725"/>
      <c r="HU588" s="725"/>
      <c r="HV588" s="725"/>
      <c r="HW588" s="725"/>
      <c r="HX588" s="725"/>
      <c r="HY588" s="725"/>
      <c r="HZ588" s="725"/>
      <c r="IA588" s="725"/>
      <c r="IB588" s="725"/>
      <c r="IC588" s="725"/>
      <c r="ID588" s="725"/>
      <c r="IE588" s="725"/>
      <c r="IF588" s="725"/>
      <c r="IG588" s="725"/>
      <c r="IH588" s="725"/>
      <c r="II588" s="725"/>
      <c r="IJ588" s="725"/>
      <c r="IK588" s="725"/>
      <c r="IL588" s="725"/>
      <c r="IM588" s="725"/>
      <c r="IN588" s="725"/>
      <c r="IO588" s="725"/>
      <c r="IP588" s="725"/>
      <c r="IQ588" s="725"/>
      <c r="IR588" s="725"/>
      <c r="IS588" s="725"/>
      <c r="IT588" s="725"/>
      <c r="IU588" s="725"/>
      <c r="IV588" s="725"/>
      <c r="IW588" s="725"/>
      <c r="IX588" s="725"/>
      <c r="IY588" s="725"/>
      <c r="IZ588" s="725"/>
      <c r="JA588" s="725"/>
      <c r="JB588" s="725"/>
      <c r="JC588" s="725"/>
      <c r="JD588" s="725"/>
      <c r="JE588" s="725"/>
      <c r="JF588" s="725"/>
      <c r="JG588" s="725"/>
      <c r="JH588" s="725"/>
      <c r="JI588" s="725"/>
      <c r="JJ588" s="725"/>
      <c r="JK588" s="725"/>
      <c r="JL588" s="725"/>
      <c r="JM588" s="725"/>
      <c r="JN588" s="725"/>
      <c r="JO588" s="725"/>
      <c r="JP588" s="725"/>
      <c r="JQ588" s="725"/>
      <c r="JR588" s="725"/>
      <c r="JS588" s="725"/>
      <c r="JT588" s="725"/>
      <c r="JU588" s="725"/>
      <c r="JV588" s="725"/>
      <c r="JW588" s="725"/>
      <c r="JX588" s="725"/>
      <c r="JY588" s="725"/>
      <c r="JZ588" s="725"/>
      <c r="KA588" s="725"/>
      <c r="KB588" s="725"/>
      <c r="KC588" s="725"/>
      <c r="KD588" s="725"/>
      <c r="KE588" s="725"/>
      <c r="KF588" s="725"/>
      <c r="KG588" s="725"/>
      <c r="KH588" s="725"/>
      <c r="KI588" s="725"/>
      <c r="KJ588" s="725"/>
      <c r="KK588" s="725"/>
      <c r="KL588" s="725"/>
      <c r="KM588" s="725"/>
      <c r="KN588" s="725"/>
      <c r="KO588" s="725"/>
      <c r="KP588" s="725"/>
      <c r="KQ588" s="725"/>
      <c r="KR588" s="725"/>
      <c r="KS588" s="725"/>
      <c r="KT588" s="725"/>
      <c r="KU588" s="725"/>
      <c r="KV588" s="725"/>
      <c r="KW588" s="725"/>
      <c r="KX588" s="725"/>
      <c r="KY588" s="725"/>
      <c r="KZ588" s="725"/>
      <c r="LA588" s="725"/>
      <c r="LB588" s="725"/>
      <c r="LC588" s="725"/>
      <c r="LD588" s="725"/>
      <c r="LE588" s="725"/>
      <c r="LF588" s="725"/>
      <c r="LG588" s="725"/>
      <c r="LH588" s="725"/>
      <c r="LI588" s="725"/>
      <c r="LJ588" s="725"/>
      <c r="LK588" s="725"/>
      <c r="LL588" s="725"/>
      <c r="LM588" s="725"/>
      <c r="LN588" s="725"/>
      <c r="LO588" s="725"/>
      <c r="LP588" s="725"/>
      <c r="LQ588" s="725"/>
      <c r="LR588" s="725"/>
      <c r="LS588" s="725"/>
      <c r="LT588" s="725"/>
      <c r="LU588" s="725"/>
      <c r="LV588" s="725"/>
      <c r="LW588" s="725"/>
      <c r="LX588" s="725"/>
      <c r="LY588" s="725"/>
      <c r="LZ588" s="725"/>
      <c r="MA588" s="725"/>
      <c r="MB588" s="725"/>
      <c r="MC588" s="725"/>
      <c r="MD588" s="725"/>
      <c r="ME588" s="725"/>
      <c r="MF588" s="725"/>
      <c r="MG588" s="725"/>
      <c r="MH588" s="725"/>
      <c r="MI588" s="725"/>
      <c r="MJ588" s="725"/>
      <c r="MK588" s="725"/>
      <c r="ML588" s="725"/>
      <c r="MM588" s="725"/>
      <c r="MN588" s="725"/>
      <c r="MO588" s="725"/>
      <c r="MP588" s="725"/>
      <c r="MQ588" s="725"/>
      <c r="MR588" s="725"/>
      <c r="MS588" s="725"/>
      <c r="MT588" s="725"/>
      <c r="MU588" s="725"/>
      <c r="MV588" s="725"/>
      <c r="MW588" s="725"/>
      <c r="MX588" s="725"/>
      <c r="MY588" s="725"/>
      <c r="MZ588" s="725"/>
      <c r="NA588" s="725"/>
      <c r="NB588" s="725"/>
      <c r="NC588" s="725"/>
      <c r="ND588" s="725"/>
      <c r="NE588" s="725"/>
      <c r="NF588" s="725"/>
      <c r="NG588" s="725"/>
      <c r="NH588" s="725"/>
      <c r="NI588" s="725"/>
      <c r="NJ588" s="725"/>
      <c r="NK588" s="725"/>
      <c r="NL588" s="725"/>
      <c r="NM588" s="725"/>
      <c r="NN588" s="725"/>
      <c r="NO588" s="725"/>
      <c r="NP588" s="725"/>
      <c r="NQ588" s="725"/>
      <c r="NR588" s="725"/>
      <c r="NS588" s="725"/>
      <c r="NT588" s="725"/>
      <c r="NU588" s="725"/>
      <c r="NV588" s="725"/>
      <c r="NW588" s="725"/>
      <c r="NX588" s="725"/>
      <c r="NY588" s="725"/>
      <c r="NZ588" s="725"/>
      <c r="OA588" s="725"/>
      <c r="OB588" s="725"/>
      <c r="OC588" s="725"/>
      <c r="OD588" s="725"/>
      <c r="OE588" s="725"/>
      <c r="OF588" s="725"/>
      <c r="OG588" s="725"/>
      <c r="OH588" s="725"/>
      <c r="OI588" s="725"/>
      <c r="OJ588" s="725"/>
      <c r="OK588" s="725"/>
      <c r="OL588" s="725"/>
      <c r="OM588" s="725"/>
      <c r="ON588" s="725"/>
      <c r="OO588" s="725"/>
      <c r="OP588" s="725"/>
      <c r="OQ588" s="725"/>
      <c r="OR588" s="725"/>
      <c r="OS588" s="725"/>
      <c r="OT588" s="725"/>
      <c r="OU588" s="725"/>
      <c r="OV588" s="725"/>
      <c r="OW588" s="725"/>
      <c r="OX588" s="725"/>
      <c r="OY588" s="725"/>
      <c r="OZ588" s="725"/>
      <c r="PA588" s="725"/>
      <c r="PB588" s="725"/>
      <c r="PC588" s="725"/>
      <c r="PD588" s="725"/>
      <c r="PE588" s="725"/>
      <c r="PF588" s="725"/>
      <c r="PG588" s="725"/>
      <c r="PH588" s="725"/>
      <c r="PI588" s="725"/>
      <c r="PJ588" s="725"/>
      <c r="PK588" s="725"/>
      <c r="PL588" s="725"/>
      <c r="PM588" s="725"/>
      <c r="PN588" s="725"/>
      <c r="PO588" s="725"/>
      <c r="PP588" s="725"/>
      <c r="PQ588" s="725"/>
      <c r="PR588" s="725"/>
      <c r="PS588" s="725"/>
      <c r="PT588" s="725"/>
      <c r="PU588" s="725"/>
      <c r="PV588" s="725"/>
      <c r="PW588" s="725"/>
      <c r="PX588" s="725"/>
      <c r="PY588" s="725"/>
      <c r="PZ588" s="725"/>
      <c r="QA588" s="725"/>
      <c r="QB588" s="725"/>
      <c r="QC588" s="725"/>
      <c r="QD588" s="725"/>
      <c r="QE588" s="725"/>
      <c r="QF588" s="725"/>
      <c r="QG588" s="725"/>
      <c r="QH588" s="725"/>
      <c r="QI588" s="725"/>
      <c r="QJ588" s="725"/>
      <c r="QK588" s="725"/>
      <c r="QL588" s="725"/>
      <c r="QM588" s="725"/>
      <c r="QN588" s="725"/>
      <c r="QO588" s="725"/>
      <c r="QP588" s="725"/>
      <c r="QQ588" s="725"/>
      <c r="QR588" s="725"/>
      <c r="QS588" s="725"/>
      <c r="QT588" s="725"/>
      <c r="QU588" s="725"/>
      <c r="QV588" s="725"/>
      <c r="QW588" s="725"/>
      <c r="QX588" s="725"/>
      <c r="QY588" s="725"/>
      <c r="QZ588" s="725"/>
      <c r="RA588" s="725"/>
      <c r="RB588" s="725"/>
      <c r="RC588" s="725"/>
      <c r="RD588" s="725"/>
      <c r="RE588" s="725"/>
      <c r="RF588" s="725"/>
      <c r="RG588" s="725"/>
      <c r="RH588" s="725"/>
      <c r="RI588" s="725"/>
      <c r="RJ588" s="725"/>
      <c r="RK588" s="725"/>
      <c r="RL588" s="725"/>
      <c r="RM588" s="725"/>
      <c r="RN588" s="725"/>
      <c r="RO588" s="725"/>
      <c r="RP588" s="725"/>
      <c r="RQ588" s="725"/>
      <c r="RR588" s="725"/>
      <c r="RS588" s="725"/>
      <c r="RT588" s="725"/>
      <c r="RU588" s="725"/>
      <c r="RV588" s="725"/>
      <c r="RW588" s="725"/>
      <c r="RX588" s="725"/>
      <c r="RY588" s="725"/>
      <c r="RZ588" s="725"/>
      <c r="SA588" s="725"/>
      <c r="SB588" s="725"/>
      <c r="SC588" s="725"/>
      <c r="SD588" s="725"/>
      <c r="SE588" s="725"/>
      <c r="SF588" s="725"/>
      <c r="SG588" s="725"/>
      <c r="SH588" s="725"/>
      <c r="SI588" s="725"/>
      <c r="SJ588" s="725"/>
      <c r="SK588" s="725"/>
      <c r="SL588" s="725"/>
      <c r="SM588" s="725"/>
      <c r="SN588" s="725"/>
      <c r="SO588" s="725"/>
      <c r="SP588" s="725"/>
      <c r="SQ588" s="725"/>
      <c r="SR588" s="725"/>
      <c r="SS588" s="725"/>
      <c r="ST588" s="725"/>
      <c r="SU588" s="725"/>
      <c r="SV588" s="725"/>
      <c r="SW588" s="725"/>
      <c r="SX588" s="725"/>
      <c r="SY588" s="725"/>
      <c r="SZ588" s="725"/>
      <c r="TA588" s="725"/>
      <c r="TB588" s="725"/>
      <c r="TC588" s="725"/>
      <c r="TD588" s="725"/>
      <c r="TE588" s="725"/>
      <c r="TF588" s="725"/>
      <c r="TG588" s="725"/>
      <c r="TH588" s="725"/>
      <c r="TI588" s="725"/>
      <c r="TJ588" s="725"/>
      <c r="TK588" s="725"/>
      <c r="TL588" s="725"/>
      <c r="TM588" s="725"/>
      <c r="TN588" s="725"/>
      <c r="TO588" s="725"/>
      <c r="TP588" s="725"/>
      <c r="TQ588" s="725"/>
      <c r="TR588" s="725"/>
      <c r="TS588" s="725"/>
      <c r="TT588" s="725"/>
      <c r="TU588" s="725"/>
      <c r="TV588" s="725"/>
      <c r="TW588" s="725"/>
      <c r="TX588" s="725"/>
      <c r="TY588" s="725"/>
      <c r="TZ588" s="725"/>
      <c r="UA588" s="725"/>
      <c r="UB588" s="725"/>
      <c r="UC588" s="725"/>
      <c r="UD588" s="725"/>
      <c r="UE588" s="725"/>
      <c r="UF588" s="725"/>
      <c r="UG588" s="725"/>
      <c r="UH588" s="725"/>
      <c r="UI588" s="725"/>
      <c r="UJ588" s="725"/>
      <c r="UK588" s="725"/>
      <c r="UL588" s="725"/>
      <c r="UM588" s="725"/>
      <c r="UN588" s="725"/>
      <c r="UO588" s="725"/>
      <c r="UP588" s="725"/>
      <c r="UQ588" s="725"/>
      <c r="UR588" s="725"/>
      <c r="US588" s="725"/>
      <c r="UT588" s="725"/>
      <c r="UU588" s="725"/>
      <c r="UV588" s="725"/>
      <c r="UW588" s="725"/>
      <c r="UX588" s="725"/>
      <c r="UY588" s="725"/>
      <c r="UZ588" s="725"/>
      <c r="VA588" s="725"/>
      <c r="VB588" s="725"/>
      <c r="VC588" s="725"/>
      <c r="VD588" s="725"/>
      <c r="VE588" s="725"/>
      <c r="VF588" s="725"/>
      <c r="VG588" s="725"/>
      <c r="VH588" s="725"/>
      <c r="VI588" s="725"/>
      <c r="VJ588" s="725"/>
      <c r="VK588" s="725"/>
      <c r="VL588" s="725"/>
      <c r="VM588" s="725"/>
      <c r="VN588" s="725"/>
      <c r="VO588" s="725"/>
      <c r="VP588" s="725"/>
      <c r="VQ588" s="725"/>
      <c r="VR588" s="725"/>
      <c r="VS588" s="725"/>
      <c r="VT588" s="725"/>
      <c r="VU588" s="725"/>
      <c r="VV588" s="725"/>
      <c r="VW588" s="725"/>
      <c r="VX588" s="725"/>
      <c r="VY588" s="725"/>
      <c r="VZ588" s="725"/>
      <c r="WA588" s="725"/>
      <c r="WB588" s="725"/>
      <c r="WC588" s="725"/>
      <c r="WD588" s="725"/>
      <c r="WE588" s="725"/>
      <c r="WF588" s="725"/>
      <c r="WG588" s="725"/>
      <c r="WH588" s="725"/>
      <c r="WI588" s="725"/>
      <c r="WJ588" s="725"/>
      <c r="WK588" s="725"/>
      <c r="WL588" s="725"/>
      <c r="WM588" s="725"/>
      <c r="WN588" s="725"/>
      <c r="WO588" s="725"/>
      <c r="WP588" s="725"/>
      <c r="WQ588" s="725"/>
      <c r="WR588" s="725"/>
      <c r="WS588" s="725"/>
      <c r="WT588" s="725"/>
      <c r="WU588" s="725"/>
      <c r="WV588" s="725"/>
      <c r="WW588" s="725"/>
      <c r="WX588" s="725"/>
      <c r="WY588" s="725"/>
      <c r="WZ588" s="725"/>
      <c r="XA588" s="725"/>
      <c r="XB588" s="725"/>
      <c r="XC588" s="725"/>
      <c r="XD588" s="725"/>
      <c r="XE588" s="725"/>
      <c r="XF588" s="725"/>
      <c r="XG588" s="725"/>
      <c r="XH588" s="725"/>
      <c r="XI588" s="725"/>
      <c r="XJ588" s="725"/>
      <c r="XK588" s="725"/>
      <c r="XL588" s="725"/>
      <c r="XM588" s="725"/>
      <c r="XN588" s="725"/>
      <c r="XO588" s="725"/>
      <c r="XP588" s="725"/>
      <c r="XQ588" s="725"/>
      <c r="XR588" s="725"/>
      <c r="XS588" s="725"/>
      <c r="XT588" s="725"/>
      <c r="XU588" s="725"/>
      <c r="XV588" s="725"/>
      <c r="XW588" s="725"/>
      <c r="XX588" s="725"/>
      <c r="XY588" s="725"/>
      <c r="XZ588" s="725"/>
      <c r="YA588" s="725"/>
      <c r="YB588" s="725"/>
      <c r="YC588" s="725"/>
      <c r="YD588" s="725"/>
      <c r="YE588" s="725"/>
      <c r="YF588" s="725"/>
      <c r="YG588" s="725"/>
      <c r="YH588" s="725"/>
      <c r="YI588" s="725"/>
      <c r="YJ588" s="725"/>
      <c r="YK588" s="725"/>
      <c r="YL588" s="725"/>
      <c r="YM588" s="725"/>
      <c r="YN588" s="725"/>
      <c r="YO588" s="725"/>
      <c r="YP588" s="725"/>
      <c r="YQ588" s="725"/>
      <c r="YR588" s="725"/>
      <c r="YS588" s="725"/>
      <c r="YT588" s="725"/>
      <c r="YU588" s="725"/>
      <c r="YV588" s="725"/>
      <c r="YW588" s="725"/>
      <c r="YX588" s="725"/>
      <c r="YY588" s="725"/>
      <c r="YZ588" s="725"/>
      <c r="ZA588" s="725"/>
      <c r="ZB588" s="725"/>
      <c r="ZC588" s="725"/>
      <c r="ZD588" s="725"/>
      <c r="ZE588" s="725"/>
      <c r="ZF588" s="725"/>
      <c r="ZG588" s="725"/>
      <c r="ZH588" s="725"/>
      <c r="ZI588" s="725"/>
      <c r="ZJ588" s="725"/>
      <c r="ZK588" s="725"/>
      <c r="ZL588" s="725"/>
      <c r="ZM588" s="725"/>
      <c r="ZN588" s="725"/>
      <c r="ZO588" s="725"/>
      <c r="ZP588" s="725"/>
      <c r="ZQ588" s="725"/>
      <c r="ZR588" s="725"/>
      <c r="ZS588" s="725"/>
      <c r="ZT588" s="725"/>
      <c r="ZU588" s="725"/>
      <c r="ZV588" s="725"/>
      <c r="ZW588" s="725"/>
      <c r="ZX588" s="725"/>
      <c r="ZY588" s="725"/>
      <c r="ZZ588" s="725"/>
      <c r="AAA588" s="725"/>
      <c r="AAB588" s="725"/>
      <c r="AAC588" s="725"/>
      <c r="AAD588" s="725"/>
      <c r="AAE588" s="725"/>
      <c r="AAF588" s="725"/>
      <c r="AAG588" s="725"/>
      <c r="AAH588" s="725"/>
      <c r="AAI588" s="725"/>
      <c r="AAJ588" s="725"/>
      <c r="AAK588" s="725"/>
      <c r="AAL588" s="725"/>
      <c r="AAM588" s="725"/>
      <c r="AAN588" s="725"/>
      <c r="AAO588" s="725"/>
      <c r="AAP588" s="725"/>
      <c r="AAQ588" s="725"/>
      <c r="AAR588" s="725"/>
      <c r="AAS588" s="725"/>
      <c r="AAT588" s="725"/>
      <c r="AAU588" s="725"/>
      <c r="AAV588" s="725"/>
      <c r="AAW588" s="725"/>
      <c r="AAX588" s="725"/>
      <c r="AAY588" s="725"/>
      <c r="AAZ588" s="725"/>
      <c r="ABA588" s="725"/>
      <c r="ABB588" s="725"/>
      <c r="ABC588" s="725"/>
      <c r="ABD588" s="725"/>
      <c r="ABE588" s="725"/>
      <c r="ABF588" s="725"/>
      <c r="ABG588" s="725"/>
      <c r="ABH588" s="725"/>
      <c r="ABI588" s="725"/>
      <c r="ABJ588" s="725"/>
      <c r="ABK588" s="725"/>
      <c r="ABL588" s="725"/>
      <c r="ABM588" s="725"/>
      <c r="ABN588" s="725"/>
      <c r="ABO588" s="725"/>
      <c r="ABP588" s="725"/>
      <c r="ABQ588" s="725"/>
      <c r="ABR588" s="725"/>
      <c r="ABS588" s="725"/>
      <c r="ABT588" s="725"/>
      <c r="ABU588" s="725"/>
      <c r="ABV588" s="725"/>
      <c r="ABW588" s="725"/>
      <c r="ABX588" s="725"/>
      <c r="ABY588" s="725"/>
      <c r="ABZ588" s="725"/>
      <c r="ACA588" s="725"/>
      <c r="ACB588" s="725"/>
      <c r="ACC588" s="725"/>
      <c r="ACD588" s="725"/>
      <c r="ACE588" s="725"/>
      <c r="ACF588" s="725"/>
      <c r="ACG588" s="725"/>
      <c r="ACH588" s="725"/>
      <c r="ACI588" s="725"/>
      <c r="ACJ588" s="725"/>
      <c r="ACK588" s="725"/>
      <c r="ACL588" s="725"/>
      <c r="ACM588" s="725"/>
      <c r="ACN588" s="725"/>
      <c r="ACO588" s="725"/>
      <c r="ACP588" s="725"/>
      <c r="ACQ588" s="725"/>
      <c r="ACR588" s="725"/>
      <c r="ACS588" s="725"/>
      <c r="ACT588" s="725"/>
      <c r="ACU588" s="725"/>
      <c r="ACV588" s="725"/>
      <c r="ACW588" s="725"/>
      <c r="ACX588" s="725"/>
      <c r="ACY588" s="725"/>
      <c r="ACZ588" s="725"/>
      <c r="ADA588" s="725"/>
      <c r="ADB588" s="725"/>
      <c r="ADC588" s="725"/>
      <c r="ADD588" s="725"/>
      <c r="ADE588" s="725"/>
      <c r="ADF588" s="725"/>
      <c r="ADG588" s="725"/>
      <c r="ADH588" s="725"/>
      <c r="ADI588" s="725"/>
      <c r="ADJ588" s="725"/>
      <c r="ADK588" s="725"/>
      <c r="ADL588" s="725"/>
      <c r="ADM588" s="725"/>
      <c r="ADN588" s="725"/>
      <c r="ADO588" s="725"/>
      <c r="ADP588" s="725"/>
      <c r="ADQ588" s="725"/>
      <c r="ADR588" s="725"/>
      <c r="ADS588" s="725"/>
      <c r="ADT588" s="725"/>
      <c r="ADU588" s="725"/>
      <c r="ADV588" s="725"/>
      <c r="ADW588" s="725"/>
      <c r="ADX588" s="725"/>
      <c r="ADY588" s="725"/>
      <c r="ADZ588" s="725"/>
      <c r="AEA588" s="725"/>
      <c r="AEB588" s="725"/>
      <c r="AEC588" s="725"/>
      <c r="AED588" s="725"/>
      <c r="AEE588" s="725"/>
      <c r="AEF588" s="725"/>
      <c r="AEG588" s="725"/>
      <c r="AEH588" s="725"/>
      <c r="AEI588" s="725"/>
      <c r="AEJ588" s="725"/>
      <c r="AEK588" s="725"/>
      <c r="AEL588" s="725"/>
      <c r="AEM588" s="725"/>
      <c r="AEN588" s="725"/>
      <c r="AEO588" s="725"/>
      <c r="AEP588" s="725"/>
      <c r="AEQ588" s="725"/>
      <c r="AER588" s="725"/>
      <c r="AES588" s="725"/>
      <c r="AET588" s="725"/>
      <c r="AEU588" s="725"/>
      <c r="AEV588" s="725"/>
      <c r="AEW588" s="725"/>
      <c r="AEX588" s="725"/>
      <c r="AEY588" s="725"/>
      <c r="AEZ588" s="725"/>
      <c r="AFA588" s="725"/>
      <c r="AFB588" s="725"/>
      <c r="AFC588" s="725"/>
      <c r="AFD588" s="725"/>
      <c r="AFE588" s="725"/>
      <c r="AFF588" s="725"/>
      <c r="AFG588" s="725"/>
      <c r="AFH588" s="725"/>
      <c r="AFI588" s="725"/>
      <c r="AFJ588" s="725"/>
      <c r="AFK588" s="725"/>
      <c r="AFL588" s="725"/>
      <c r="AFM588" s="725"/>
      <c r="AFN588" s="725"/>
      <c r="AFO588" s="725"/>
      <c r="AFP588" s="725"/>
      <c r="AFQ588" s="725"/>
      <c r="AFR588" s="725"/>
      <c r="AFS588" s="725"/>
      <c r="AFT588" s="725"/>
      <c r="AFU588" s="725"/>
      <c r="AFV588" s="725"/>
      <c r="AFW588" s="725"/>
      <c r="AFX588" s="725"/>
      <c r="AFY588" s="725"/>
      <c r="AFZ588" s="725"/>
      <c r="AGA588" s="725"/>
      <c r="AGB588" s="725"/>
      <c r="AGC588" s="725"/>
      <c r="AGD588" s="725"/>
      <c r="AGE588" s="725"/>
      <c r="AGF588" s="725"/>
      <c r="AGG588" s="725"/>
      <c r="AGH588" s="725"/>
      <c r="AGI588" s="725"/>
      <c r="AGJ588" s="725"/>
      <c r="AGK588" s="725"/>
      <c r="AGL588" s="725"/>
      <c r="AGM588" s="725"/>
      <c r="AGN588" s="725"/>
      <c r="AGO588" s="725"/>
      <c r="AGP588" s="725"/>
      <c r="AGQ588" s="725"/>
      <c r="AGR588" s="725"/>
      <c r="AGS588" s="725"/>
      <c r="AGT588" s="725"/>
      <c r="AGU588" s="725"/>
      <c r="AGV588" s="725"/>
      <c r="AGW588" s="725"/>
      <c r="AGX588" s="725"/>
      <c r="AGY588" s="725"/>
      <c r="AGZ588" s="725"/>
      <c r="AHA588" s="725"/>
      <c r="AHB588" s="725"/>
      <c r="AHC588" s="725"/>
      <c r="AHD588" s="725"/>
      <c r="AHE588" s="725"/>
      <c r="AHF588" s="725"/>
      <c r="AHG588" s="725"/>
      <c r="AHH588" s="725"/>
      <c r="AHI588" s="725"/>
      <c r="AHJ588" s="725"/>
      <c r="AHK588" s="725"/>
      <c r="AHL588" s="725"/>
      <c r="AHM588" s="725"/>
      <c r="AHN588" s="725"/>
      <c r="AHO588" s="725"/>
      <c r="AHP588" s="725"/>
      <c r="AHQ588" s="725"/>
      <c r="AHR588" s="725"/>
      <c r="AHS588" s="725"/>
      <c r="AHT588" s="725"/>
      <c r="AHU588" s="725"/>
      <c r="AHV588" s="725"/>
      <c r="AHW588" s="725"/>
      <c r="AHX588" s="725"/>
      <c r="AHY588" s="725"/>
      <c r="AHZ588" s="725"/>
      <c r="AIA588" s="725"/>
      <c r="AIB588" s="725"/>
      <c r="AIC588" s="725"/>
      <c r="AID588" s="725"/>
      <c r="AIE588" s="725"/>
      <c r="AIF588" s="725"/>
      <c r="AIG588" s="725"/>
      <c r="AIH588" s="725"/>
      <c r="AII588" s="725"/>
      <c r="AIJ588" s="725"/>
      <c r="AIK588" s="725"/>
      <c r="AIL588" s="725"/>
      <c r="AIM588" s="725"/>
      <c r="AIN588" s="725"/>
      <c r="AIO588" s="725"/>
      <c r="AIP588" s="725"/>
      <c r="AIQ588" s="725"/>
      <c r="AIR588" s="725"/>
      <c r="AIS588" s="725"/>
      <c r="AIT588" s="725"/>
      <c r="AIU588" s="725"/>
      <c r="AIV588" s="725"/>
      <c r="AIW588" s="725"/>
      <c r="AIX588" s="725"/>
      <c r="AIY588" s="725"/>
      <c r="AIZ588" s="725"/>
      <c r="AJA588" s="725"/>
      <c r="AJB588" s="725"/>
      <c r="AJC588" s="725"/>
      <c r="AJD588" s="725"/>
      <c r="AJE588" s="725"/>
      <c r="AJF588" s="725"/>
      <c r="AJG588" s="725"/>
      <c r="AJH588" s="725"/>
      <c r="AJI588" s="725"/>
      <c r="AJJ588" s="725"/>
      <c r="AJK588" s="725"/>
      <c r="AJL588" s="725"/>
      <c r="AJM588" s="725"/>
      <c r="AJN588" s="725"/>
      <c r="AJO588" s="725"/>
      <c r="AJP588" s="725"/>
      <c r="AJQ588" s="725"/>
      <c r="AJR588" s="725"/>
      <c r="AJS588" s="725"/>
      <c r="AJT588" s="725"/>
      <c r="AJU588" s="725"/>
      <c r="AJV588" s="725"/>
      <c r="AJW588" s="725"/>
      <c r="AJX588" s="725"/>
      <c r="AJY588" s="725"/>
      <c r="AJZ588" s="725"/>
      <c r="AKA588" s="725"/>
      <c r="AKB588" s="725"/>
      <c r="AKC588" s="725"/>
      <c r="AKD588" s="725"/>
      <c r="AKE588" s="725"/>
      <c r="AKF588" s="725"/>
      <c r="AKG588" s="725"/>
      <c r="AKH588" s="725"/>
      <c r="AKI588" s="725"/>
      <c r="AKJ588" s="725"/>
      <c r="AKK588" s="725"/>
      <c r="AKL588" s="725"/>
      <c r="AKM588" s="725"/>
      <c r="AKN588" s="725"/>
      <c r="AKO588" s="725"/>
      <c r="AKP588" s="725"/>
      <c r="AKQ588" s="725"/>
      <c r="AKR588" s="725"/>
      <c r="AKS588" s="725"/>
      <c r="AKT588" s="725"/>
      <c r="AKU588" s="725"/>
      <c r="AKV588" s="725"/>
      <c r="AKW588" s="725"/>
      <c r="AKX588" s="725"/>
      <c r="AKY588" s="725"/>
      <c r="AKZ588" s="725"/>
      <c r="ALA588" s="725"/>
      <c r="ALB588" s="725"/>
      <c r="ALC588" s="725"/>
      <c r="ALD588" s="725"/>
      <c r="ALE588" s="725"/>
      <c r="ALF588" s="725"/>
      <c r="ALG588" s="725"/>
      <c r="ALH588" s="725"/>
      <c r="ALI588" s="725"/>
      <c r="ALJ588" s="725"/>
      <c r="ALK588" s="725"/>
      <c r="ALL588" s="725"/>
      <c r="ALM588" s="725"/>
      <c r="ALN588" s="725"/>
      <c r="ALO588" s="725"/>
      <c r="ALP588" s="725"/>
      <c r="ALQ588" s="725"/>
      <c r="ALR588" s="725"/>
      <c r="ALS588" s="725"/>
      <c r="ALT588" s="725"/>
      <c r="ALU588" s="725"/>
      <c r="ALV588" s="725"/>
      <c r="ALW588" s="725"/>
      <c r="ALX588" s="725"/>
      <c r="ALY588" s="725"/>
      <c r="ALZ588" s="725"/>
      <c r="AMA588" s="725"/>
      <c r="AMB588" s="725"/>
      <c r="AMC588" s="725"/>
      <c r="AMD588" s="725"/>
      <c r="AME588" s="725"/>
      <c r="AMF588" s="725"/>
      <c r="AMG588" s="725"/>
      <c r="AMH588" s="725"/>
      <c r="AMI588" s="725"/>
    </row>
    <row r="589" spans="1:1023" ht="28.5" customHeight="1" x14ac:dyDescent="0.2">
      <c r="A589" s="337">
        <f t="shared" si="0"/>
        <v>52</v>
      </c>
      <c r="B589" s="757" t="s">
        <v>703</v>
      </c>
      <c r="C589" s="758">
        <v>2023</v>
      </c>
      <c r="D589" s="759">
        <v>1303.8</v>
      </c>
      <c r="E589" s="725"/>
      <c r="F589" s="725"/>
      <c r="G589" s="725"/>
      <c r="H589" s="725"/>
      <c r="I589" s="725"/>
      <c r="J589" s="725"/>
      <c r="K589" s="725"/>
      <c r="L589" s="725"/>
      <c r="M589" s="725"/>
      <c r="N589" s="725"/>
      <c r="O589" s="725"/>
      <c r="P589" s="725"/>
      <c r="Q589" s="725"/>
      <c r="R589" s="725"/>
      <c r="S589" s="725"/>
      <c r="T589" s="725"/>
      <c r="U589" s="725"/>
      <c r="V589" s="725"/>
      <c r="W589" s="725"/>
      <c r="X589" s="725"/>
      <c r="Y589" s="725"/>
      <c r="Z589" s="725"/>
      <c r="AA589" s="725"/>
      <c r="AB589" s="725"/>
      <c r="AC589" s="725"/>
      <c r="AD589" s="725"/>
      <c r="AE589" s="725"/>
      <c r="AF589" s="725"/>
      <c r="AG589" s="725"/>
      <c r="AH589" s="725"/>
      <c r="AI589" s="725"/>
      <c r="AJ589" s="725"/>
      <c r="AK589" s="725"/>
      <c r="AL589" s="725"/>
      <c r="AM589" s="725"/>
      <c r="AN589" s="725"/>
      <c r="AO589" s="725"/>
      <c r="AP589" s="725"/>
      <c r="AQ589" s="725"/>
      <c r="AR589" s="725"/>
      <c r="AS589" s="725"/>
      <c r="AT589" s="725"/>
      <c r="AU589" s="725"/>
      <c r="AV589" s="725"/>
      <c r="AW589" s="725"/>
      <c r="AX589" s="725"/>
      <c r="AY589" s="725"/>
      <c r="AZ589" s="725"/>
      <c r="BA589" s="725"/>
      <c r="BB589" s="725"/>
      <c r="BC589" s="725"/>
      <c r="BD589" s="725"/>
      <c r="BE589" s="725"/>
      <c r="BF589" s="725"/>
      <c r="BG589" s="725"/>
      <c r="BH589" s="725"/>
      <c r="BI589" s="725"/>
      <c r="BJ589" s="725"/>
      <c r="BK589" s="725"/>
      <c r="BL589" s="725"/>
      <c r="BM589" s="725"/>
      <c r="BN589" s="725"/>
      <c r="BO589" s="725"/>
      <c r="BP589" s="725"/>
      <c r="BQ589" s="725"/>
      <c r="BR589" s="725"/>
      <c r="BS589" s="725"/>
      <c r="BT589" s="725"/>
      <c r="BU589" s="725"/>
      <c r="BV589" s="725"/>
      <c r="BW589" s="725"/>
      <c r="BX589" s="725"/>
      <c r="BY589" s="725"/>
      <c r="BZ589" s="725"/>
      <c r="CA589" s="725"/>
      <c r="CB589" s="725"/>
      <c r="CC589" s="725"/>
      <c r="CD589" s="725"/>
      <c r="CE589" s="725"/>
      <c r="CF589" s="725"/>
      <c r="CG589" s="725"/>
      <c r="CH589" s="725"/>
      <c r="CI589" s="725"/>
      <c r="CJ589" s="725"/>
      <c r="CK589" s="725"/>
      <c r="CL589" s="725"/>
      <c r="CM589" s="725"/>
      <c r="CN589" s="725"/>
      <c r="CO589" s="725"/>
      <c r="CP589" s="725"/>
      <c r="CQ589" s="725"/>
      <c r="CR589" s="725"/>
      <c r="CS589" s="725"/>
      <c r="CT589" s="725"/>
      <c r="CU589" s="725"/>
      <c r="CV589" s="725"/>
      <c r="CW589" s="725"/>
      <c r="CX589" s="725"/>
      <c r="CY589" s="725"/>
      <c r="CZ589" s="725"/>
      <c r="DA589" s="725"/>
      <c r="DB589" s="725"/>
      <c r="DC589" s="725"/>
      <c r="DD589" s="725"/>
      <c r="DE589" s="725"/>
      <c r="DF589" s="725"/>
      <c r="DG589" s="725"/>
      <c r="DH589" s="725"/>
      <c r="DI589" s="725"/>
      <c r="DJ589" s="725"/>
      <c r="DK589" s="725"/>
      <c r="DL589" s="725"/>
      <c r="DM589" s="725"/>
      <c r="DN589" s="725"/>
      <c r="DO589" s="725"/>
      <c r="DP589" s="725"/>
      <c r="DQ589" s="725"/>
      <c r="DR589" s="725"/>
      <c r="DS589" s="725"/>
      <c r="DT589" s="725"/>
      <c r="DU589" s="725"/>
      <c r="DV589" s="725"/>
      <c r="DW589" s="725"/>
      <c r="DX589" s="725"/>
      <c r="DY589" s="725"/>
      <c r="DZ589" s="725"/>
      <c r="EA589" s="725"/>
      <c r="EB589" s="725"/>
      <c r="EC589" s="725"/>
      <c r="ED589" s="725"/>
      <c r="EE589" s="725"/>
      <c r="EF589" s="725"/>
      <c r="EG589" s="725"/>
      <c r="EH589" s="725"/>
      <c r="EI589" s="725"/>
      <c r="EJ589" s="725"/>
      <c r="EK589" s="725"/>
      <c r="EL589" s="725"/>
      <c r="EM589" s="725"/>
      <c r="EN589" s="725"/>
      <c r="EO589" s="725"/>
      <c r="EP589" s="725"/>
      <c r="EQ589" s="725"/>
      <c r="ER589" s="725"/>
      <c r="ES589" s="725"/>
      <c r="ET589" s="725"/>
      <c r="EU589" s="725"/>
      <c r="EV589" s="725"/>
      <c r="EW589" s="725"/>
      <c r="EX589" s="725"/>
      <c r="EY589" s="725"/>
      <c r="EZ589" s="725"/>
      <c r="FA589" s="725"/>
      <c r="FB589" s="725"/>
      <c r="FC589" s="725"/>
      <c r="FD589" s="725"/>
      <c r="FE589" s="725"/>
      <c r="FF589" s="725"/>
      <c r="FG589" s="725"/>
      <c r="FH589" s="725"/>
      <c r="FI589" s="725"/>
      <c r="FJ589" s="725"/>
      <c r="FK589" s="725"/>
      <c r="FL589" s="725"/>
      <c r="FM589" s="725"/>
      <c r="FN589" s="725"/>
      <c r="FO589" s="725"/>
      <c r="FP589" s="725"/>
      <c r="FQ589" s="725"/>
      <c r="FR589" s="725"/>
      <c r="FS589" s="725"/>
      <c r="FT589" s="725"/>
      <c r="FU589" s="725"/>
      <c r="FV589" s="725"/>
      <c r="FW589" s="725"/>
      <c r="FX589" s="725"/>
      <c r="FY589" s="725"/>
      <c r="FZ589" s="725"/>
      <c r="GA589" s="725"/>
      <c r="GB589" s="725"/>
      <c r="GC589" s="725"/>
      <c r="GD589" s="725"/>
      <c r="GE589" s="725"/>
      <c r="GF589" s="725"/>
      <c r="GG589" s="725"/>
      <c r="GH589" s="725"/>
      <c r="GI589" s="725"/>
      <c r="GJ589" s="725"/>
      <c r="GK589" s="725"/>
      <c r="GL589" s="725"/>
      <c r="GM589" s="725"/>
      <c r="GN589" s="725"/>
      <c r="GO589" s="725"/>
      <c r="GP589" s="725"/>
      <c r="GQ589" s="725"/>
      <c r="GR589" s="725"/>
      <c r="GS589" s="725"/>
      <c r="GT589" s="725"/>
      <c r="GU589" s="725"/>
      <c r="GV589" s="725"/>
      <c r="GW589" s="725"/>
      <c r="GX589" s="725"/>
      <c r="GY589" s="725"/>
      <c r="GZ589" s="725"/>
      <c r="HA589" s="725"/>
      <c r="HB589" s="725"/>
      <c r="HC589" s="725"/>
      <c r="HD589" s="725"/>
      <c r="HE589" s="725"/>
      <c r="HF589" s="725"/>
      <c r="HG589" s="725"/>
      <c r="HH589" s="725"/>
      <c r="HI589" s="725"/>
      <c r="HJ589" s="725"/>
      <c r="HK589" s="725"/>
      <c r="HL589" s="725"/>
      <c r="HM589" s="725"/>
      <c r="HN589" s="725"/>
      <c r="HO589" s="725"/>
      <c r="HP589" s="725"/>
      <c r="HQ589" s="725"/>
      <c r="HR589" s="725"/>
      <c r="HS589" s="725"/>
      <c r="HT589" s="725"/>
      <c r="HU589" s="725"/>
      <c r="HV589" s="725"/>
      <c r="HW589" s="725"/>
      <c r="HX589" s="725"/>
      <c r="HY589" s="725"/>
      <c r="HZ589" s="725"/>
      <c r="IA589" s="725"/>
      <c r="IB589" s="725"/>
      <c r="IC589" s="725"/>
      <c r="ID589" s="725"/>
      <c r="IE589" s="725"/>
      <c r="IF589" s="725"/>
      <c r="IG589" s="725"/>
      <c r="IH589" s="725"/>
      <c r="II589" s="725"/>
      <c r="IJ589" s="725"/>
      <c r="IK589" s="725"/>
      <c r="IL589" s="725"/>
      <c r="IM589" s="725"/>
      <c r="IN589" s="725"/>
      <c r="IO589" s="725"/>
      <c r="IP589" s="725"/>
      <c r="IQ589" s="725"/>
      <c r="IR589" s="725"/>
      <c r="IS589" s="725"/>
      <c r="IT589" s="725"/>
      <c r="IU589" s="725"/>
      <c r="IV589" s="725"/>
      <c r="IW589" s="725"/>
      <c r="IX589" s="725"/>
      <c r="IY589" s="725"/>
      <c r="IZ589" s="725"/>
      <c r="JA589" s="725"/>
      <c r="JB589" s="725"/>
      <c r="JC589" s="725"/>
      <c r="JD589" s="725"/>
      <c r="JE589" s="725"/>
      <c r="JF589" s="725"/>
      <c r="JG589" s="725"/>
      <c r="JH589" s="725"/>
      <c r="JI589" s="725"/>
      <c r="JJ589" s="725"/>
      <c r="JK589" s="725"/>
      <c r="JL589" s="725"/>
      <c r="JM589" s="725"/>
      <c r="JN589" s="725"/>
      <c r="JO589" s="725"/>
      <c r="JP589" s="725"/>
      <c r="JQ589" s="725"/>
      <c r="JR589" s="725"/>
      <c r="JS589" s="725"/>
      <c r="JT589" s="725"/>
      <c r="JU589" s="725"/>
      <c r="JV589" s="725"/>
      <c r="JW589" s="725"/>
      <c r="JX589" s="725"/>
      <c r="JY589" s="725"/>
      <c r="JZ589" s="725"/>
      <c r="KA589" s="725"/>
      <c r="KB589" s="725"/>
      <c r="KC589" s="725"/>
      <c r="KD589" s="725"/>
      <c r="KE589" s="725"/>
      <c r="KF589" s="725"/>
      <c r="KG589" s="725"/>
      <c r="KH589" s="725"/>
      <c r="KI589" s="725"/>
      <c r="KJ589" s="725"/>
      <c r="KK589" s="725"/>
      <c r="KL589" s="725"/>
      <c r="KM589" s="725"/>
      <c r="KN589" s="725"/>
      <c r="KO589" s="725"/>
      <c r="KP589" s="725"/>
      <c r="KQ589" s="725"/>
      <c r="KR589" s="725"/>
      <c r="KS589" s="725"/>
      <c r="KT589" s="725"/>
      <c r="KU589" s="725"/>
      <c r="KV589" s="725"/>
      <c r="KW589" s="725"/>
      <c r="KX589" s="725"/>
      <c r="KY589" s="725"/>
      <c r="KZ589" s="725"/>
      <c r="LA589" s="725"/>
      <c r="LB589" s="725"/>
      <c r="LC589" s="725"/>
      <c r="LD589" s="725"/>
      <c r="LE589" s="725"/>
      <c r="LF589" s="725"/>
      <c r="LG589" s="725"/>
      <c r="LH589" s="725"/>
      <c r="LI589" s="725"/>
      <c r="LJ589" s="725"/>
      <c r="LK589" s="725"/>
      <c r="LL589" s="725"/>
      <c r="LM589" s="725"/>
      <c r="LN589" s="725"/>
      <c r="LO589" s="725"/>
      <c r="LP589" s="725"/>
      <c r="LQ589" s="725"/>
      <c r="LR589" s="725"/>
      <c r="LS589" s="725"/>
      <c r="LT589" s="725"/>
      <c r="LU589" s="725"/>
      <c r="LV589" s="725"/>
      <c r="LW589" s="725"/>
      <c r="LX589" s="725"/>
      <c r="LY589" s="725"/>
      <c r="LZ589" s="725"/>
      <c r="MA589" s="725"/>
      <c r="MB589" s="725"/>
      <c r="MC589" s="725"/>
      <c r="MD589" s="725"/>
      <c r="ME589" s="725"/>
      <c r="MF589" s="725"/>
      <c r="MG589" s="725"/>
      <c r="MH589" s="725"/>
      <c r="MI589" s="725"/>
      <c r="MJ589" s="725"/>
      <c r="MK589" s="725"/>
      <c r="ML589" s="725"/>
      <c r="MM589" s="725"/>
      <c r="MN589" s="725"/>
      <c r="MO589" s="725"/>
      <c r="MP589" s="725"/>
      <c r="MQ589" s="725"/>
      <c r="MR589" s="725"/>
      <c r="MS589" s="725"/>
      <c r="MT589" s="725"/>
      <c r="MU589" s="725"/>
      <c r="MV589" s="725"/>
      <c r="MW589" s="725"/>
      <c r="MX589" s="725"/>
      <c r="MY589" s="725"/>
      <c r="MZ589" s="725"/>
      <c r="NA589" s="725"/>
      <c r="NB589" s="725"/>
      <c r="NC589" s="725"/>
      <c r="ND589" s="725"/>
      <c r="NE589" s="725"/>
      <c r="NF589" s="725"/>
      <c r="NG589" s="725"/>
      <c r="NH589" s="725"/>
      <c r="NI589" s="725"/>
      <c r="NJ589" s="725"/>
      <c r="NK589" s="725"/>
      <c r="NL589" s="725"/>
      <c r="NM589" s="725"/>
      <c r="NN589" s="725"/>
      <c r="NO589" s="725"/>
      <c r="NP589" s="725"/>
      <c r="NQ589" s="725"/>
      <c r="NR589" s="725"/>
      <c r="NS589" s="725"/>
      <c r="NT589" s="725"/>
      <c r="NU589" s="725"/>
      <c r="NV589" s="725"/>
      <c r="NW589" s="725"/>
      <c r="NX589" s="725"/>
      <c r="NY589" s="725"/>
      <c r="NZ589" s="725"/>
      <c r="OA589" s="725"/>
      <c r="OB589" s="725"/>
      <c r="OC589" s="725"/>
      <c r="OD589" s="725"/>
      <c r="OE589" s="725"/>
      <c r="OF589" s="725"/>
      <c r="OG589" s="725"/>
      <c r="OH589" s="725"/>
      <c r="OI589" s="725"/>
      <c r="OJ589" s="725"/>
      <c r="OK589" s="725"/>
      <c r="OL589" s="725"/>
      <c r="OM589" s="725"/>
      <c r="ON589" s="725"/>
      <c r="OO589" s="725"/>
      <c r="OP589" s="725"/>
      <c r="OQ589" s="725"/>
      <c r="OR589" s="725"/>
      <c r="OS589" s="725"/>
      <c r="OT589" s="725"/>
      <c r="OU589" s="725"/>
      <c r="OV589" s="725"/>
      <c r="OW589" s="725"/>
      <c r="OX589" s="725"/>
      <c r="OY589" s="725"/>
      <c r="OZ589" s="725"/>
      <c r="PA589" s="725"/>
      <c r="PB589" s="725"/>
      <c r="PC589" s="725"/>
      <c r="PD589" s="725"/>
      <c r="PE589" s="725"/>
      <c r="PF589" s="725"/>
      <c r="PG589" s="725"/>
      <c r="PH589" s="725"/>
      <c r="PI589" s="725"/>
      <c r="PJ589" s="725"/>
      <c r="PK589" s="725"/>
      <c r="PL589" s="725"/>
      <c r="PM589" s="725"/>
      <c r="PN589" s="725"/>
      <c r="PO589" s="725"/>
      <c r="PP589" s="725"/>
      <c r="PQ589" s="725"/>
      <c r="PR589" s="725"/>
      <c r="PS589" s="725"/>
      <c r="PT589" s="725"/>
      <c r="PU589" s="725"/>
      <c r="PV589" s="725"/>
      <c r="PW589" s="725"/>
      <c r="PX589" s="725"/>
      <c r="PY589" s="725"/>
      <c r="PZ589" s="725"/>
      <c r="QA589" s="725"/>
      <c r="QB589" s="725"/>
      <c r="QC589" s="725"/>
      <c r="QD589" s="725"/>
      <c r="QE589" s="725"/>
      <c r="QF589" s="725"/>
      <c r="QG589" s="725"/>
      <c r="QH589" s="725"/>
      <c r="QI589" s="725"/>
      <c r="QJ589" s="725"/>
      <c r="QK589" s="725"/>
      <c r="QL589" s="725"/>
      <c r="QM589" s="725"/>
      <c r="QN589" s="725"/>
      <c r="QO589" s="725"/>
      <c r="QP589" s="725"/>
      <c r="QQ589" s="725"/>
      <c r="QR589" s="725"/>
      <c r="QS589" s="725"/>
      <c r="QT589" s="725"/>
      <c r="QU589" s="725"/>
      <c r="QV589" s="725"/>
      <c r="QW589" s="725"/>
      <c r="QX589" s="725"/>
      <c r="QY589" s="725"/>
      <c r="QZ589" s="725"/>
      <c r="RA589" s="725"/>
      <c r="RB589" s="725"/>
      <c r="RC589" s="725"/>
      <c r="RD589" s="725"/>
      <c r="RE589" s="725"/>
      <c r="RF589" s="725"/>
      <c r="RG589" s="725"/>
      <c r="RH589" s="725"/>
      <c r="RI589" s="725"/>
      <c r="RJ589" s="725"/>
      <c r="RK589" s="725"/>
      <c r="RL589" s="725"/>
      <c r="RM589" s="725"/>
      <c r="RN589" s="725"/>
      <c r="RO589" s="725"/>
      <c r="RP589" s="725"/>
      <c r="RQ589" s="725"/>
      <c r="RR589" s="725"/>
      <c r="RS589" s="725"/>
      <c r="RT589" s="725"/>
      <c r="RU589" s="725"/>
      <c r="RV589" s="725"/>
      <c r="RW589" s="725"/>
      <c r="RX589" s="725"/>
      <c r="RY589" s="725"/>
      <c r="RZ589" s="725"/>
      <c r="SA589" s="725"/>
      <c r="SB589" s="725"/>
      <c r="SC589" s="725"/>
      <c r="SD589" s="725"/>
      <c r="SE589" s="725"/>
      <c r="SF589" s="725"/>
      <c r="SG589" s="725"/>
      <c r="SH589" s="725"/>
      <c r="SI589" s="725"/>
      <c r="SJ589" s="725"/>
      <c r="SK589" s="725"/>
      <c r="SL589" s="725"/>
      <c r="SM589" s="725"/>
      <c r="SN589" s="725"/>
      <c r="SO589" s="725"/>
      <c r="SP589" s="725"/>
      <c r="SQ589" s="725"/>
      <c r="SR589" s="725"/>
      <c r="SS589" s="725"/>
      <c r="ST589" s="725"/>
      <c r="SU589" s="725"/>
      <c r="SV589" s="725"/>
      <c r="SW589" s="725"/>
      <c r="SX589" s="725"/>
      <c r="SY589" s="725"/>
      <c r="SZ589" s="725"/>
      <c r="TA589" s="725"/>
      <c r="TB589" s="725"/>
      <c r="TC589" s="725"/>
      <c r="TD589" s="725"/>
      <c r="TE589" s="725"/>
      <c r="TF589" s="725"/>
      <c r="TG589" s="725"/>
      <c r="TH589" s="725"/>
      <c r="TI589" s="725"/>
      <c r="TJ589" s="725"/>
      <c r="TK589" s="725"/>
      <c r="TL589" s="725"/>
      <c r="TM589" s="725"/>
      <c r="TN589" s="725"/>
      <c r="TO589" s="725"/>
      <c r="TP589" s="725"/>
      <c r="TQ589" s="725"/>
      <c r="TR589" s="725"/>
      <c r="TS589" s="725"/>
      <c r="TT589" s="725"/>
      <c r="TU589" s="725"/>
      <c r="TV589" s="725"/>
      <c r="TW589" s="725"/>
      <c r="TX589" s="725"/>
      <c r="TY589" s="725"/>
      <c r="TZ589" s="725"/>
      <c r="UA589" s="725"/>
      <c r="UB589" s="725"/>
      <c r="UC589" s="725"/>
      <c r="UD589" s="725"/>
      <c r="UE589" s="725"/>
      <c r="UF589" s="725"/>
      <c r="UG589" s="725"/>
      <c r="UH589" s="725"/>
      <c r="UI589" s="725"/>
      <c r="UJ589" s="725"/>
      <c r="UK589" s="725"/>
      <c r="UL589" s="725"/>
      <c r="UM589" s="725"/>
      <c r="UN589" s="725"/>
      <c r="UO589" s="725"/>
      <c r="UP589" s="725"/>
      <c r="UQ589" s="725"/>
      <c r="UR589" s="725"/>
      <c r="US589" s="725"/>
      <c r="UT589" s="725"/>
      <c r="UU589" s="725"/>
      <c r="UV589" s="725"/>
      <c r="UW589" s="725"/>
      <c r="UX589" s="725"/>
      <c r="UY589" s="725"/>
      <c r="UZ589" s="725"/>
      <c r="VA589" s="725"/>
      <c r="VB589" s="725"/>
      <c r="VC589" s="725"/>
      <c r="VD589" s="725"/>
      <c r="VE589" s="725"/>
      <c r="VF589" s="725"/>
      <c r="VG589" s="725"/>
      <c r="VH589" s="725"/>
      <c r="VI589" s="725"/>
      <c r="VJ589" s="725"/>
      <c r="VK589" s="725"/>
      <c r="VL589" s="725"/>
      <c r="VM589" s="725"/>
      <c r="VN589" s="725"/>
      <c r="VO589" s="725"/>
      <c r="VP589" s="725"/>
      <c r="VQ589" s="725"/>
      <c r="VR589" s="725"/>
      <c r="VS589" s="725"/>
      <c r="VT589" s="725"/>
      <c r="VU589" s="725"/>
      <c r="VV589" s="725"/>
      <c r="VW589" s="725"/>
      <c r="VX589" s="725"/>
      <c r="VY589" s="725"/>
      <c r="VZ589" s="725"/>
      <c r="WA589" s="725"/>
      <c r="WB589" s="725"/>
      <c r="WC589" s="725"/>
      <c r="WD589" s="725"/>
      <c r="WE589" s="725"/>
      <c r="WF589" s="725"/>
      <c r="WG589" s="725"/>
      <c r="WH589" s="725"/>
      <c r="WI589" s="725"/>
      <c r="WJ589" s="725"/>
      <c r="WK589" s="725"/>
      <c r="WL589" s="725"/>
      <c r="WM589" s="725"/>
      <c r="WN589" s="725"/>
      <c r="WO589" s="725"/>
      <c r="WP589" s="725"/>
      <c r="WQ589" s="725"/>
      <c r="WR589" s="725"/>
      <c r="WS589" s="725"/>
      <c r="WT589" s="725"/>
      <c r="WU589" s="725"/>
      <c r="WV589" s="725"/>
      <c r="WW589" s="725"/>
      <c r="WX589" s="725"/>
      <c r="WY589" s="725"/>
      <c r="WZ589" s="725"/>
      <c r="XA589" s="725"/>
      <c r="XB589" s="725"/>
      <c r="XC589" s="725"/>
      <c r="XD589" s="725"/>
      <c r="XE589" s="725"/>
      <c r="XF589" s="725"/>
      <c r="XG589" s="725"/>
      <c r="XH589" s="725"/>
      <c r="XI589" s="725"/>
      <c r="XJ589" s="725"/>
      <c r="XK589" s="725"/>
      <c r="XL589" s="725"/>
      <c r="XM589" s="725"/>
      <c r="XN589" s="725"/>
      <c r="XO589" s="725"/>
      <c r="XP589" s="725"/>
      <c r="XQ589" s="725"/>
      <c r="XR589" s="725"/>
      <c r="XS589" s="725"/>
      <c r="XT589" s="725"/>
      <c r="XU589" s="725"/>
      <c r="XV589" s="725"/>
      <c r="XW589" s="725"/>
      <c r="XX589" s="725"/>
      <c r="XY589" s="725"/>
      <c r="XZ589" s="725"/>
      <c r="YA589" s="725"/>
      <c r="YB589" s="725"/>
      <c r="YC589" s="725"/>
      <c r="YD589" s="725"/>
      <c r="YE589" s="725"/>
      <c r="YF589" s="725"/>
      <c r="YG589" s="725"/>
      <c r="YH589" s="725"/>
      <c r="YI589" s="725"/>
      <c r="YJ589" s="725"/>
      <c r="YK589" s="725"/>
      <c r="YL589" s="725"/>
      <c r="YM589" s="725"/>
      <c r="YN589" s="725"/>
      <c r="YO589" s="725"/>
      <c r="YP589" s="725"/>
      <c r="YQ589" s="725"/>
      <c r="YR589" s="725"/>
      <c r="YS589" s="725"/>
      <c r="YT589" s="725"/>
      <c r="YU589" s="725"/>
      <c r="YV589" s="725"/>
      <c r="YW589" s="725"/>
      <c r="YX589" s="725"/>
      <c r="YY589" s="725"/>
      <c r="YZ589" s="725"/>
      <c r="ZA589" s="725"/>
      <c r="ZB589" s="725"/>
      <c r="ZC589" s="725"/>
      <c r="ZD589" s="725"/>
      <c r="ZE589" s="725"/>
      <c r="ZF589" s="725"/>
      <c r="ZG589" s="725"/>
      <c r="ZH589" s="725"/>
      <c r="ZI589" s="725"/>
      <c r="ZJ589" s="725"/>
      <c r="ZK589" s="725"/>
      <c r="ZL589" s="725"/>
      <c r="ZM589" s="725"/>
      <c r="ZN589" s="725"/>
      <c r="ZO589" s="725"/>
      <c r="ZP589" s="725"/>
      <c r="ZQ589" s="725"/>
      <c r="ZR589" s="725"/>
      <c r="ZS589" s="725"/>
      <c r="ZT589" s="725"/>
      <c r="ZU589" s="725"/>
      <c r="ZV589" s="725"/>
      <c r="ZW589" s="725"/>
      <c r="ZX589" s="725"/>
      <c r="ZY589" s="725"/>
      <c r="ZZ589" s="725"/>
      <c r="AAA589" s="725"/>
      <c r="AAB589" s="725"/>
      <c r="AAC589" s="725"/>
      <c r="AAD589" s="725"/>
      <c r="AAE589" s="725"/>
      <c r="AAF589" s="725"/>
      <c r="AAG589" s="725"/>
      <c r="AAH589" s="725"/>
      <c r="AAI589" s="725"/>
      <c r="AAJ589" s="725"/>
      <c r="AAK589" s="725"/>
      <c r="AAL589" s="725"/>
      <c r="AAM589" s="725"/>
      <c r="AAN589" s="725"/>
      <c r="AAO589" s="725"/>
      <c r="AAP589" s="725"/>
      <c r="AAQ589" s="725"/>
      <c r="AAR589" s="725"/>
      <c r="AAS589" s="725"/>
      <c r="AAT589" s="725"/>
      <c r="AAU589" s="725"/>
      <c r="AAV589" s="725"/>
      <c r="AAW589" s="725"/>
      <c r="AAX589" s="725"/>
      <c r="AAY589" s="725"/>
      <c r="AAZ589" s="725"/>
      <c r="ABA589" s="725"/>
      <c r="ABB589" s="725"/>
      <c r="ABC589" s="725"/>
      <c r="ABD589" s="725"/>
      <c r="ABE589" s="725"/>
      <c r="ABF589" s="725"/>
      <c r="ABG589" s="725"/>
      <c r="ABH589" s="725"/>
      <c r="ABI589" s="725"/>
      <c r="ABJ589" s="725"/>
      <c r="ABK589" s="725"/>
      <c r="ABL589" s="725"/>
      <c r="ABM589" s="725"/>
      <c r="ABN589" s="725"/>
      <c r="ABO589" s="725"/>
      <c r="ABP589" s="725"/>
      <c r="ABQ589" s="725"/>
      <c r="ABR589" s="725"/>
      <c r="ABS589" s="725"/>
      <c r="ABT589" s="725"/>
      <c r="ABU589" s="725"/>
      <c r="ABV589" s="725"/>
      <c r="ABW589" s="725"/>
      <c r="ABX589" s="725"/>
      <c r="ABY589" s="725"/>
      <c r="ABZ589" s="725"/>
      <c r="ACA589" s="725"/>
      <c r="ACB589" s="725"/>
      <c r="ACC589" s="725"/>
      <c r="ACD589" s="725"/>
      <c r="ACE589" s="725"/>
      <c r="ACF589" s="725"/>
      <c r="ACG589" s="725"/>
      <c r="ACH589" s="725"/>
      <c r="ACI589" s="725"/>
      <c r="ACJ589" s="725"/>
      <c r="ACK589" s="725"/>
      <c r="ACL589" s="725"/>
      <c r="ACM589" s="725"/>
      <c r="ACN589" s="725"/>
      <c r="ACO589" s="725"/>
      <c r="ACP589" s="725"/>
      <c r="ACQ589" s="725"/>
      <c r="ACR589" s="725"/>
      <c r="ACS589" s="725"/>
      <c r="ACT589" s="725"/>
      <c r="ACU589" s="725"/>
      <c r="ACV589" s="725"/>
      <c r="ACW589" s="725"/>
      <c r="ACX589" s="725"/>
      <c r="ACY589" s="725"/>
      <c r="ACZ589" s="725"/>
      <c r="ADA589" s="725"/>
      <c r="ADB589" s="725"/>
      <c r="ADC589" s="725"/>
      <c r="ADD589" s="725"/>
      <c r="ADE589" s="725"/>
      <c r="ADF589" s="725"/>
      <c r="ADG589" s="725"/>
      <c r="ADH589" s="725"/>
      <c r="ADI589" s="725"/>
      <c r="ADJ589" s="725"/>
      <c r="ADK589" s="725"/>
      <c r="ADL589" s="725"/>
      <c r="ADM589" s="725"/>
      <c r="ADN589" s="725"/>
      <c r="ADO589" s="725"/>
      <c r="ADP589" s="725"/>
      <c r="ADQ589" s="725"/>
      <c r="ADR589" s="725"/>
      <c r="ADS589" s="725"/>
      <c r="ADT589" s="725"/>
      <c r="ADU589" s="725"/>
      <c r="ADV589" s="725"/>
      <c r="ADW589" s="725"/>
      <c r="ADX589" s="725"/>
      <c r="ADY589" s="725"/>
      <c r="ADZ589" s="725"/>
      <c r="AEA589" s="725"/>
      <c r="AEB589" s="725"/>
      <c r="AEC589" s="725"/>
      <c r="AED589" s="725"/>
      <c r="AEE589" s="725"/>
      <c r="AEF589" s="725"/>
      <c r="AEG589" s="725"/>
      <c r="AEH589" s="725"/>
      <c r="AEI589" s="725"/>
      <c r="AEJ589" s="725"/>
      <c r="AEK589" s="725"/>
      <c r="AEL589" s="725"/>
      <c r="AEM589" s="725"/>
      <c r="AEN589" s="725"/>
      <c r="AEO589" s="725"/>
      <c r="AEP589" s="725"/>
      <c r="AEQ589" s="725"/>
      <c r="AER589" s="725"/>
      <c r="AES589" s="725"/>
      <c r="AET589" s="725"/>
      <c r="AEU589" s="725"/>
      <c r="AEV589" s="725"/>
      <c r="AEW589" s="725"/>
      <c r="AEX589" s="725"/>
      <c r="AEY589" s="725"/>
      <c r="AEZ589" s="725"/>
      <c r="AFA589" s="725"/>
      <c r="AFB589" s="725"/>
      <c r="AFC589" s="725"/>
      <c r="AFD589" s="725"/>
      <c r="AFE589" s="725"/>
      <c r="AFF589" s="725"/>
      <c r="AFG589" s="725"/>
      <c r="AFH589" s="725"/>
      <c r="AFI589" s="725"/>
      <c r="AFJ589" s="725"/>
      <c r="AFK589" s="725"/>
      <c r="AFL589" s="725"/>
      <c r="AFM589" s="725"/>
      <c r="AFN589" s="725"/>
      <c r="AFO589" s="725"/>
      <c r="AFP589" s="725"/>
      <c r="AFQ589" s="725"/>
      <c r="AFR589" s="725"/>
      <c r="AFS589" s="725"/>
      <c r="AFT589" s="725"/>
      <c r="AFU589" s="725"/>
      <c r="AFV589" s="725"/>
      <c r="AFW589" s="725"/>
      <c r="AFX589" s="725"/>
      <c r="AFY589" s="725"/>
      <c r="AFZ589" s="725"/>
      <c r="AGA589" s="725"/>
      <c r="AGB589" s="725"/>
      <c r="AGC589" s="725"/>
      <c r="AGD589" s="725"/>
      <c r="AGE589" s="725"/>
      <c r="AGF589" s="725"/>
      <c r="AGG589" s="725"/>
      <c r="AGH589" s="725"/>
      <c r="AGI589" s="725"/>
      <c r="AGJ589" s="725"/>
      <c r="AGK589" s="725"/>
      <c r="AGL589" s="725"/>
      <c r="AGM589" s="725"/>
      <c r="AGN589" s="725"/>
      <c r="AGO589" s="725"/>
      <c r="AGP589" s="725"/>
      <c r="AGQ589" s="725"/>
      <c r="AGR589" s="725"/>
      <c r="AGS589" s="725"/>
      <c r="AGT589" s="725"/>
      <c r="AGU589" s="725"/>
      <c r="AGV589" s="725"/>
      <c r="AGW589" s="725"/>
      <c r="AGX589" s="725"/>
      <c r="AGY589" s="725"/>
      <c r="AGZ589" s="725"/>
      <c r="AHA589" s="725"/>
      <c r="AHB589" s="725"/>
      <c r="AHC589" s="725"/>
      <c r="AHD589" s="725"/>
      <c r="AHE589" s="725"/>
      <c r="AHF589" s="725"/>
      <c r="AHG589" s="725"/>
      <c r="AHH589" s="725"/>
      <c r="AHI589" s="725"/>
      <c r="AHJ589" s="725"/>
      <c r="AHK589" s="725"/>
      <c r="AHL589" s="725"/>
      <c r="AHM589" s="725"/>
      <c r="AHN589" s="725"/>
      <c r="AHO589" s="725"/>
      <c r="AHP589" s="725"/>
      <c r="AHQ589" s="725"/>
      <c r="AHR589" s="725"/>
      <c r="AHS589" s="725"/>
      <c r="AHT589" s="725"/>
      <c r="AHU589" s="725"/>
      <c r="AHV589" s="725"/>
      <c r="AHW589" s="725"/>
      <c r="AHX589" s="725"/>
      <c r="AHY589" s="725"/>
      <c r="AHZ589" s="725"/>
      <c r="AIA589" s="725"/>
      <c r="AIB589" s="725"/>
      <c r="AIC589" s="725"/>
      <c r="AID589" s="725"/>
      <c r="AIE589" s="725"/>
      <c r="AIF589" s="725"/>
      <c r="AIG589" s="725"/>
      <c r="AIH589" s="725"/>
      <c r="AII589" s="725"/>
      <c r="AIJ589" s="725"/>
      <c r="AIK589" s="725"/>
      <c r="AIL589" s="725"/>
      <c r="AIM589" s="725"/>
      <c r="AIN589" s="725"/>
      <c r="AIO589" s="725"/>
      <c r="AIP589" s="725"/>
      <c r="AIQ589" s="725"/>
      <c r="AIR589" s="725"/>
      <c r="AIS589" s="725"/>
      <c r="AIT589" s="725"/>
      <c r="AIU589" s="725"/>
      <c r="AIV589" s="725"/>
      <c r="AIW589" s="725"/>
      <c r="AIX589" s="725"/>
      <c r="AIY589" s="725"/>
      <c r="AIZ589" s="725"/>
      <c r="AJA589" s="725"/>
      <c r="AJB589" s="725"/>
      <c r="AJC589" s="725"/>
      <c r="AJD589" s="725"/>
      <c r="AJE589" s="725"/>
      <c r="AJF589" s="725"/>
      <c r="AJG589" s="725"/>
      <c r="AJH589" s="725"/>
      <c r="AJI589" s="725"/>
      <c r="AJJ589" s="725"/>
      <c r="AJK589" s="725"/>
      <c r="AJL589" s="725"/>
      <c r="AJM589" s="725"/>
      <c r="AJN589" s="725"/>
      <c r="AJO589" s="725"/>
      <c r="AJP589" s="725"/>
      <c r="AJQ589" s="725"/>
      <c r="AJR589" s="725"/>
      <c r="AJS589" s="725"/>
      <c r="AJT589" s="725"/>
      <c r="AJU589" s="725"/>
      <c r="AJV589" s="725"/>
      <c r="AJW589" s="725"/>
      <c r="AJX589" s="725"/>
      <c r="AJY589" s="725"/>
      <c r="AJZ589" s="725"/>
      <c r="AKA589" s="725"/>
      <c r="AKB589" s="725"/>
      <c r="AKC589" s="725"/>
      <c r="AKD589" s="725"/>
      <c r="AKE589" s="725"/>
      <c r="AKF589" s="725"/>
      <c r="AKG589" s="725"/>
      <c r="AKH589" s="725"/>
      <c r="AKI589" s="725"/>
      <c r="AKJ589" s="725"/>
      <c r="AKK589" s="725"/>
      <c r="AKL589" s="725"/>
      <c r="AKM589" s="725"/>
      <c r="AKN589" s="725"/>
      <c r="AKO589" s="725"/>
      <c r="AKP589" s="725"/>
      <c r="AKQ589" s="725"/>
      <c r="AKR589" s="725"/>
      <c r="AKS589" s="725"/>
      <c r="AKT589" s="725"/>
      <c r="AKU589" s="725"/>
      <c r="AKV589" s="725"/>
      <c r="AKW589" s="725"/>
      <c r="AKX589" s="725"/>
      <c r="AKY589" s="725"/>
      <c r="AKZ589" s="725"/>
      <c r="ALA589" s="725"/>
      <c r="ALB589" s="725"/>
      <c r="ALC589" s="725"/>
      <c r="ALD589" s="725"/>
      <c r="ALE589" s="725"/>
      <c r="ALF589" s="725"/>
      <c r="ALG589" s="725"/>
      <c r="ALH589" s="725"/>
      <c r="ALI589" s="725"/>
      <c r="ALJ589" s="725"/>
      <c r="ALK589" s="725"/>
      <c r="ALL589" s="725"/>
      <c r="ALM589" s="725"/>
      <c r="ALN589" s="725"/>
      <c r="ALO589" s="725"/>
      <c r="ALP589" s="725"/>
      <c r="ALQ589" s="725"/>
      <c r="ALR589" s="725"/>
      <c r="ALS589" s="725"/>
      <c r="ALT589" s="725"/>
      <c r="ALU589" s="725"/>
      <c r="ALV589" s="725"/>
      <c r="ALW589" s="725"/>
      <c r="ALX589" s="725"/>
      <c r="ALY589" s="725"/>
      <c r="ALZ589" s="725"/>
      <c r="AMA589" s="725"/>
      <c r="AMB589" s="725"/>
      <c r="AMC589" s="725"/>
      <c r="AMD589" s="725"/>
      <c r="AME589" s="725"/>
      <c r="AMF589" s="725"/>
      <c r="AMG589" s="725"/>
      <c r="AMH589" s="725"/>
      <c r="AMI589" s="725"/>
    </row>
    <row r="590" spans="1:1023" ht="28.5" customHeight="1" x14ac:dyDescent="0.2">
      <c r="A590" s="337">
        <f t="shared" si="0"/>
        <v>53</v>
      </c>
      <c r="B590" s="757" t="s">
        <v>703</v>
      </c>
      <c r="C590" s="758">
        <v>2023</v>
      </c>
      <c r="D590" s="759">
        <v>1303.8</v>
      </c>
      <c r="E590" s="725"/>
      <c r="F590" s="725"/>
      <c r="G590" s="725"/>
      <c r="H590" s="725"/>
      <c r="I590" s="725"/>
      <c r="J590" s="725"/>
      <c r="K590" s="725"/>
      <c r="L590" s="725"/>
      <c r="M590" s="725"/>
      <c r="N590" s="725"/>
      <c r="O590" s="725"/>
      <c r="P590" s="725"/>
      <c r="Q590" s="725"/>
      <c r="R590" s="725"/>
      <c r="S590" s="725"/>
      <c r="T590" s="725"/>
      <c r="U590" s="725"/>
      <c r="V590" s="725"/>
      <c r="W590" s="725"/>
      <c r="X590" s="725"/>
      <c r="Y590" s="725"/>
      <c r="Z590" s="725"/>
      <c r="AA590" s="725"/>
      <c r="AB590" s="725"/>
      <c r="AC590" s="725"/>
      <c r="AD590" s="725"/>
      <c r="AE590" s="725"/>
      <c r="AF590" s="725"/>
      <c r="AG590" s="725"/>
      <c r="AH590" s="725"/>
      <c r="AI590" s="725"/>
      <c r="AJ590" s="725"/>
      <c r="AK590" s="725"/>
      <c r="AL590" s="725"/>
      <c r="AM590" s="725"/>
      <c r="AN590" s="725"/>
      <c r="AO590" s="725"/>
      <c r="AP590" s="725"/>
      <c r="AQ590" s="725"/>
      <c r="AR590" s="725"/>
      <c r="AS590" s="725"/>
      <c r="AT590" s="725"/>
      <c r="AU590" s="725"/>
      <c r="AV590" s="725"/>
      <c r="AW590" s="725"/>
      <c r="AX590" s="725"/>
      <c r="AY590" s="725"/>
      <c r="AZ590" s="725"/>
      <c r="BA590" s="725"/>
      <c r="BB590" s="725"/>
      <c r="BC590" s="725"/>
      <c r="BD590" s="725"/>
      <c r="BE590" s="725"/>
      <c r="BF590" s="725"/>
      <c r="BG590" s="725"/>
      <c r="BH590" s="725"/>
      <c r="BI590" s="725"/>
      <c r="BJ590" s="725"/>
      <c r="BK590" s="725"/>
      <c r="BL590" s="725"/>
      <c r="BM590" s="725"/>
      <c r="BN590" s="725"/>
      <c r="BO590" s="725"/>
      <c r="BP590" s="725"/>
      <c r="BQ590" s="725"/>
      <c r="BR590" s="725"/>
      <c r="BS590" s="725"/>
      <c r="BT590" s="725"/>
      <c r="BU590" s="725"/>
      <c r="BV590" s="725"/>
      <c r="BW590" s="725"/>
      <c r="BX590" s="725"/>
      <c r="BY590" s="725"/>
      <c r="BZ590" s="725"/>
      <c r="CA590" s="725"/>
      <c r="CB590" s="725"/>
      <c r="CC590" s="725"/>
      <c r="CD590" s="725"/>
      <c r="CE590" s="725"/>
      <c r="CF590" s="725"/>
      <c r="CG590" s="725"/>
      <c r="CH590" s="725"/>
      <c r="CI590" s="725"/>
      <c r="CJ590" s="725"/>
      <c r="CK590" s="725"/>
      <c r="CL590" s="725"/>
      <c r="CM590" s="725"/>
      <c r="CN590" s="725"/>
      <c r="CO590" s="725"/>
      <c r="CP590" s="725"/>
      <c r="CQ590" s="725"/>
      <c r="CR590" s="725"/>
      <c r="CS590" s="725"/>
      <c r="CT590" s="725"/>
      <c r="CU590" s="725"/>
      <c r="CV590" s="725"/>
      <c r="CW590" s="725"/>
      <c r="CX590" s="725"/>
      <c r="CY590" s="725"/>
      <c r="CZ590" s="725"/>
      <c r="DA590" s="725"/>
      <c r="DB590" s="725"/>
      <c r="DC590" s="725"/>
      <c r="DD590" s="725"/>
      <c r="DE590" s="725"/>
      <c r="DF590" s="725"/>
      <c r="DG590" s="725"/>
      <c r="DH590" s="725"/>
      <c r="DI590" s="725"/>
      <c r="DJ590" s="725"/>
      <c r="DK590" s="725"/>
      <c r="DL590" s="725"/>
      <c r="DM590" s="725"/>
      <c r="DN590" s="725"/>
      <c r="DO590" s="725"/>
      <c r="DP590" s="725"/>
      <c r="DQ590" s="725"/>
      <c r="DR590" s="725"/>
      <c r="DS590" s="725"/>
      <c r="DT590" s="725"/>
      <c r="DU590" s="725"/>
      <c r="DV590" s="725"/>
      <c r="DW590" s="725"/>
      <c r="DX590" s="725"/>
      <c r="DY590" s="725"/>
      <c r="DZ590" s="725"/>
      <c r="EA590" s="725"/>
      <c r="EB590" s="725"/>
      <c r="EC590" s="725"/>
      <c r="ED590" s="725"/>
      <c r="EE590" s="725"/>
      <c r="EF590" s="725"/>
      <c r="EG590" s="725"/>
      <c r="EH590" s="725"/>
      <c r="EI590" s="725"/>
      <c r="EJ590" s="725"/>
      <c r="EK590" s="725"/>
      <c r="EL590" s="725"/>
      <c r="EM590" s="725"/>
      <c r="EN590" s="725"/>
      <c r="EO590" s="725"/>
      <c r="EP590" s="725"/>
      <c r="EQ590" s="725"/>
      <c r="ER590" s="725"/>
      <c r="ES590" s="725"/>
      <c r="ET590" s="725"/>
      <c r="EU590" s="725"/>
      <c r="EV590" s="725"/>
      <c r="EW590" s="725"/>
      <c r="EX590" s="725"/>
      <c r="EY590" s="725"/>
      <c r="EZ590" s="725"/>
      <c r="FA590" s="725"/>
      <c r="FB590" s="725"/>
      <c r="FC590" s="725"/>
      <c r="FD590" s="725"/>
      <c r="FE590" s="725"/>
      <c r="FF590" s="725"/>
      <c r="FG590" s="725"/>
      <c r="FH590" s="725"/>
      <c r="FI590" s="725"/>
      <c r="FJ590" s="725"/>
      <c r="FK590" s="725"/>
      <c r="FL590" s="725"/>
      <c r="FM590" s="725"/>
      <c r="FN590" s="725"/>
      <c r="FO590" s="725"/>
      <c r="FP590" s="725"/>
      <c r="FQ590" s="725"/>
      <c r="FR590" s="725"/>
      <c r="FS590" s="725"/>
      <c r="FT590" s="725"/>
      <c r="FU590" s="725"/>
      <c r="FV590" s="725"/>
      <c r="FW590" s="725"/>
      <c r="FX590" s="725"/>
      <c r="FY590" s="725"/>
      <c r="FZ590" s="725"/>
      <c r="GA590" s="725"/>
      <c r="GB590" s="725"/>
      <c r="GC590" s="725"/>
      <c r="GD590" s="725"/>
      <c r="GE590" s="725"/>
      <c r="GF590" s="725"/>
      <c r="GG590" s="725"/>
      <c r="GH590" s="725"/>
      <c r="GI590" s="725"/>
      <c r="GJ590" s="725"/>
      <c r="GK590" s="725"/>
      <c r="GL590" s="725"/>
      <c r="GM590" s="725"/>
      <c r="GN590" s="725"/>
      <c r="GO590" s="725"/>
      <c r="GP590" s="725"/>
      <c r="GQ590" s="725"/>
      <c r="GR590" s="725"/>
      <c r="GS590" s="725"/>
      <c r="GT590" s="725"/>
      <c r="GU590" s="725"/>
      <c r="GV590" s="725"/>
      <c r="GW590" s="725"/>
      <c r="GX590" s="725"/>
      <c r="GY590" s="725"/>
      <c r="GZ590" s="725"/>
      <c r="HA590" s="725"/>
      <c r="HB590" s="725"/>
      <c r="HC590" s="725"/>
      <c r="HD590" s="725"/>
      <c r="HE590" s="725"/>
      <c r="HF590" s="725"/>
      <c r="HG590" s="725"/>
      <c r="HH590" s="725"/>
      <c r="HI590" s="725"/>
      <c r="HJ590" s="725"/>
      <c r="HK590" s="725"/>
      <c r="HL590" s="725"/>
      <c r="HM590" s="725"/>
      <c r="HN590" s="725"/>
      <c r="HO590" s="725"/>
      <c r="HP590" s="725"/>
      <c r="HQ590" s="725"/>
      <c r="HR590" s="725"/>
      <c r="HS590" s="725"/>
      <c r="HT590" s="725"/>
      <c r="HU590" s="725"/>
      <c r="HV590" s="725"/>
      <c r="HW590" s="725"/>
      <c r="HX590" s="725"/>
      <c r="HY590" s="725"/>
      <c r="HZ590" s="725"/>
      <c r="IA590" s="725"/>
      <c r="IB590" s="725"/>
      <c r="IC590" s="725"/>
      <c r="ID590" s="725"/>
      <c r="IE590" s="725"/>
      <c r="IF590" s="725"/>
      <c r="IG590" s="725"/>
      <c r="IH590" s="725"/>
      <c r="II590" s="725"/>
      <c r="IJ590" s="725"/>
      <c r="IK590" s="725"/>
      <c r="IL590" s="725"/>
      <c r="IM590" s="725"/>
      <c r="IN590" s="725"/>
      <c r="IO590" s="725"/>
      <c r="IP590" s="725"/>
      <c r="IQ590" s="725"/>
      <c r="IR590" s="725"/>
      <c r="IS590" s="725"/>
      <c r="IT590" s="725"/>
      <c r="IU590" s="725"/>
      <c r="IV590" s="725"/>
      <c r="IW590" s="725"/>
      <c r="IX590" s="725"/>
      <c r="IY590" s="725"/>
      <c r="IZ590" s="725"/>
      <c r="JA590" s="725"/>
      <c r="JB590" s="725"/>
      <c r="JC590" s="725"/>
      <c r="JD590" s="725"/>
      <c r="JE590" s="725"/>
      <c r="JF590" s="725"/>
      <c r="JG590" s="725"/>
      <c r="JH590" s="725"/>
      <c r="JI590" s="725"/>
      <c r="JJ590" s="725"/>
      <c r="JK590" s="725"/>
      <c r="JL590" s="725"/>
      <c r="JM590" s="725"/>
      <c r="JN590" s="725"/>
      <c r="JO590" s="725"/>
      <c r="JP590" s="725"/>
      <c r="JQ590" s="725"/>
      <c r="JR590" s="725"/>
      <c r="JS590" s="725"/>
      <c r="JT590" s="725"/>
      <c r="JU590" s="725"/>
      <c r="JV590" s="725"/>
      <c r="JW590" s="725"/>
      <c r="JX590" s="725"/>
      <c r="JY590" s="725"/>
      <c r="JZ590" s="725"/>
      <c r="KA590" s="725"/>
      <c r="KB590" s="725"/>
      <c r="KC590" s="725"/>
      <c r="KD590" s="725"/>
      <c r="KE590" s="725"/>
      <c r="KF590" s="725"/>
      <c r="KG590" s="725"/>
      <c r="KH590" s="725"/>
      <c r="KI590" s="725"/>
      <c r="KJ590" s="725"/>
      <c r="KK590" s="725"/>
      <c r="KL590" s="725"/>
      <c r="KM590" s="725"/>
      <c r="KN590" s="725"/>
      <c r="KO590" s="725"/>
      <c r="KP590" s="725"/>
      <c r="KQ590" s="725"/>
      <c r="KR590" s="725"/>
      <c r="KS590" s="725"/>
      <c r="KT590" s="725"/>
      <c r="KU590" s="725"/>
      <c r="KV590" s="725"/>
      <c r="KW590" s="725"/>
      <c r="KX590" s="725"/>
      <c r="KY590" s="725"/>
      <c r="KZ590" s="725"/>
      <c r="LA590" s="725"/>
      <c r="LB590" s="725"/>
      <c r="LC590" s="725"/>
      <c r="LD590" s="725"/>
      <c r="LE590" s="725"/>
      <c r="LF590" s="725"/>
      <c r="LG590" s="725"/>
      <c r="LH590" s="725"/>
      <c r="LI590" s="725"/>
      <c r="LJ590" s="725"/>
      <c r="LK590" s="725"/>
      <c r="LL590" s="725"/>
      <c r="LM590" s="725"/>
      <c r="LN590" s="725"/>
      <c r="LO590" s="725"/>
      <c r="LP590" s="725"/>
      <c r="LQ590" s="725"/>
      <c r="LR590" s="725"/>
      <c r="LS590" s="725"/>
      <c r="LT590" s="725"/>
      <c r="LU590" s="725"/>
      <c r="LV590" s="725"/>
      <c r="LW590" s="725"/>
      <c r="LX590" s="725"/>
      <c r="LY590" s="725"/>
      <c r="LZ590" s="725"/>
      <c r="MA590" s="725"/>
      <c r="MB590" s="725"/>
      <c r="MC590" s="725"/>
      <c r="MD590" s="725"/>
      <c r="ME590" s="725"/>
      <c r="MF590" s="725"/>
      <c r="MG590" s="725"/>
      <c r="MH590" s="725"/>
      <c r="MI590" s="725"/>
      <c r="MJ590" s="725"/>
      <c r="MK590" s="725"/>
      <c r="ML590" s="725"/>
      <c r="MM590" s="725"/>
      <c r="MN590" s="725"/>
      <c r="MO590" s="725"/>
      <c r="MP590" s="725"/>
      <c r="MQ590" s="725"/>
      <c r="MR590" s="725"/>
      <c r="MS590" s="725"/>
      <c r="MT590" s="725"/>
      <c r="MU590" s="725"/>
      <c r="MV590" s="725"/>
      <c r="MW590" s="725"/>
      <c r="MX590" s="725"/>
      <c r="MY590" s="725"/>
      <c r="MZ590" s="725"/>
      <c r="NA590" s="725"/>
      <c r="NB590" s="725"/>
      <c r="NC590" s="725"/>
      <c r="ND590" s="725"/>
      <c r="NE590" s="725"/>
      <c r="NF590" s="725"/>
      <c r="NG590" s="725"/>
      <c r="NH590" s="725"/>
      <c r="NI590" s="725"/>
      <c r="NJ590" s="725"/>
      <c r="NK590" s="725"/>
      <c r="NL590" s="725"/>
      <c r="NM590" s="725"/>
      <c r="NN590" s="725"/>
      <c r="NO590" s="725"/>
      <c r="NP590" s="725"/>
      <c r="NQ590" s="725"/>
      <c r="NR590" s="725"/>
      <c r="NS590" s="725"/>
      <c r="NT590" s="725"/>
      <c r="NU590" s="725"/>
      <c r="NV590" s="725"/>
      <c r="NW590" s="725"/>
      <c r="NX590" s="725"/>
      <c r="NY590" s="725"/>
      <c r="NZ590" s="725"/>
      <c r="OA590" s="725"/>
      <c r="OB590" s="725"/>
      <c r="OC590" s="725"/>
      <c r="OD590" s="725"/>
      <c r="OE590" s="725"/>
      <c r="OF590" s="725"/>
      <c r="OG590" s="725"/>
      <c r="OH590" s="725"/>
      <c r="OI590" s="725"/>
      <c r="OJ590" s="725"/>
      <c r="OK590" s="725"/>
      <c r="OL590" s="725"/>
      <c r="OM590" s="725"/>
      <c r="ON590" s="725"/>
      <c r="OO590" s="725"/>
      <c r="OP590" s="725"/>
      <c r="OQ590" s="725"/>
      <c r="OR590" s="725"/>
      <c r="OS590" s="725"/>
      <c r="OT590" s="725"/>
      <c r="OU590" s="725"/>
      <c r="OV590" s="725"/>
      <c r="OW590" s="725"/>
      <c r="OX590" s="725"/>
      <c r="OY590" s="725"/>
      <c r="OZ590" s="725"/>
      <c r="PA590" s="725"/>
      <c r="PB590" s="725"/>
      <c r="PC590" s="725"/>
      <c r="PD590" s="725"/>
      <c r="PE590" s="725"/>
      <c r="PF590" s="725"/>
      <c r="PG590" s="725"/>
      <c r="PH590" s="725"/>
      <c r="PI590" s="725"/>
      <c r="PJ590" s="725"/>
      <c r="PK590" s="725"/>
      <c r="PL590" s="725"/>
      <c r="PM590" s="725"/>
      <c r="PN590" s="725"/>
      <c r="PO590" s="725"/>
      <c r="PP590" s="725"/>
      <c r="PQ590" s="725"/>
      <c r="PR590" s="725"/>
      <c r="PS590" s="725"/>
      <c r="PT590" s="725"/>
      <c r="PU590" s="725"/>
      <c r="PV590" s="725"/>
      <c r="PW590" s="725"/>
      <c r="PX590" s="725"/>
      <c r="PY590" s="725"/>
      <c r="PZ590" s="725"/>
      <c r="QA590" s="725"/>
      <c r="QB590" s="725"/>
      <c r="QC590" s="725"/>
      <c r="QD590" s="725"/>
      <c r="QE590" s="725"/>
      <c r="QF590" s="725"/>
      <c r="QG590" s="725"/>
      <c r="QH590" s="725"/>
      <c r="QI590" s="725"/>
      <c r="QJ590" s="725"/>
      <c r="QK590" s="725"/>
      <c r="QL590" s="725"/>
      <c r="QM590" s="725"/>
      <c r="QN590" s="725"/>
      <c r="QO590" s="725"/>
      <c r="QP590" s="725"/>
      <c r="QQ590" s="725"/>
      <c r="QR590" s="725"/>
      <c r="QS590" s="725"/>
      <c r="QT590" s="725"/>
      <c r="QU590" s="725"/>
      <c r="QV590" s="725"/>
      <c r="QW590" s="725"/>
      <c r="QX590" s="725"/>
      <c r="QY590" s="725"/>
      <c r="QZ590" s="725"/>
      <c r="RA590" s="725"/>
      <c r="RB590" s="725"/>
      <c r="RC590" s="725"/>
      <c r="RD590" s="725"/>
      <c r="RE590" s="725"/>
      <c r="RF590" s="725"/>
      <c r="RG590" s="725"/>
      <c r="RH590" s="725"/>
      <c r="RI590" s="725"/>
      <c r="RJ590" s="725"/>
      <c r="RK590" s="725"/>
      <c r="RL590" s="725"/>
      <c r="RM590" s="725"/>
      <c r="RN590" s="725"/>
      <c r="RO590" s="725"/>
      <c r="RP590" s="725"/>
      <c r="RQ590" s="725"/>
      <c r="RR590" s="725"/>
      <c r="RS590" s="725"/>
      <c r="RT590" s="725"/>
      <c r="RU590" s="725"/>
      <c r="RV590" s="725"/>
      <c r="RW590" s="725"/>
      <c r="RX590" s="725"/>
      <c r="RY590" s="725"/>
      <c r="RZ590" s="725"/>
      <c r="SA590" s="725"/>
      <c r="SB590" s="725"/>
      <c r="SC590" s="725"/>
      <c r="SD590" s="725"/>
      <c r="SE590" s="725"/>
      <c r="SF590" s="725"/>
      <c r="SG590" s="725"/>
      <c r="SH590" s="725"/>
      <c r="SI590" s="725"/>
      <c r="SJ590" s="725"/>
      <c r="SK590" s="725"/>
      <c r="SL590" s="725"/>
      <c r="SM590" s="725"/>
      <c r="SN590" s="725"/>
      <c r="SO590" s="725"/>
      <c r="SP590" s="725"/>
      <c r="SQ590" s="725"/>
      <c r="SR590" s="725"/>
      <c r="SS590" s="725"/>
      <c r="ST590" s="725"/>
      <c r="SU590" s="725"/>
      <c r="SV590" s="725"/>
      <c r="SW590" s="725"/>
      <c r="SX590" s="725"/>
      <c r="SY590" s="725"/>
      <c r="SZ590" s="725"/>
      <c r="TA590" s="725"/>
      <c r="TB590" s="725"/>
      <c r="TC590" s="725"/>
      <c r="TD590" s="725"/>
      <c r="TE590" s="725"/>
      <c r="TF590" s="725"/>
      <c r="TG590" s="725"/>
      <c r="TH590" s="725"/>
      <c r="TI590" s="725"/>
      <c r="TJ590" s="725"/>
      <c r="TK590" s="725"/>
      <c r="TL590" s="725"/>
      <c r="TM590" s="725"/>
      <c r="TN590" s="725"/>
      <c r="TO590" s="725"/>
      <c r="TP590" s="725"/>
      <c r="TQ590" s="725"/>
      <c r="TR590" s="725"/>
      <c r="TS590" s="725"/>
      <c r="TT590" s="725"/>
      <c r="TU590" s="725"/>
      <c r="TV590" s="725"/>
      <c r="TW590" s="725"/>
      <c r="TX590" s="725"/>
      <c r="TY590" s="725"/>
      <c r="TZ590" s="725"/>
      <c r="UA590" s="725"/>
      <c r="UB590" s="725"/>
      <c r="UC590" s="725"/>
      <c r="UD590" s="725"/>
      <c r="UE590" s="725"/>
      <c r="UF590" s="725"/>
      <c r="UG590" s="725"/>
      <c r="UH590" s="725"/>
      <c r="UI590" s="725"/>
      <c r="UJ590" s="725"/>
      <c r="UK590" s="725"/>
      <c r="UL590" s="725"/>
      <c r="UM590" s="725"/>
      <c r="UN590" s="725"/>
      <c r="UO590" s="725"/>
      <c r="UP590" s="725"/>
      <c r="UQ590" s="725"/>
      <c r="UR590" s="725"/>
      <c r="US590" s="725"/>
      <c r="UT590" s="725"/>
      <c r="UU590" s="725"/>
      <c r="UV590" s="725"/>
      <c r="UW590" s="725"/>
      <c r="UX590" s="725"/>
      <c r="UY590" s="725"/>
      <c r="UZ590" s="725"/>
      <c r="VA590" s="725"/>
      <c r="VB590" s="725"/>
      <c r="VC590" s="725"/>
      <c r="VD590" s="725"/>
      <c r="VE590" s="725"/>
      <c r="VF590" s="725"/>
      <c r="VG590" s="725"/>
      <c r="VH590" s="725"/>
      <c r="VI590" s="725"/>
      <c r="VJ590" s="725"/>
      <c r="VK590" s="725"/>
      <c r="VL590" s="725"/>
      <c r="VM590" s="725"/>
      <c r="VN590" s="725"/>
      <c r="VO590" s="725"/>
      <c r="VP590" s="725"/>
      <c r="VQ590" s="725"/>
      <c r="VR590" s="725"/>
      <c r="VS590" s="725"/>
      <c r="VT590" s="725"/>
      <c r="VU590" s="725"/>
      <c r="VV590" s="725"/>
      <c r="VW590" s="725"/>
      <c r="VX590" s="725"/>
      <c r="VY590" s="725"/>
      <c r="VZ590" s="725"/>
      <c r="WA590" s="725"/>
      <c r="WB590" s="725"/>
      <c r="WC590" s="725"/>
      <c r="WD590" s="725"/>
      <c r="WE590" s="725"/>
      <c r="WF590" s="725"/>
      <c r="WG590" s="725"/>
      <c r="WH590" s="725"/>
      <c r="WI590" s="725"/>
      <c r="WJ590" s="725"/>
      <c r="WK590" s="725"/>
      <c r="WL590" s="725"/>
      <c r="WM590" s="725"/>
      <c r="WN590" s="725"/>
      <c r="WO590" s="725"/>
      <c r="WP590" s="725"/>
      <c r="WQ590" s="725"/>
      <c r="WR590" s="725"/>
      <c r="WS590" s="725"/>
      <c r="WT590" s="725"/>
      <c r="WU590" s="725"/>
      <c r="WV590" s="725"/>
      <c r="WW590" s="725"/>
      <c r="WX590" s="725"/>
      <c r="WY590" s="725"/>
      <c r="WZ590" s="725"/>
      <c r="XA590" s="725"/>
      <c r="XB590" s="725"/>
      <c r="XC590" s="725"/>
      <c r="XD590" s="725"/>
      <c r="XE590" s="725"/>
      <c r="XF590" s="725"/>
      <c r="XG590" s="725"/>
      <c r="XH590" s="725"/>
      <c r="XI590" s="725"/>
      <c r="XJ590" s="725"/>
      <c r="XK590" s="725"/>
      <c r="XL590" s="725"/>
      <c r="XM590" s="725"/>
      <c r="XN590" s="725"/>
      <c r="XO590" s="725"/>
      <c r="XP590" s="725"/>
      <c r="XQ590" s="725"/>
      <c r="XR590" s="725"/>
      <c r="XS590" s="725"/>
      <c r="XT590" s="725"/>
      <c r="XU590" s="725"/>
      <c r="XV590" s="725"/>
      <c r="XW590" s="725"/>
      <c r="XX590" s="725"/>
      <c r="XY590" s="725"/>
      <c r="XZ590" s="725"/>
      <c r="YA590" s="725"/>
      <c r="YB590" s="725"/>
      <c r="YC590" s="725"/>
      <c r="YD590" s="725"/>
      <c r="YE590" s="725"/>
      <c r="YF590" s="725"/>
      <c r="YG590" s="725"/>
      <c r="YH590" s="725"/>
      <c r="YI590" s="725"/>
      <c r="YJ590" s="725"/>
      <c r="YK590" s="725"/>
      <c r="YL590" s="725"/>
      <c r="YM590" s="725"/>
      <c r="YN590" s="725"/>
      <c r="YO590" s="725"/>
      <c r="YP590" s="725"/>
      <c r="YQ590" s="725"/>
      <c r="YR590" s="725"/>
      <c r="YS590" s="725"/>
      <c r="YT590" s="725"/>
      <c r="YU590" s="725"/>
      <c r="YV590" s="725"/>
      <c r="YW590" s="725"/>
      <c r="YX590" s="725"/>
      <c r="YY590" s="725"/>
      <c r="YZ590" s="725"/>
      <c r="ZA590" s="725"/>
      <c r="ZB590" s="725"/>
      <c r="ZC590" s="725"/>
      <c r="ZD590" s="725"/>
      <c r="ZE590" s="725"/>
      <c r="ZF590" s="725"/>
      <c r="ZG590" s="725"/>
      <c r="ZH590" s="725"/>
      <c r="ZI590" s="725"/>
      <c r="ZJ590" s="725"/>
      <c r="ZK590" s="725"/>
      <c r="ZL590" s="725"/>
      <c r="ZM590" s="725"/>
      <c r="ZN590" s="725"/>
      <c r="ZO590" s="725"/>
      <c r="ZP590" s="725"/>
      <c r="ZQ590" s="725"/>
      <c r="ZR590" s="725"/>
      <c r="ZS590" s="725"/>
      <c r="ZT590" s="725"/>
      <c r="ZU590" s="725"/>
      <c r="ZV590" s="725"/>
      <c r="ZW590" s="725"/>
      <c r="ZX590" s="725"/>
      <c r="ZY590" s="725"/>
      <c r="ZZ590" s="725"/>
      <c r="AAA590" s="725"/>
      <c r="AAB590" s="725"/>
      <c r="AAC590" s="725"/>
      <c r="AAD590" s="725"/>
      <c r="AAE590" s="725"/>
      <c r="AAF590" s="725"/>
      <c r="AAG590" s="725"/>
      <c r="AAH590" s="725"/>
      <c r="AAI590" s="725"/>
      <c r="AAJ590" s="725"/>
      <c r="AAK590" s="725"/>
      <c r="AAL590" s="725"/>
      <c r="AAM590" s="725"/>
      <c r="AAN590" s="725"/>
      <c r="AAO590" s="725"/>
      <c r="AAP590" s="725"/>
      <c r="AAQ590" s="725"/>
      <c r="AAR590" s="725"/>
      <c r="AAS590" s="725"/>
      <c r="AAT590" s="725"/>
      <c r="AAU590" s="725"/>
      <c r="AAV590" s="725"/>
      <c r="AAW590" s="725"/>
      <c r="AAX590" s="725"/>
      <c r="AAY590" s="725"/>
      <c r="AAZ590" s="725"/>
      <c r="ABA590" s="725"/>
      <c r="ABB590" s="725"/>
      <c r="ABC590" s="725"/>
      <c r="ABD590" s="725"/>
      <c r="ABE590" s="725"/>
      <c r="ABF590" s="725"/>
      <c r="ABG590" s="725"/>
      <c r="ABH590" s="725"/>
      <c r="ABI590" s="725"/>
      <c r="ABJ590" s="725"/>
      <c r="ABK590" s="725"/>
      <c r="ABL590" s="725"/>
      <c r="ABM590" s="725"/>
      <c r="ABN590" s="725"/>
      <c r="ABO590" s="725"/>
      <c r="ABP590" s="725"/>
      <c r="ABQ590" s="725"/>
      <c r="ABR590" s="725"/>
      <c r="ABS590" s="725"/>
      <c r="ABT590" s="725"/>
      <c r="ABU590" s="725"/>
      <c r="ABV590" s="725"/>
      <c r="ABW590" s="725"/>
      <c r="ABX590" s="725"/>
      <c r="ABY590" s="725"/>
      <c r="ABZ590" s="725"/>
      <c r="ACA590" s="725"/>
      <c r="ACB590" s="725"/>
      <c r="ACC590" s="725"/>
      <c r="ACD590" s="725"/>
      <c r="ACE590" s="725"/>
      <c r="ACF590" s="725"/>
      <c r="ACG590" s="725"/>
      <c r="ACH590" s="725"/>
      <c r="ACI590" s="725"/>
      <c r="ACJ590" s="725"/>
      <c r="ACK590" s="725"/>
      <c r="ACL590" s="725"/>
      <c r="ACM590" s="725"/>
      <c r="ACN590" s="725"/>
      <c r="ACO590" s="725"/>
      <c r="ACP590" s="725"/>
      <c r="ACQ590" s="725"/>
      <c r="ACR590" s="725"/>
      <c r="ACS590" s="725"/>
      <c r="ACT590" s="725"/>
      <c r="ACU590" s="725"/>
      <c r="ACV590" s="725"/>
      <c r="ACW590" s="725"/>
      <c r="ACX590" s="725"/>
      <c r="ACY590" s="725"/>
      <c r="ACZ590" s="725"/>
      <c r="ADA590" s="725"/>
      <c r="ADB590" s="725"/>
      <c r="ADC590" s="725"/>
      <c r="ADD590" s="725"/>
      <c r="ADE590" s="725"/>
      <c r="ADF590" s="725"/>
      <c r="ADG590" s="725"/>
      <c r="ADH590" s="725"/>
      <c r="ADI590" s="725"/>
      <c r="ADJ590" s="725"/>
      <c r="ADK590" s="725"/>
      <c r="ADL590" s="725"/>
      <c r="ADM590" s="725"/>
      <c r="ADN590" s="725"/>
      <c r="ADO590" s="725"/>
      <c r="ADP590" s="725"/>
      <c r="ADQ590" s="725"/>
      <c r="ADR590" s="725"/>
      <c r="ADS590" s="725"/>
      <c r="ADT590" s="725"/>
      <c r="ADU590" s="725"/>
      <c r="ADV590" s="725"/>
      <c r="ADW590" s="725"/>
      <c r="ADX590" s="725"/>
      <c r="ADY590" s="725"/>
      <c r="ADZ590" s="725"/>
      <c r="AEA590" s="725"/>
      <c r="AEB590" s="725"/>
      <c r="AEC590" s="725"/>
      <c r="AED590" s="725"/>
      <c r="AEE590" s="725"/>
      <c r="AEF590" s="725"/>
      <c r="AEG590" s="725"/>
      <c r="AEH590" s="725"/>
      <c r="AEI590" s="725"/>
      <c r="AEJ590" s="725"/>
      <c r="AEK590" s="725"/>
      <c r="AEL590" s="725"/>
      <c r="AEM590" s="725"/>
      <c r="AEN590" s="725"/>
      <c r="AEO590" s="725"/>
      <c r="AEP590" s="725"/>
      <c r="AEQ590" s="725"/>
      <c r="AER590" s="725"/>
      <c r="AES590" s="725"/>
      <c r="AET590" s="725"/>
      <c r="AEU590" s="725"/>
      <c r="AEV590" s="725"/>
      <c r="AEW590" s="725"/>
      <c r="AEX590" s="725"/>
      <c r="AEY590" s="725"/>
      <c r="AEZ590" s="725"/>
      <c r="AFA590" s="725"/>
      <c r="AFB590" s="725"/>
      <c r="AFC590" s="725"/>
      <c r="AFD590" s="725"/>
      <c r="AFE590" s="725"/>
      <c r="AFF590" s="725"/>
      <c r="AFG590" s="725"/>
      <c r="AFH590" s="725"/>
      <c r="AFI590" s="725"/>
      <c r="AFJ590" s="725"/>
      <c r="AFK590" s="725"/>
      <c r="AFL590" s="725"/>
      <c r="AFM590" s="725"/>
      <c r="AFN590" s="725"/>
      <c r="AFO590" s="725"/>
      <c r="AFP590" s="725"/>
      <c r="AFQ590" s="725"/>
      <c r="AFR590" s="725"/>
      <c r="AFS590" s="725"/>
      <c r="AFT590" s="725"/>
      <c r="AFU590" s="725"/>
      <c r="AFV590" s="725"/>
      <c r="AFW590" s="725"/>
      <c r="AFX590" s="725"/>
      <c r="AFY590" s="725"/>
      <c r="AFZ590" s="725"/>
      <c r="AGA590" s="725"/>
      <c r="AGB590" s="725"/>
      <c r="AGC590" s="725"/>
      <c r="AGD590" s="725"/>
      <c r="AGE590" s="725"/>
      <c r="AGF590" s="725"/>
      <c r="AGG590" s="725"/>
      <c r="AGH590" s="725"/>
      <c r="AGI590" s="725"/>
      <c r="AGJ590" s="725"/>
      <c r="AGK590" s="725"/>
      <c r="AGL590" s="725"/>
      <c r="AGM590" s="725"/>
      <c r="AGN590" s="725"/>
      <c r="AGO590" s="725"/>
      <c r="AGP590" s="725"/>
      <c r="AGQ590" s="725"/>
      <c r="AGR590" s="725"/>
      <c r="AGS590" s="725"/>
      <c r="AGT590" s="725"/>
      <c r="AGU590" s="725"/>
      <c r="AGV590" s="725"/>
      <c r="AGW590" s="725"/>
      <c r="AGX590" s="725"/>
      <c r="AGY590" s="725"/>
      <c r="AGZ590" s="725"/>
      <c r="AHA590" s="725"/>
      <c r="AHB590" s="725"/>
      <c r="AHC590" s="725"/>
      <c r="AHD590" s="725"/>
      <c r="AHE590" s="725"/>
      <c r="AHF590" s="725"/>
      <c r="AHG590" s="725"/>
      <c r="AHH590" s="725"/>
      <c r="AHI590" s="725"/>
      <c r="AHJ590" s="725"/>
      <c r="AHK590" s="725"/>
      <c r="AHL590" s="725"/>
      <c r="AHM590" s="725"/>
      <c r="AHN590" s="725"/>
      <c r="AHO590" s="725"/>
      <c r="AHP590" s="725"/>
      <c r="AHQ590" s="725"/>
      <c r="AHR590" s="725"/>
      <c r="AHS590" s="725"/>
      <c r="AHT590" s="725"/>
      <c r="AHU590" s="725"/>
      <c r="AHV590" s="725"/>
      <c r="AHW590" s="725"/>
      <c r="AHX590" s="725"/>
      <c r="AHY590" s="725"/>
      <c r="AHZ590" s="725"/>
      <c r="AIA590" s="725"/>
      <c r="AIB590" s="725"/>
      <c r="AIC590" s="725"/>
      <c r="AID590" s="725"/>
      <c r="AIE590" s="725"/>
      <c r="AIF590" s="725"/>
      <c r="AIG590" s="725"/>
      <c r="AIH590" s="725"/>
      <c r="AII590" s="725"/>
      <c r="AIJ590" s="725"/>
      <c r="AIK590" s="725"/>
      <c r="AIL590" s="725"/>
      <c r="AIM590" s="725"/>
      <c r="AIN590" s="725"/>
      <c r="AIO590" s="725"/>
      <c r="AIP590" s="725"/>
      <c r="AIQ590" s="725"/>
      <c r="AIR590" s="725"/>
      <c r="AIS590" s="725"/>
      <c r="AIT590" s="725"/>
      <c r="AIU590" s="725"/>
      <c r="AIV590" s="725"/>
      <c r="AIW590" s="725"/>
      <c r="AIX590" s="725"/>
      <c r="AIY590" s="725"/>
      <c r="AIZ590" s="725"/>
      <c r="AJA590" s="725"/>
      <c r="AJB590" s="725"/>
      <c r="AJC590" s="725"/>
      <c r="AJD590" s="725"/>
      <c r="AJE590" s="725"/>
      <c r="AJF590" s="725"/>
      <c r="AJG590" s="725"/>
      <c r="AJH590" s="725"/>
      <c r="AJI590" s="725"/>
      <c r="AJJ590" s="725"/>
      <c r="AJK590" s="725"/>
      <c r="AJL590" s="725"/>
      <c r="AJM590" s="725"/>
      <c r="AJN590" s="725"/>
      <c r="AJO590" s="725"/>
      <c r="AJP590" s="725"/>
      <c r="AJQ590" s="725"/>
      <c r="AJR590" s="725"/>
      <c r="AJS590" s="725"/>
      <c r="AJT590" s="725"/>
      <c r="AJU590" s="725"/>
      <c r="AJV590" s="725"/>
      <c r="AJW590" s="725"/>
      <c r="AJX590" s="725"/>
      <c r="AJY590" s="725"/>
      <c r="AJZ590" s="725"/>
      <c r="AKA590" s="725"/>
      <c r="AKB590" s="725"/>
      <c r="AKC590" s="725"/>
      <c r="AKD590" s="725"/>
      <c r="AKE590" s="725"/>
      <c r="AKF590" s="725"/>
      <c r="AKG590" s="725"/>
      <c r="AKH590" s="725"/>
      <c r="AKI590" s="725"/>
      <c r="AKJ590" s="725"/>
      <c r="AKK590" s="725"/>
      <c r="AKL590" s="725"/>
      <c r="AKM590" s="725"/>
      <c r="AKN590" s="725"/>
      <c r="AKO590" s="725"/>
      <c r="AKP590" s="725"/>
      <c r="AKQ590" s="725"/>
      <c r="AKR590" s="725"/>
      <c r="AKS590" s="725"/>
      <c r="AKT590" s="725"/>
      <c r="AKU590" s="725"/>
      <c r="AKV590" s="725"/>
      <c r="AKW590" s="725"/>
      <c r="AKX590" s="725"/>
      <c r="AKY590" s="725"/>
      <c r="AKZ590" s="725"/>
      <c r="ALA590" s="725"/>
      <c r="ALB590" s="725"/>
      <c r="ALC590" s="725"/>
      <c r="ALD590" s="725"/>
      <c r="ALE590" s="725"/>
      <c r="ALF590" s="725"/>
      <c r="ALG590" s="725"/>
      <c r="ALH590" s="725"/>
      <c r="ALI590" s="725"/>
      <c r="ALJ590" s="725"/>
      <c r="ALK590" s="725"/>
      <c r="ALL590" s="725"/>
      <c r="ALM590" s="725"/>
      <c r="ALN590" s="725"/>
      <c r="ALO590" s="725"/>
      <c r="ALP590" s="725"/>
      <c r="ALQ590" s="725"/>
      <c r="ALR590" s="725"/>
      <c r="ALS590" s="725"/>
      <c r="ALT590" s="725"/>
      <c r="ALU590" s="725"/>
      <c r="ALV590" s="725"/>
      <c r="ALW590" s="725"/>
      <c r="ALX590" s="725"/>
      <c r="ALY590" s="725"/>
      <c r="ALZ590" s="725"/>
      <c r="AMA590" s="725"/>
      <c r="AMB590" s="725"/>
      <c r="AMC590" s="725"/>
      <c r="AMD590" s="725"/>
      <c r="AME590" s="725"/>
      <c r="AMF590" s="725"/>
      <c r="AMG590" s="725"/>
      <c r="AMH590" s="725"/>
      <c r="AMI590" s="725"/>
    </row>
    <row r="591" spans="1:1023" ht="28.5" customHeight="1" x14ac:dyDescent="0.2">
      <c r="A591" s="337">
        <f t="shared" si="0"/>
        <v>54</v>
      </c>
      <c r="B591" s="757" t="s">
        <v>703</v>
      </c>
      <c r="C591" s="758">
        <v>2023</v>
      </c>
      <c r="D591" s="759">
        <v>1303.8</v>
      </c>
      <c r="E591" s="725"/>
      <c r="F591" s="725"/>
      <c r="G591" s="725"/>
      <c r="H591" s="725"/>
      <c r="I591" s="725"/>
      <c r="J591" s="725"/>
      <c r="K591" s="725"/>
      <c r="L591" s="725"/>
      <c r="M591" s="725"/>
      <c r="N591" s="725"/>
      <c r="O591" s="725"/>
      <c r="P591" s="725"/>
      <c r="Q591" s="725"/>
      <c r="R591" s="725"/>
      <c r="S591" s="725"/>
      <c r="T591" s="725"/>
      <c r="U591" s="725"/>
      <c r="V591" s="725"/>
      <c r="W591" s="725"/>
      <c r="X591" s="725"/>
      <c r="Y591" s="725"/>
      <c r="Z591" s="725"/>
      <c r="AA591" s="725"/>
      <c r="AB591" s="725"/>
      <c r="AC591" s="725"/>
      <c r="AD591" s="725"/>
      <c r="AE591" s="725"/>
      <c r="AF591" s="725"/>
      <c r="AG591" s="725"/>
      <c r="AH591" s="725"/>
      <c r="AI591" s="725"/>
      <c r="AJ591" s="725"/>
      <c r="AK591" s="725"/>
      <c r="AL591" s="725"/>
      <c r="AM591" s="725"/>
      <c r="AN591" s="725"/>
      <c r="AO591" s="725"/>
      <c r="AP591" s="725"/>
      <c r="AQ591" s="725"/>
      <c r="AR591" s="725"/>
      <c r="AS591" s="725"/>
      <c r="AT591" s="725"/>
      <c r="AU591" s="725"/>
      <c r="AV591" s="725"/>
      <c r="AW591" s="725"/>
      <c r="AX591" s="725"/>
      <c r="AY591" s="725"/>
      <c r="AZ591" s="725"/>
      <c r="BA591" s="725"/>
      <c r="BB591" s="725"/>
      <c r="BC591" s="725"/>
      <c r="BD591" s="725"/>
      <c r="BE591" s="725"/>
      <c r="BF591" s="725"/>
      <c r="BG591" s="725"/>
      <c r="BH591" s="725"/>
      <c r="BI591" s="725"/>
      <c r="BJ591" s="725"/>
      <c r="BK591" s="725"/>
      <c r="BL591" s="725"/>
      <c r="BM591" s="725"/>
      <c r="BN591" s="725"/>
      <c r="BO591" s="725"/>
      <c r="BP591" s="725"/>
      <c r="BQ591" s="725"/>
      <c r="BR591" s="725"/>
      <c r="BS591" s="725"/>
      <c r="BT591" s="725"/>
      <c r="BU591" s="725"/>
      <c r="BV591" s="725"/>
      <c r="BW591" s="725"/>
      <c r="BX591" s="725"/>
      <c r="BY591" s="725"/>
      <c r="BZ591" s="725"/>
      <c r="CA591" s="725"/>
      <c r="CB591" s="725"/>
      <c r="CC591" s="725"/>
      <c r="CD591" s="725"/>
      <c r="CE591" s="725"/>
      <c r="CF591" s="725"/>
      <c r="CG591" s="725"/>
      <c r="CH591" s="725"/>
      <c r="CI591" s="725"/>
      <c r="CJ591" s="725"/>
      <c r="CK591" s="725"/>
      <c r="CL591" s="725"/>
      <c r="CM591" s="725"/>
      <c r="CN591" s="725"/>
      <c r="CO591" s="725"/>
      <c r="CP591" s="725"/>
      <c r="CQ591" s="725"/>
      <c r="CR591" s="725"/>
      <c r="CS591" s="725"/>
      <c r="CT591" s="725"/>
      <c r="CU591" s="725"/>
      <c r="CV591" s="725"/>
      <c r="CW591" s="725"/>
      <c r="CX591" s="725"/>
      <c r="CY591" s="725"/>
      <c r="CZ591" s="725"/>
      <c r="DA591" s="725"/>
      <c r="DB591" s="725"/>
      <c r="DC591" s="725"/>
      <c r="DD591" s="725"/>
      <c r="DE591" s="725"/>
      <c r="DF591" s="725"/>
      <c r="DG591" s="725"/>
      <c r="DH591" s="725"/>
      <c r="DI591" s="725"/>
      <c r="DJ591" s="725"/>
      <c r="DK591" s="725"/>
      <c r="DL591" s="725"/>
      <c r="DM591" s="725"/>
      <c r="DN591" s="725"/>
      <c r="DO591" s="725"/>
      <c r="DP591" s="725"/>
      <c r="DQ591" s="725"/>
      <c r="DR591" s="725"/>
      <c r="DS591" s="725"/>
      <c r="DT591" s="725"/>
      <c r="DU591" s="725"/>
      <c r="DV591" s="725"/>
      <c r="DW591" s="725"/>
      <c r="DX591" s="725"/>
      <c r="DY591" s="725"/>
      <c r="DZ591" s="725"/>
      <c r="EA591" s="725"/>
      <c r="EB591" s="725"/>
      <c r="EC591" s="725"/>
      <c r="ED591" s="725"/>
      <c r="EE591" s="725"/>
      <c r="EF591" s="725"/>
      <c r="EG591" s="725"/>
      <c r="EH591" s="725"/>
      <c r="EI591" s="725"/>
      <c r="EJ591" s="725"/>
      <c r="EK591" s="725"/>
      <c r="EL591" s="725"/>
      <c r="EM591" s="725"/>
      <c r="EN591" s="725"/>
      <c r="EO591" s="725"/>
      <c r="EP591" s="725"/>
      <c r="EQ591" s="725"/>
      <c r="ER591" s="725"/>
      <c r="ES591" s="725"/>
      <c r="ET591" s="725"/>
      <c r="EU591" s="725"/>
      <c r="EV591" s="725"/>
      <c r="EW591" s="725"/>
      <c r="EX591" s="725"/>
      <c r="EY591" s="725"/>
      <c r="EZ591" s="725"/>
      <c r="FA591" s="725"/>
      <c r="FB591" s="725"/>
      <c r="FC591" s="725"/>
      <c r="FD591" s="725"/>
      <c r="FE591" s="725"/>
      <c r="FF591" s="725"/>
      <c r="FG591" s="725"/>
      <c r="FH591" s="725"/>
      <c r="FI591" s="725"/>
      <c r="FJ591" s="725"/>
      <c r="FK591" s="725"/>
      <c r="FL591" s="725"/>
      <c r="FM591" s="725"/>
      <c r="FN591" s="725"/>
      <c r="FO591" s="725"/>
      <c r="FP591" s="725"/>
      <c r="FQ591" s="725"/>
      <c r="FR591" s="725"/>
      <c r="FS591" s="725"/>
      <c r="FT591" s="725"/>
      <c r="FU591" s="725"/>
      <c r="FV591" s="725"/>
      <c r="FW591" s="725"/>
      <c r="FX591" s="725"/>
      <c r="FY591" s="725"/>
      <c r="FZ591" s="725"/>
      <c r="GA591" s="725"/>
      <c r="GB591" s="725"/>
      <c r="GC591" s="725"/>
      <c r="GD591" s="725"/>
      <c r="GE591" s="725"/>
      <c r="GF591" s="725"/>
      <c r="GG591" s="725"/>
      <c r="GH591" s="725"/>
      <c r="GI591" s="725"/>
      <c r="GJ591" s="725"/>
      <c r="GK591" s="725"/>
      <c r="GL591" s="725"/>
      <c r="GM591" s="725"/>
      <c r="GN591" s="725"/>
      <c r="GO591" s="725"/>
      <c r="GP591" s="725"/>
      <c r="GQ591" s="725"/>
      <c r="GR591" s="725"/>
      <c r="GS591" s="725"/>
      <c r="GT591" s="725"/>
      <c r="GU591" s="725"/>
      <c r="GV591" s="725"/>
      <c r="GW591" s="725"/>
      <c r="GX591" s="725"/>
      <c r="GY591" s="725"/>
      <c r="GZ591" s="725"/>
      <c r="HA591" s="725"/>
      <c r="HB591" s="725"/>
      <c r="HC591" s="725"/>
      <c r="HD591" s="725"/>
      <c r="HE591" s="725"/>
      <c r="HF591" s="725"/>
      <c r="HG591" s="725"/>
      <c r="HH591" s="725"/>
      <c r="HI591" s="725"/>
      <c r="HJ591" s="725"/>
      <c r="HK591" s="725"/>
      <c r="HL591" s="725"/>
      <c r="HM591" s="725"/>
      <c r="HN591" s="725"/>
      <c r="HO591" s="725"/>
      <c r="HP591" s="725"/>
      <c r="HQ591" s="725"/>
      <c r="HR591" s="725"/>
      <c r="HS591" s="725"/>
      <c r="HT591" s="725"/>
      <c r="HU591" s="725"/>
      <c r="HV591" s="725"/>
      <c r="HW591" s="725"/>
      <c r="HX591" s="725"/>
      <c r="HY591" s="725"/>
      <c r="HZ591" s="725"/>
      <c r="IA591" s="725"/>
      <c r="IB591" s="725"/>
      <c r="IC591" s="725"/>
      <c r="ID591" s="725"/>
      <c r="IE591" s="725"/>
      <c r="IF591" s="725"/>
      <c r="IG591" s="725"/>
      <c r="IH591" s="725"/>
      <c r="II591" s="725"/>
      <c r="IJ591" s="725"/>
      <c r="IK591" s="725"/>
      <c r="IL591" s="725"/>
      <c r="IM591" s="725"/>
      <c r="IN591" s="725"/>
      <c r="IO591" s="725"/>
      <c r="IP591" s="725"/>
      <c r="IQ591" s="725"/>
      <c r="IR591" s="725"/>
      <c r="IS591" s="725"/>
      <c r="IT591" s="725"/>
      <c r="IU591" s="725"/>
      <c r="IV591" s="725"/>
      <c r="IW591" s="725"/>
      <c r="IX591" s="725"/>
      <c r="IY591" s="725"/>
      <c r="IZ591" s="725"/>
      <c r="JA591" s="725"/>
      <c r="JB591" s="725"/>
      <c r="JC591" s="725"/>
      <c r="JD591" s="725"/>
      <c r="JE591" s="725"/>
      <c r="JF591" s="725"/>
      <c r="JG591" s="725"/>
      <c r="JH591" s="725"/>
      <c r="JI591" s="725"/>
      <c r="JJ591" s="725"/>
      <c r="JK591" s="725"/>
      <c r="JL591" s="725"/>
      <c r="JM591" s="725"/>
      <c r="JN591" s="725"/>
      <c r="JO591" s="725"/>
      <c r="JP591" s="725"/>
      <c r="JQ591" s="725"/>
      <c r="JR591" s="725"/>
      <c r="JS591" s="725"/>
      <c r="JT591" s="725"/>
      <c r="JU591" s="725"/>
      <c r="JV591" s="725"/>
      <c r="JW591" s="725"/>
      <c r="JX591" s="725"/>
      <c r="JY591" s="725"/>
      <c r="JZ591" s="725"/>
      <c r="KA591" s="725"/>
      <c r="KB591" s="725"/>
      <c r="KC591" s="725"/>
      <c r="KD591" s="725"/>
      <c r="KE591" s="725"/>
      <c r="KF591" s="725"/>
      <c r="KG591" s="725"/>
      <c r="KH591" s="725"/>
      <c r="KI591" s="725"/>
      <c r="KJ591" s="725"/>
      <c r="KK591" s="725"/>
      <c r="KL591" s="725"/>
      <c r="KM591" s="725"/>
      <c r="KN591" s="725"/>
      <c r="KO591" s="725"/>
      <c r="KP591" s="725"/>
      <c r="KQ591" s="725"/>
      <c r="KR591" s="725"/>
      <c r="KS591" s="725"/>
      <c r="KT591" s="725"/>
      <c r="KU591" s="725"/>
      <c r="KV591" s="725"/>
      <c r="KW591" s="725"/>
      <c r="KX591" s="725"/>
      <c r="KY591" s="725"/>
      <c r="KZ591" s="725"/>
      <c r="LA591" s="725"/>
      <c r="LB591" s="725"/>
      <c r="LC591" s="725"/>
      <c r="LD591" s="725"/>
      <c r="LE591" s="725"/>
      <c r="LF591" s="725"/>
      <c r="LG591" s="725"/>
      <c r="LH591" s="725"/>
      <c r="LI591" s="725"/>
      <c r="LJ591" s="725"/>
      <c r="LK591" s="725"/>
      <c r="LL591" s="725"/>
      <c r="LM591" s="725"/>
      <c r="LN591" s="725"/>
      <c r="LO591" s="725"/>
      <c r="LP591" s="725"/>
      <c r="LQ591" s="725"/>
      <c r="LR591" s="725"/>
      <c r="LS591" s="725"/>
      <c r="LT591" s="725"/>
      <c r="LU591" s="725"/>
      <c r="LV591" s="725"/>
      <c r="LW591" s="725"/>
      <c r="LX591" s="725"/>
      <c r="LY591" s="725"/>
      <c r="LZ591" s="725"/>
      <c r="MA591" s="725"/>
      <c r="MB591" s="725"/>
      <c r="MC591" s="725"/>
      <c r="MD591" s="725"/>
      <c r="ME591" s="725"/>
      <c r="MF591" s="725"/>
      <c r="MG591" s="725"/>
      <c r="MH591" s="725"/>
      <c r="MI591" s="725"/>
      <c r="MJ591" s="725"/>
      <c r="MK591" s="725"/>
      <c r="ML591" s="725"/>
      <c r="MM591" s="725"/>
      <c r="MN591" s="725"/>
      <c r="MO591" s="725"/>
      <c r="MP591" s="725"/>
      <c r="MQ591" s="725"/>
      <c r="MR591" s="725"/>
      <c r="MS591" s="725"/>
      <c r="MT591" s="725"/>
      <c r="MU591" s="725"/>
      <c r="MV591" s="725"/>
      <c r="MW591" s="725"/>
      <c r="MX591" s="725"/>
      <c r="MY591" s="725"/>
      <c r="MZ591" s="725"/>
      <c r="NA591" s="725"/>
      <c r="NB591" s="725"/>
      <c r="NC591" s="725"/>
      <c r="ND591" s="725"/>
      <c r="NE591" s="725"/>
      <c r="NF591" s="725"/>
      <c r="NG591" s="725"/>
      <c r="NH591" s="725"/>
      <c r="NI591" s="725"/>
      <c r="NJ591" s="725"/>
      <c r="NK591" s="725"/>
      <c r="NL591" s="725"/>
      <c r="NM591" s="725"/>
      <c r="NN591" s="725"/>
      <c r="NO591" s="725"/>
      <c r="NP591" s="725"/>
      <c r="NQ591" s="725"/>
      <c r="NR591" s="725"/>
      <c r="NS591" s="725"/>
      <c r="NT591" s="725"/>
      <c r="NU591" s="725"/>
      <c r="NV591" s="725"/>
      <c r="NW591" s="725"/>
      <c r="NX591" s="725"/>
      <c r="NY591" s="725"/>
      <c r="NZ591" s="725"/>
      <c r="OA591" s="725"/>
      <c r="OB591" s="725"/>
      <c r="OC591" s="725"/>
      <c r="OD591" s="725"/>
      <c r="OE591" s="725"/>
      <c r="OF591" s="725"/>
      <c r="OG591" s="725"/>
      <c r="OH591" s="725"/>
      <c r="OI591" s="725"/>
      <c r="OJ591" s="725"/>
      <c r="OK591" s="725"/>
      <c r="OL591" s="725"/>
      <c r="OM591" s="725"/>
      <c r="ON591" s="725"/>
      <c r="OO591" s="725"/>
      <c r="OP591" s="725"/>
      <c r="OQ591" s="725"/>
      <c r="OR591" s="725"/>
      <c r="OS591" s="725"/>
      <c r="OT591" s="725"/>
      <c r="OU591" s="725"/>
      <c r="OV591" s="725"/>
      <c r="OW591" s="725"/>
      <c r="OX591" s="725"/>
      <c r="OY591" s="725"/>
      <c r="OZ591" s="725"/>
      <c r="PA591" s="725"/>
      <c r="PB591" s="725"/>
      <c r="PC591" s="725"/>
      <c r="PD591" s="725"/>
      <c r="PE591" s="725"/>
      <c r="PF591" s="725"/>
      <c r="PG591" s="725"/>
      <c r="PH591" s="725"/>
      <c r="PI591" s="725"/>
      <c r="PJ591" s="725"/>
      <c r="PK591" s="725"/>
      <c r="PL591" s="725"/>
      <c r="PM591" s="725"/>
      <c r="PN591" s="725"/>
      <c r="PO591" s="725"/>
      <c r="PP591" s="725"/>
      <c r="PQ591" s="725"/>
      <c r="PR591" s="725"/>
      <c r="PS591" s="725"/>
      <c r="PT591" s="725"/>
      <c r="PU591" s="725"/>
      <c r="PV591" s="725"/>
      <c r="PW591" s="725"/>
      <c r="PX591" s="725"/>
      <c r="PY591" s="725"/>
      <c r="PZ591" s="725"/>
      <c r="QA591" s="725"/>
      <c r="QB591" s="725"/>
      <c r="QC591" s="725"/>
      <c r="QD591" s="725"/>
      <c r="QE591" s="725"/>
      <c r="QF591" s="725"/>
      <c r="QG591" s="725"/>
      <c r="QH591" s="725"/>
      <c r="QI591" s="725"/>
      <c r="QJ591" s="725"/>
      <c r="QK591" s="725"/>
      <c r="QL591" s="725"/>
      <c r="QM591" s="725"/>
      <c r="QN591" s="725"/>
      <c r="QO591" s="725"/>
      <c r="QP591" s="725"/>
      <c r="QQ591" s="725"/>
      <c r="QR591" s="725"/>
      <c r="QS591" s="725"/>
      <c r="QT591" s="725"/>
      <c r="QU591" s="725"/>
      <c r="QV591" s="725"/>
      <c r="QW591" s="725"/>
      <c r="QX591" s="725"/>
      <c r="QY591" s="725"/>
      <c r="QZ591" s="725"/>
      <c r="RA591" s="725"/>
      <c r="RB591" s="725"/>
      <c r="RC591" s="725"/>
      <c r="RD591" s="725"/>
      <c r="RE591" s="725"/>
      <c r="RF591" s="725"/>
      <c r="RG591" s="725"/>
      <c r="RH591" s="725"/>
      <c r="RI591" s="725"/>
      <c r="RJ591" s="725"/>
      <c r="RK591" s="725"/>
      <c r="RL591" s="725"/>
      <c r="RM591" s="725"/>
      <c r="RN591" s="725"/>
      <c r="RO591" s="725"/>
      <c r="RP591" s="725"/>
      <c r="RQ591" s="725"/>
      <c r="RR591" s="725"/>
      <c r="RS591" s="725"/>
      <c r="RT591" s="725"/>
      <c r="RU591" s="725"/>
      <c r="RV591" s="725"/>
      <c r="RW591" s="725"/>
      <c r="RX591" s="725"/>
      <c r="RY591" s="725"/>
      <c r="RZ591" s="725"/>
      <c r="SA591" s="725"/>
      <c r="SB591" s="725"/>
      <c r="SC591" s="725"/>
      <c r="SD591" s="725"/>
      <c r="SE591" s="725"/>
      <c r="SF591" s="725"/>
      <c r="SG591" s="725"/>
      <c r="SH591" s="725"/>
      <c r="SI591" s="725"/>
      <c r="SJ591" s="725"/>
      <c r="SK591" s="725"/>
      <c r="SL591" s="725"/>
      <c r="SM591" s="725"/>
      <c r="SN591" s="725"/>
      <c r="SO591" s="725"/>
      <c r="SP591" s="725"/>
      <c r="SQ591" s="725"/>
      <c r="SR591" s="725"/>
      <c r="SS591" s="725"/>
      <c r="ST591" s="725"/>
      <c r="SU591" s="725"/>
      <c r="SV591" s="725"/>
      <c r="SW591" s="725"/>
      <c r="SX591" s="725"/>
      <c r="SY591" s="725"/>
      <c r="SZ591" s="725"/>
      <c r="TA591" s="725"/>
      <c r="TB591" s="725"/>
      <c r="TC591" s="725"/>
      <c r="TD591" s="725"/>
      <c r="TE591" s="725"/>
      <c r="TF591" s="725"/>
      <c r="TG591" s="725"/>
      <c r="TH591" s="725"/>
      <c r="TI591" s="725"/>
      <c r="TJ591" s="725"/>
      <c r="TK591" s="725"/>
      <c r="TL591" s="725"/>
      <c r="TM591" s="725"/>
      <c r="TN591" s="725"/>
      <c r="TO591" s="725"/>
      <c r="TP591" s="725"/>
      <c r="TQ591" s="725"/>
      <c r="TR591" s="725"/>
      <c r="TS591" s="725"/>
      <c r="TT591" s="725"/>
      <c r="TU591" s="725"/>
      <c r="TV591" s="725"/>
      <c r="TW591" s="725"/>
      <c r="TX591" s="725"/>
      <c r="TY591" s="725"/>
      <c r="TZ591" s="725"/>
      <c r="UA591" s="725"/>
      <c r="UB591" s="725"/>
      <c r="UC591" s="725"/>
      <c r="UD591" s="725"/>
      <c r="UE591" s="725"/>
      <c r="UF591" s="725"/>
      <c r="UG591" s="725"/>
      <c r="UH591" s="725"/>
      <c r="UI591" s="725"/>
      <c r="UJ591" s="725"/>
      <c r="UK591" s="725"/>
      <c r="UL591" s="725"/>
      <c r="UM591" s="725"/>
      <c r="UN591" s="725"/>
      <c r="UO591" s="725"/>
      <c r="UP591" s="725"/>
      <c r="UQ591" s="725"/>
      <c r="UR591" s="725"/>
      <c r="US591" s="725"/>
      <c r="UT591" s="725"/>
      <c r="UU591" s="725"/>
      <c r="UV591" s="725"/>
      <c r="UW591" s="725"/>
      <c r="UX591" s="725"/>
      <c r="UY591" s="725"/>
      <c r="UZ591" s="725"/>
      <c r="VA591" s="725"/>
      <c r="VB591" s="725"/>
      <c r="VC591" s="725"/>
      <c r="VD591" s="725"/>
      <c r="VE591" s="725"/>
      <c r="VF591" s="725"/>
      <c r="VG591" s="725"/>
      <c r="VH591" s="725"/>
      <c r="VI591" s="725"/>
      <c r="VJ591" s="725"/>
      <c r="VK591" s="725"/>
      <c r="VL591" s="725"/>
      <c r="VM591" s="725"/>
      <c r="VN591" s="725"/>
      <c r="VO591" s="725"/>
      <c r="VP591" s="725"/>
      <c r="VQ591" s="725"/>
      <c r="VR591" s="725"/>
      <c r="VS591" s="725"/>
      <c r="VT591" s="725"/>
      <c r="VU591" s="725"/>
      <c r="VV591" s="725"/>
      <c r="VW591" s="725"/>
      <c r="VX591" s="725"/>
      <c r="VY591" s="725"/>
      <c r="VZ591" s="725"/>
      <c r="WA591" s="725"/>
      <c r="WB591" s="725"/>
      <c r="WC591" s="725"/>
      <c r="WD591" s="725"/>
      <c r="WE591" s="725"/>
      <c r="WF591" s="725"/>
      <c r="WG591" s="725"/>
      <c r="WH591" s="725"/>
      <c r="WI591" s="725"/>
      <c r="WJ591" s="725"/>
      <c r="WK591" s="725"/>
      <c r="WL591" s="725"/>
      <c r="WM591" s="725"/>
      <c r="WN591" s="725"/>
      <c r="WO591" s="725"/>
      <c r="WP591" s="725"/>
      <c r="WQ591" s="725"/>
      <c r="WR591" s="725"/>
      <c r="WS591" s="725"/>
      <c r="WT591" s="725"/>
      <c r="WU591" s="725"/>
      <c r="WV591" s="725"/>
      <c r="WW591" s="725"/>
      <c r="WX591" s="725"/>
      <c r="WY591" s="725"/>
      <c r="WZ591" s="725"/>
      <c r="XA591" s="725"/>
      <c r="XB591" s="725"/>
      <c r="XC591" s="725"/>
      <c r="XD591" s="725"/>
      <c r="XE591" s="725"/>
      <c r="XF591" s="725"/>
      <c r="XG591" s="725"/>
      <c r="XH591" s="725"/>
      <c r="XI591" s="725"/>
      <c r="XJ591" s="725"/>
      <c r="XK591" s="725"/>
      <c r="XL591" s="725"/>
      <c r="XM591" s="725"/>
      <c r="XN591" s="725"/>
      <c r="XO591" s="725"/>
      <c r="XP591" s="725"/>
      <c r="XQ591" s="725"/>
      <c r="XR591" s="725"/>
      <c r="XS591" s="725"/>
      <c r="XT591" s="725"/>
      <c r="XU591" s="725"/>
      <c r="XV591" s="725"/>
      <c r="XW591" s="725"/>
      <c r="XX591" s="725"/>
      <c r="XY591" s="725"/>
      <c r="XZ591" s="725"/>
      <c r="YA591" s="725"/>
      <c r="YB591" s="725"/>
      <c r="YC591" s="725"/>
      <c r="YD591" s="725"/>
      <c r="YE591" s="725"/>
      <c r="YF591" s="725"/>
      <c r="YG591" s="725"/>
      <c r="YH591" s="725"/>
      <c r="YI591" s="725"/>
      <c r="YJ591" s="725"/>
      <c r="YK591" s="725"/>
      <c r="YL591" s="725"/>
      <c r="YM591" s="725"/>
      <c r="YN591" s="725"/>
      <c r="YO591" s="725"/>
      <c r="YP591" s="725"/>
      <c r="YQ591" s="725"/>
      <c r="YR591" s="725"/>
      <c r="YS591" s="725"/>
      <c r="YT591" s="725"/>
      <c r="YU591" s="725"/>
      <c r="YV591" s="725"/>
      <c r="YW591" s="725"/>
      <c r="YX591" s="725"/>
      <c r="YY591" s="725"/>
      <c r="YZ591" s="725"/>
      <c r="ZA591" s="725"/>
      <c r="ZB591" s="725"/>
      <c r="ZC591" s="725"/>
      <c r="ZD591" s="725"/>
      <c r="ZE591" s="725"/>
      <c r="ZF591" s="725"/>
      <c r="ZG591" s="725"/>
      <c r="ZH591" s="725"/>
      <c r="ZI591" s="725"/>
      <c r="ZJ591" s="725"/>
      <c r="ZK591" s="725"/>
      <c r="ZL591" s="725"/>
      <c r="ZM591" s="725"/>
      <c r="ZN591" s="725"/>
      <c r="ZO591" s="725"/>
      <c r="ZP591" s="725"/>
      <c r="ZQ591" s="725"/>
      <c r="ZR591" s="725"/>
      <c r="ZS591" s="725"/>
      <c r="ZT591" s="725"/>
      <c r="ZU591" s="725"/>
      <c r="ZV591" s="725"/>
      <c r="ZW591" s="725"/>
      <c r="ZX591" s="725"/>
      <c r="ZY591" s="725"/>
      <c r="ZZ591" s="725"/>
      <c r="AAA591" s="725"/>
      <c r="AAB591" s="725"/>
      <c r="AAC591" s="725"/>
      <c r="AAD591" s="725"/>
      <c r="AAE591" s="725"/>
      <c r="AAF591" s="725"/>
      <c r="AAG591" s="725"/>
      <c r="AAH591" s="725"/>
      <c r="AAI591" s="725"/>
      <c r="AAJ591" s="725"/>
      <c r="AAK591" s="725"/>
      <c r="AAL591" s="725"/>
      <c r="AAM591" s="725"/>
      <c r="AAN591" s="725"/>
      <c r="AAO591" s="725"/>
      <c r="AAP591" s="725"/>
      <c r="AAQ591" s="725"/>
      <c r="AAR591" s="725"/>
      <c r="AAS591" s="725"/>
      <c r="AAT591" s="725"/>
      <c r="AAU591" s="725"/>
      <c r="AAV591" s="725"/>
      <c r="AAW591" s="725"/>
      <c r="AAX591" s="725"/>
      <c r="AAY591" s="725"/>
      <c r="AAZ591" s="725"/>
      <c r="ABA591" s="725"/>
      <c r="ABB591" s="725"/>
      <c r="ABC591" s="725"/>
      <c r="ABD591" s="725"/>
      <c r="ABE591" s="725"/>
      <c r="ABF591" s="725"/>
      <c r="ABG591" s="725"/>
      <c r="ABH591" s="725"/>
      <c r="ABI591" s="725"/>
      <c r="ABJ591" s="725"/>
      <c r="ABK591" s="725"/>
      <c r="ABL591" s="725"/>
      <c r="ABM591" s="725"/>
      <c r="ABN591" s="725"/>
      <c r="ABO591" s="725"/>
      <c r="ABP591" s="725"/>
      <c r="ABQ591" s="725"/>
      <c r="ABR591" s="725"/>
      <c r="ABS591" s="725"/>
      <c r="ABT591" s="725"/>
      <c r="ABU591" s="725"/>
      <c r="ABV591" s="725"/>
      <c r="ABW591" s="725"/>
      <c r="ABX591" s="725"/>
      <c r="ABY591" s="725"/>
      <c r="ABZ591" s="725"/>
      <c r="ACA591" s="725"/>
      <c r="ACB591" s="725"/>
      <c r="ACC591" s="725"/>
      <c r="ACD591" s="725"/>
      <c r="ACE591" s="725"/>
      <c r="ACF591" s="725"/>
      <c r="ACG591" s="725"/>
      <c r="ACH591" s="725"/>
      <c r="ACI591" s="725"/>
      <c r="ACJ591" s="725"/>
      <c r="ACK591" s="725"/>
      <c r="ACL591" s="725"/>
      <c r="ACM591" s="725"/>
      <c r="ACN591" s="725"/>
      <c r="ACO591" s="725"/>
      <c r="ACP591" s="725"/>
      <c r="ACQ591" s="725"/>
      <c r="ACR591" s="725"/>
      <c r="ACS591" s="725"/>
      <c r="ACT591" s="725"/>
      <c r="ACU591" s="725"/>
      <c r="ACV591" s="725"/>
      <c r="ACW591" s="725"/>
      <c r="ACX591" s="725"/>
      <c r="ACY591" s="725"/>
      <c r="ACZ591" s="725"/>
      <c r="ADA591" s="725"/>
      <c r="ADB591" s="725"/>
      <c r="ADC591" s="725"/>
      <c r="ADD591" s="725"/>
      <c r="ADE591" s="725"/>
      <c r="ADF591" s="725"/>
      <c r="ADG591" s="725"/>
      <c r="ADH591" s="725"/>
      <c r="ADI591" s="725"/>
      <c r="ADJ591" s="725"/>
      <c r="ADK591" s="725"/>
      <c r="ADL591" s="725"/>
      <c r="ADM591" s="725"/>
      <c r="ADN591" s="725"/>
      <c r="ADO591" s="725"/>
      <c r="ADP591" s="725"/>
      <c r="ADQ591" s="725"/>
      <c r="ADR591" s="725"/>
      <c r="ADS591" s="725"/>
      <c r="ADT591" s="725"/>
      <c r="ADU591" s="725"/>
      <c r="ADV591" s="725"/>
      <c r="ADW591" s="725"/>
      <c r="ADX591" s="725"/>
      <c r="ADY591" s="725"/>
      <c r="ADZ591" s="725"/>
      <c r="AEA591" s="725"/>
      <c r="AEB591" s="725"/>
      <c r="AEC591" s="725"/>
      <c r="AED591" s="725"/>
      <c r="AEE591" s="725"/>
      <c r="AEF591" s="725"/>
      <c r="AEG591" s="725"/>
      <c r="AEH591" s="725"/>
      <c r="AEI591" s="725"/>
      <c r="AEJ591" s="725"/>
      <c r="AEK591" s="725"/>
      <c r="AEL591" s="725"/>
      <c r="AEM591" s="725"/>
      <c r="AEN591" s="725"/>
      <c r="AEO591" s="725"/>
      <c r="AEP591" s="725"/>
      <c r="AEQ591" s="725"/>
      <c r="AER591" s="725"/>
      <c r="AES591" s="725"/>
      <c r="AET591" s="725"/>
      <c r="AEU591" s="725"/>
      <c r="AEV591" s="725"/>
      <c r="AEW591" s="725"/>
      <c r="AEX591" s="725"/>
      <c r="AEY591" s="725"/>
      <c r="AEZ591" s="725"/>
      <c r="AFA591" s="725"/>
      <c r="AFB591" s="725"/>
      <c r="AFC591" s="725"/>
      <c r="AFD591" s="725"/>
      <c r="AFE591" s="725"/>
      <c r="AFF591" s="725"/>
      <c r="AFG591" s="725"/>
      <c r="AFH591" s="725"/>
      <c r="AFI591" s="725"/>
      <c r="AFJ591" s="725"/>
      <c r="AFK591" s="725"/>
      <c r="AFL591" s="725"/>
      <c r="AFM591" s="725"/>
      <c r="AFN591" s="725"/>
      <c r="AFO591" s="725"/>
      <c r="AFP591" s="725"/>
      <c r="AFQ591" s="725"/>
      <c r="AFR591" s="725"/>
      <c r="AFS591" s="725"/>
      <c r="AFT591" s="725"/>
      <c r="AFU591" s="725"/>
      <c r="AFV591" s="725"/>
      <c r="AFW591" s="725"/>
      <c r="AFX591" s="725"/>
      <c r="AFY591" s="725"/>
      <c r="AFZ591" s="725"/>
      <c r="AGA591" s="725"/>
      <c r="AGB591" s="725"/>
      <c r="AGC591" s="725"/>
      <c r="AGD591" s="725"/>
      <c r="AGE591" s="725"/>
      <c r="AGF591" s="725"/>
      <c r="AGG591" s="725"/>
      <c r="AGH591" s="725"/>
      <c r="AGI591" s="725"/>
      <c r="AGJ591" s="725"/>
      <c r="AGK591" s="725"/>
      <c r="AGL591" s="725"/>
      <c r="AGM591" s="725"/>
      <c r="AGN591" s="725"/>
      <c r="AGO591" s="725"/>
      <c r="AGP591" s="725"/>
      <c r="AGQ591" s="725"/>
      <c r="AGR591" s="725"/>
      <c r="AGS591" s="725"/>
      <c r="AGT591" s="725"/>
      <c r="AGU591" s="725"/>
      <c r="AGV591" s="725"/>
      <c r="AGW591" s="725"/>
      <c r="AGX591" s="725"/>
      <c r="AGY591" s="725"/>
      <c r="AGZ591" s="725"/>
      <c r="AHA591" s="725"/>
      <c r="AHB591" s="725"/>
      <c r="AHC591" s="725"/>
      <c r="AHD591" s="725"/>
      <c r="AHE591" s="725"/>
      <c r="AHF591" s="725"/>
      <c r="AHG591" s="725"/>
      <c r="AHH591" s="725"/>
      <c r="AHI591" s="725"/>
      <c r="AHJ591" s="725"/>
      <c r="AHK591" s="725"/>
      <c r="AHL591" s="725"/>
      <c r="AHM591" s="725"/>
      <c r="AHN591" s="725"/>
      <c r="AHO591" s="725"/>
      <c r="AHP591" s="725"/>
      <c r="AHQ591" s="725"/>
      <c r="AHR591" s="725"/>
      <c r="AHS591" s="725"/>
      <c r="AHT591" s="725"/>
      <c r="AHU591" s="725"/>
      <c r="AHV591" s="725"/>
      <c r="AHW591" s="725"/>
      <c r="AHX591" s="725"/>
      <c r="AHY591" s="725"/>
      <c r="AHZ591" s="725"/>
      <c r="AIA591" s="725"/>
      <c r="AIB591" s="725"/>
      <c r="AIC591" s="725"/>
      <c r="AID591" s="725"/>
      <c r="AIE591" s="725"/>
      <c r="AIF591" s="725"/>
      <c r="AIG591" s="725"/>
      <c r="AIH591" s="725"/>
      <c r="AII591" s="725"/>
      <c r="AIJ591" s="725"/>
      <c r="AIK591" s="725"/>
      <c r="AIL591" s="725"/>
      <c r="AIM591" s="725"/>
      <c r="AIN591" s="725"/>
      <c r="AIO591" s="725"/>
      <c r="AIP591" s="725"/>
      <c r="AIQ591" s="725"/>
      <c r="AIR591" s="725"/>
      <c r="AIS591" s="725"/>
      <c r="AIT591" s="725"/>
      <c r="AIU591" s="725"/>
      <c r="AIV591" s="725"/>
      <c r="AIW591" s="725"/>
      <c r="AIX591" s="725"/>
      <c r="AIY591" s="725"/>
      <c r="AIZ591" s="725"/>
      <c r="AJA591" s="725"/>
      <c r="AJB591" s="725"/>
      <c r="AJC591" s="725"/>
      <c r="AJD591" s="725"/>
      <c r="AJE591" s="725"/>
      <c r="AJF591" s="725"/>
      <c r="AJG591" s="725"/>
      <c r="AJH591" s="725"/>
      <c r="AJI591" s="725"/>
      <c r="AJJ591" s="725"/>
      <c r="AJK591" s="725"/>
      <c r="AJL591" s="725"/>
      <c r="AJM591" s="725"/>
      <c r="AJN591" s="725"/>
      <c r="AJO591" s="725"/>
      <c r="AJP591" s="725"/>
      <c r="AJQ591" s="725"/>
      <c r="AJR591" s="725"/>
      <c r="AJS591" s="725"/>
      <c r="AJT591" s="725"/>
      <c r="AJU591" s="725"/>
      <c r="AJV591" s="725"/>
      <c r="AJW591" s="725"/>
      <c r="AJX591" s="725"/>
      <c r="AJY591" s="725"/>
      <c r="AJZ591" s="725"/>
      <c r="AKA591" s="725"/>
      <c r="AKB591" s="725"/>
      <c r="AKC591" s="725"/>
      <c r="AKD591" s="725"/>
      <c r="AKE591" s="725"/>
      <c r="AKF591" s="725"/>
      <c r="AKG591" s="725"/>
      <c r="AKH591" s="725"/>
      <c r="AKI591" s="725"/>
      <c r="AKJ591" s="725"/>
      <c r="AKK591" s="725"/>
      <c r="AKL591" s="725"/>
      <c r="AKM591" s="725"/>
      <c r="AKN591" s="725"/>
      <c r="AKO591" s="725"/>
      <c r="AKP591" s="725"/>
      <c r="AKQ591" s="725"/>
      <c r="AKR591" s="725"/>
      <c r="AKS591" s="725"/>
      <c r="AKT591" s="725"/>
      <c r="AKU591" s="725"/>
      <c r="AKV591" s="725"/>
      <c r="AKW591" s="725"/>
      <c r="AKX591" s="725"/>
      <c r="AKY591" s="725"/>
      <c r="AKZ591" s="725"/>
      <c r="ALA591" s="725"/>
      <c r="ALB591" s="725"/>
      <c r="ALC591" s="725"/>
      <c r="ALD591" s="725"/>
      <c r="ALE591" s="725"/>
      <c r="ALF591" s="725"/>
      <c r="ALG591" s="725"/>
      <c r="ALH591" s="725"/>
      <c r="ALI591" s="725"/>
      <c r="ALJ591" s="725"/>
      <c r="ALK591" s="725"/>
      <c r="ALL591" s="725"/>
      <c r="ALM591" s="725"/>
      <c r="ALN591" s="725"/>
      <c r="ALO591" s="725"/>
      <c r="ALP591" s="725"/>
      <c r="ALQ591" s="725"/>
      <c r="ALR591" s="725"/>
      <c r="ALS591" s="725"/>
      <c r="ALT591" s="725"/>
      <c r="ALU591" s="725"/>
      <c r="ALV591" s="725"/>
      <c r="ALW591" s="725"/>
      <c r="ALX591" s="725"/>
      <c r="ALY591" s="725"/>
      <c r="ALZ591" s="725"/>
      <c r="AMA591" s="725"/>
      <c r="AMB591" s="725"/>
      <c r="AMC591" s="725"/>
      <c r="AMD591" s="725"/>
      <c r="AME591" s="725"/>
      <c r="AMF591" s="725"/>
      <c r="AMG591" s="725"/>
      <c r="AMH591" s="725"/>
      <c r="AMI591" s="725"/>
    </row>
    <row r="592" spans="1:1023" ht="28.5" customHeight="1" x14ac:dyDescent="0.2">
      <c r="A592" s="337">
        <f t="shared" si="0"/>
        <v>55</v>
      </c>
      <c r="B592" s="757" t="s">
        <v>703</v>
      </c>
      <c r="C592" s="758">
        <v>2023</v>
      </c>
      <c r="D592" s="759">
        <v>1303.8</v>
      </c>
      <c r="E592" s="725"/>
      <c r="F592" s="725"/>
      <c r="G592" s="725"/>
      <c r="H592" s="725"/>
      <c r="I592" s="725"/>
      <c r="J592" s="725"/>
      <c r="K592" s="725"/>
      <c r="L592" s="725"/>
      <c r="M592" s="725"/>
      <c r="N592" s="725"/>
      <c r="O592" s="725"/>
      <c r="P592" s="725"/>
      <c r="Q592" s="725"/>
      <c r="R592" s="725"/>
      <c r="S592" s="725"/>
      <c r="T592" s="725"/>
      <c r="U592" s="725"/>
      <c r="V592" s="725"/>
      <c r="W592" s="725"/>
      <c r="X592" s="725"/>
      <c r="Y592" s="725"/>
      <c r="Z592" s="725"/>
      <c r="AA592" s="725"/>
      <c r="AB592" s="725"/>
      <c r="AC592" s="725"/>
      <c r="AD592" s="725"/>
      <c r="AE592" s="725"/>
      <c r="AF592" s="725"/>
      <c r="AG592" s="725"/>
      <c r="AH592" s="725"/>
      <c r="AI592" s="725"/>
      <c r="AJ592" s="725"/>
      <c r="AK592" s="725"/>
      <c r="AL592" s="725"/>
      <c r="AM592" s="725"/>
      <c r="AN592" s="725"/>
      <c r="AO592" s="725"/>
      <c r="AP592" s="725"/>
      <c r="AQ592" s="725"/>
      <c r="AR592" s="725"/>
      <c r="AS592" s="725"/>
      <c r="AT592" s="725"/>
      <c r="AU592" s="725"/>
      <c r="AV592" s="725"/>
      <c r="AW592" s="725"/>
      <c r="AX592" s="725"/>
      <c r="AY592" s="725"/>
      <c r="AZ592" s="725"/>
      <c r="BA592" s="725"/>
      <c r="BB592" s="725"/>
      <c r="BC592" s="725"/>
      <c r="BD592" s="725"/>
      <c r="BE592" s="725"/>
      <c r="BF592" s="725"/>
      <c r="BG592" s="725"/>
      <c r="BH592" s="725"/>
      <c r="BI592" s="725"/>
      <c r="BJ592" s="725"/>
      <c r="BK592" s="725"/>
      <c r="BL592" s="725"/>
      <c r="BM592" s="725"/>
      <c r="BN592" s="725"/>
      <c r="BO592" s="725"/>
      <c r="BP592" s="725"/>
      <c r="BQ592" s="725"/>
      <c r="BR592" s="725"/>
      <c r="BS592" s="725"/>
      <c r="BT592" s="725"/>
      <c r="BU592" s="725"/>
      <c r="BV592" s="725"/>
      <c r="BW592" s="725"/>
      <c r="BX592" s="725"/>
      <c r="BY592" s="725"/>
      <c r="BZ592" s="725"/>
      <c r="CA592" s="725"/>
      <c r="CB592" s="725"/>
      <c r="CC592" s="725"/>
      <c r="CD592" s="725"/>
      <c r="CE592" s="725"/>
      <c r="CF592" s="725"/>
      <c r="CG592" s="725"/>
      <c r="CH592" s="725"/>
      <c r="CI592" s="725"/>
      <c r="CJ592" s="725"/>
      <c r="CK592" s="725"/>
      <c r="CL592" s="725"/>
      <c r="CM592" s="725"/>
      <c r="CN592" s="725"/>
      <c r="CO592" s="725"/>
      <c r="CP592" s="725"/>
      <c r="CQ592" s="725"/>
      <c r="CR592" s="725"/>
      <c r="CS592" s="725"/>
      <c r="CT592" s="725"/>
      <c r="CU592" s="725"/>
      <c r="CV592" s="725"/>
      <c r="CW592" s="725"/>
      <c r="CX592" s="725"/>
      <c r="CY592" s="725"/>
      <c r="CZ592" s="725"/>
      <c r="DA592" s="725"/>
      <c r="DB592" s="725"/>
      <c r="DC592" s="725"/>
      <c r="DD592" s="725"/>
      <c r="DE592" s="725"/>
      <c r="DF592" s="725"/>
      <c r="DG592" s="725"/>
      <c r="DH592" s="725"/>
      <c r="DI592" s="725"/>
      <c r="DJ592" s="725"/>
      <c r="DK592" s="725"/>
      <c r="DL592" s="725"/>
      <c r="DM592" s="725"/>
      <c r="DN592" s="725"/>
      <c r="DO592" s="725"/>
      <c r="DP592" s="725"/>
      <c r="DQ592" s="725"/>
      <c r="DR592" s="725"/>
      <c r="DS592" s="725"/>
      <c r="DT592" s="725"/>
      <c r="DU592" s="725"/>
      <c r="DV592" s="725"/>
      <c r="DW592" s="725"/>
      <c r="DX592" s="725"/>
      <c r="DY592" s="725"/>
      <c r="DZ592" s="725"/>
      <c r="EA592" s="725"/>
      <c r="EB592" s="725"/>
      <c r="EC592" s="725"/>
      <c r="ED592" s="725"/>
      <c r="EE592" s="725"/>
      <c r="EF592" s="725"/>
      <c r="EG592" s="725"/>
      <c r="EH592" s="725"/>
      <c r="EI592" s="725"/>
      <c r="EJ592" s="725"/>
      <c r="EK592" s="725"/>
      <c r="EL592" s="725"/>
      <c r="EM592" s="725"/>
      <c r="EN592" s="725"/>
      <c r="EO592" s="725"/>
      <c r="EP592" s="725"/>
      <c r="EQ592" s="725"/>
      <c r="ER592" s="725"/>
      <c r="ES592" s="725"/>
      <c r="ET592" s="725"/>
      <c r="EU592" s="725"/>
      <c r="EV592" s="725"/>
      <c r="EW592" s="725"/>
      <c r="EX592" s="725"/>
      <c r="EY592" s="725"/>
      <c r="EZ592" s="725"/>
      <c r="FA592" s="725"/>
      <c r="FB592" s="725"/>
      <c r="FC592" s="725"/>
      <c r="FD592" s="725"/>
      <c r="FE592" s="725"/>
      <c r="FF592" s="725"/>
      <c r="FG592" s="725"/>
      <c r="FH592" s="725"/>
      <c r="FI592" s="725"/>
      <c r="FJ592" s="725"/>
      <c r="FK592" s="725"/>
      <c r="FL592" s="725"/>
      <c r="FM592" s="725"/>
      <c r="FN592" s="725"/>
      <c r="FO592" s="725"/>
      <c r="FP592" s="725"/>
      <c r="FQ592" s="725"/>
      <c r="FR592" s="725"/>
      <c r="FS592" s="725"/>
      <c r="FT592" s="725"/>
      <c r="FU592" s="725"/>
      <c r="FV592" s="725"/>
      <c r="FW592" s="725"/>
      <c r="FX592" s="725"/>
      <c r="FY592" s="725"/>
      <c r="FZ592" s="725"/>
      <c r="GA592" s="725"/>
      <c r="GB592" s="725"/>
      <c r="GC592" s="725"/>
      <c r="GD592" s="725"/>
      <c r="GE592" s="725"/>
      <c r="GF592" s="725"/>
      <c r="GG592" s="725"/>
      <c r="GH592" s="725"/>
      <c r="GI592" s="725"/>
      <c r="GJ592" s="725"/>
      <c r="GK592" s="725"/>
      <c r="GL592" s="725"/>
      <c r="GM592" s="725"/>
      <c r="GN592" s="725"/>
      <c r="GO592" s="725"/>
      <c r="GP592" s="725"/>
      <c r="GQ592" s="725"/>
      <c r="GR592" s="725"/>
      <c r="GS592" s="725"/>
      <c r="GT592" s="725"/>
      <c r="GU592" s="725"/>
      <c r="GV592" s="725"/>
      <c r="GW592" s="725"/>
      <c r="GX592" s="725"/>
      <c r="GY592" s="725"/>
      <c r="GZ592" s="725"/>
      <c r="HA592" s="725"/>
      <c r="HB592" s="725"/>
      <c r="HC592" s="725"/>
      <c r="HD592" s="725"/>
      <c r="HE592" s="725"/>
      <c r="HF592" s="725"/>
      <c r="HG592" s="725"/>
      <c r="HH592" s="725"/>
      <c r="HI592" s="725"/>
      <c r="HJ592" s="725"/>
      <c r="HK592" s="725"/>
      <c r="HL592" s="725"/>
      <c r="HM592" s="725"/>
      <c r="HN592" s="725"/>
      <c r="HO592" s="725"/>
      <c r="HP592" s="725"/>
      <c r="HQ592" s="725"/>
      <c r="HR592" s="725"/>
      <c r="HS592" s="725"/>
      <c r="HT592" s="725"/>
      <c r="HU592" s="725"/>
      <c r="HV592" s="725"/>
      <c r="HW592" s="725"/>
      <c r="HX592" s="725"/>
      <c r="HY592" s="725"/>
      <c r="HZ592" s="725"/>
      <c r="IA592" s="725"/>
      <c r="IB592" s="725"/>
      <c r="IC592" s="725"/>
      <c r="ID592" s="725"/>
      <c r="IE592" s="725"/>
      <c r="IF592" s="725"/>
      <c r="IG592" s="725"/>
      <c r="IH592" s="725"/>
      <c r="II592" s="725"/>
      <c r="IJ592" s="725"/>
      <c r="IK592" s="725"/>
      <c r="IL592" s="725"/>
      <c r="IM592" s="725"/>
      <c r="IN592" s="725"/>
      <c r="IO592" s="725"/>
      <c r="IP592" s="725"/>
      <c r="IQ592" s="725"/>
      <c r="IR592" s="725"/>
      <c r="IS592" s="725"/>
      <c r="IT592" s="725"/>
      <c r="IU592" s="725"/>
      <c r="IV592" s="725"/>
      <c r="IW592" s="725"/>
      <c r="IX592" s="725"/>
      <c r="IY592" s="725"/>
      <c r="IZ592" s="725"/>
      <c r="JA592" s="725"/>
      <c r="JB592" s="725"/>
      <c r="JC592" s="725"/>
      <c r="JD592" s="725"/>
      <c r="JE592" s="725"/>
      <c r="JF592" s="725"/>
      <c r="JG592" s="725"/>
      <c r="JH592" s="725"/>
      <c r="JI592" s="725"/>
      <c r="JJ592" s="725"/>
      <c r="JK592" s="725"/>
      <c r="JL592" s="725"/>
      <c r="JM592" s="725"/>
      <c r="JN592" s="725"/>
      <c r="JO592" s="725"/>
      <c r="JP592" s="725"/>
      <c r="JQ592" s="725"/>
      <c r="JR592" s="725"/>
      <c r="JS592" s="725"/>
      <c r="JT592" s="725"/>
      <c r="JU592" s="725"/>
      <c r="JV592" s="725"/>
      <c r="JW592" s="725"/>
      <c r="JX592" s="725"/>
      <c r="JY592" s="725"/>
      <c r="JZ592" s="725"/>
      <c r="KA592" s="725"/>
      <c r="KB592" s="725"/>
      <c r="KC592" s="725"/>
      <c r="KD592" s="725"/>
      <c r="KE592" s="725"/>
      <c r="KF592" s="725"/>
      <c r="KG592" s="725"/>
      <c r="KH592" s="725"/>
      <c r="KI592" s="725"/>
      <c r="KJ592" s="725"/>
      <c r="KK592" s="725"/>
      <c r="KL592" s="725"/>
      <c r="KM592" s="725"/>
      <c r="KN592" s="725"/>
      <c r="KO592" s="725"/>
      <c r="KP592" s="725"/>
      <c r="KQ592" s="725"/>
      <c r="KR592" s="725"/>
      <c r="KS592" s="725"/>
      <c r="KT592" s="725"/>
      <c r="KU592" s="725"/>
      <c r="KV592" s="725"/>
      <c r="KW592" s="725"/>
      <c r="KX592" s="725"/>
      <c r="KY592" s="725"/>
      <c r="KZ592" s="725"/>
      <c r="LA592" s="725"/>
      <c r="LB592" s="725"/>
      <c r="LC592" s="725"/>
      <c r="LD592" s="725"/>
      <c r="LE592" s="725"/>
      <c r="LF592" s="725"/>
      <c r="LG592" s="725"/>
      <c r="LH592" s="725"/>
      <c r="LI592" s="725"/>
      <c r="LJ592" s="725"/>
      <c r="LK592" s="725"/>
      <c r="LL592" s="725"/>
      <c r="LM592" s="725"/>
      <c r="LN592" s="725"/>
      <c r="LO592" s="725"/>
      <c r="LP592" s="725"/>
      <c r="LQ592" s="725"/>
      <c r="LR592" s="725"/>
      <c r="LS592" s="725"/>
      <c r="LT592" s="725"/>
      <c r="LU592" s="725"/>
      <c r="LV592" s="725"/>
      <c r="LW592" s="725"/>
      <c r="LX592" s="725"/>
      <c r="LY592" s="725"/>
      <c r="LZ592" s="725"/>
      <c r="MA592" s="725"/>
      <c r="MB592" s="725"/>
      <c r="MC592" s="725"/>
      <c r="MD592" s="725"/>
      <c r="ME592" s="725"/>
      <c r="MF592" s="725"/>
      <c r="MG592" s="725"/>
      <c r="MH592" s="725"/>
      <c r="MI592" s="725"/>
      <c r="MJ592" s="725"/>
      <c r="MK592" s="725"/>
      <c r="ML592" s="725"/>
      <c r="MM592" s="725"/>
      <c r="MN592" s="725"/>
      <c r="MO592" s="725"/>
      <c r="MP592" s="725"/>
      <c r="MQ592" s="725"/>
      <c r="MR592" s="725"/>
      <c r="MS592" s="725"/>
      <c r="MT592" s="725"/>
      <c r="MU592" s="725"/>
      <c r="MV592" s="725"/>
      <c r="MW592" s="725"/>
      <c r="MX592" s="725"/>
      <c r="MY592" s="725"/>
      <c r="MZ592" s="725"/>
      <c r="NA592" s="725"/>
      <c r="NB592" s="725"/>
      <c r="NC592" s="725"/>
      <c r="ND592" s="725"/>
      <c r="NE592" s="725"/>
      <c r="NF592" s="725"/>
      <c r="NG592" s="725"/>
      <c r="NH592" s="725"/>
      <c r="NI592" s="725"/>
      <c r="NJ592" s="725"/>
      <c r="NK592" s="725"/>
      <c r="NL592" s="725"/>
      <c r="NM592" s="725"/>
      <c r="NN592" s="725"/>
      <c r="NO592" s="725"/>
      <c r="NP592" s="725"/>
      <c r="NQ592" s="725"/>
      <c r="NR592" s="725"/>
      <c r="NS592" s="725"/>
      <c r="NT592" s="725"/>
      <c r="NU592" s="725"/>
      <c r="NV592" s="725"/>
      <c r="NW592" s="725"/>
      <c r="NX592" s="725"/>
      <c r="NY592" s="725"/>
      <c r="NZ592" s="725"/>
      <c r="OA592" s="725"/>
      <c r="OB592" s="725"/>
      <c r="OC592" s="725"/>
      <c r="OD592" s="725"/>
      <c r="OE592" s="725"/>
      <c r="OF592" s="725"/>
      <c r="OG592" s="725"/>
      <c r="OH592" s="725"/>
      <c r="OI592" s="725"/>
      <c r="OJ592" s="725"/>
      <c r="OK592" s="725"/>
      <c r="OL592" s="725"/>
      <c r="OM592" s="725"/>
      <c r="ON592" s="725"/>
      <c r="OO592" s="725"/>
      <c r="OP592" s="725"/>
      <c r="OQ592" s="725"/>
      <c r="OR592" s="725"/>
      <c r="OS592" s="725"/>
      <c r="OT592" s="725"/>
      <c r="OU592" s="725"/>
      <c r="OV592" s="725"/>
      <c r="OW592" s="725"/>
      <c r="OX592" s="725"/>
      <c r="OY592" s="725"/>
      <c r="OZ592" s="725"/>
      <c r="PA592" s="725"/>
      <c r="PB592" s="725"/>
      <c r="PC592" s="725"/>
      <c r="PD592" s="725"/>
      <c r="PE592" s="725"/>
      <c r="PF592" s="725"/>
      <c r="PG592" s="725"/>
      <c r="PH592" s="725"/>
      <c r="PI592" s="725"/>
      <c r="PJ592" s="725"/>
      <c r="PK592" s="725"/>
      <c r="PL592" s="725"/>
      <c r="PM592" s="725"/>
      <c r="PN592" s="725"/>
      <c r="PO592" s="725"/>
      <c r="PP592" s="725"/>
      <c r="PQ592" s="725"/>
      <c r="PR592" s="725"/>
      <c r="PS592" s="725"/>
      <c r="PT592" s="725"/>
      <c r="PU592" s="725"/>
      <c r="PV592" s="725"/>
      <c r="PW592" s="725"/>
      <c r="PX592" s="725"/>
      <c r="PY592" s="725"/>
      <c r="PZ592" s="725"/>
      <c r="QA592" s="725"/>
      <c r="QB592" s="725"/>
      <c r="QC592" s="725"/>
      <c r="QD592" s="725"/>
      <c r="QE592" s="725"/>
      <c r="QF592" s="725"/>
      <c r="QG592" s="725"/>
      <c r="QH592" s="725"/>
      <c r="QI592" s="725"/>
      <c r="QJ592" s="725"/>
      <c r="QK592" s="725"/>
      <c r="QL592" s="725"/>
      <c r="QM592" s="725"/>
      <c r="QN592" s="725"/>
      <c r="QO592" s="725"/>
      <c r="QP592" s="725"/>
      <c r="QQ592" s="725"/>
      <c r="QR592" s="725"/>
      <c r="QS592" s="725"/>
      <c r="QT592" s="725"/>
      <c r="QU592" s="725"/>
      <c r="QV592" s="725"/>
      <c r="QW592" s="725"/>
      <c r="QX592" s="725"/>
      <c r="QY592" s="725"/>
      <c r="QZ592" s="725"/>
      <c r="RA592" s="725"/>
      <c r="RB592" s="725"/>
      <c r="RC592" s="725"/>
      <c r="RD592" s="725"/>
      <c r="RE592" s="725"/>
      <c r="RF592" s="725"/>
      <c r="RG592" s="725"/>
      <c r="RH592" s="725"/>
      <c r="RI592" s="725"/>
      <c r="RJ592" s="725"/>
      <c r="RK592" s="725"/>
      <c r="RL592" s="725"/>
      <c r="RM592" s="725"/>
      <c r="RN592" s="725"/>
      <c r="RO592" s="725"/>
      <c r="RP592" s="725"/>
      <c r="RQ592" s="725"/>
      <c r="RR592" s="725"/>
      <c r="RS592" s="725"/>
      <c r="RT592" s="725"/>
      <c r="RU592" s="725"/>
      <c r="RV592" s="725"/>
      <c r="RW592" s="725"/>
      <c r="RX592" s="725"/>
      <c r="RY592" s="725"/>
      <c r="RZ592" s="725"/>
      <c r="SA592" s="725"/>
      <c r="SB592" s="725"/>
      <c r="SC592" s="725"/>
      <c r="SD592" s="725"/>
      <c r="SE592" s="725"/>
      <c r="SF592" s="725"/>
      <c r="SG592" s="725"/>
      <c r="SH592" s="725"/>
      <c r="SI592" s="725"/>
      <c r="SJ592" s="725"/>
      <c r="SK592" s="725"/>
      <c r="SL592" s="725"/>
      <c r="SM592" s="725"/>
      <c r="SN592" s="725"/>
      <c r="SO592" s="725"/>
      <c r="SP592" s="725"/>
      <c r="SQ592" s="725"/>
      <c r="SR592" s="725"/>
      <c r="SS592" s="725"/>
      <c r="ST592" s="725"/>
      <c r="SU592" s="725"/>
      <c r="SV592" s="725"/>
      <c r="SW592" s="725"/>
      <c r="SX592" s="725"/>
      <c r="SY592" s="725"/>
      <c r="SZ592" s="725"/>
      <c r="TA592" s="725"/>
      <c r="TB592" s="725"/>
      <c r="TC592" s="725"/>
      <c r="TD592" s="725"/>
      <c r="TE592" s="725"/>
      <c r="TF592" s="725"/>
      <c r="TG592" s="725"/>
      <c r="TH592" s="725"/>
      <c r="TI592" s="725"/>
      <c r="TJ592" s="725"/>
      <c r="TK592" s="725"/>
      <c r="TL592" s="725"/>
      <c r="TM592" s="725"/>
      <c r="TN592" s="725"/>
      <c r="TO592" s="725"/>
      <c r="TP592" s="725"/>
      <c r="TQ592" s="725"/>
      <c r="TR592" s="725"/>
      <c r="TS592" s="725"/>
      <c r="TT592" s="725"/>
      <c r="TU592" s="725"/>
      <c r="TV592" s="725"/>
      <c r="TW592" s="725"/>
      <c r="TX592" s="725"/>
      <c r="TY592" s="725"/>
      <c r="TZ592" s="725"/>
      <c r="UA592" s="725"/>
      <c r="UB592" s="725"/>
      <c r="UC592" s="725"/>
      <c r="UD592" s="725"/>
      <c r="UE592" s="725"/>
      <c r="UF592" s="725"/>
      <c r="UG592" s="725"/>
      <c r="UH592" s="725"/>
      <c r="UI592" s="725"/>
      <c r="UJ592" s="725"/>
      <c r="UK592" s="725"/>
      <c r="UL592" s="725"/>
      <c r="UM592" s="725"/>
      <c r="UN592" s="725"/>
      <c r="UO592" s="725"/>
      <c r="UP592" s="725"/>
      <c r="UQ592" s="725"/>
      <c r="UR592" s="725"/>
      <c r="US592" s="725"/>
      <c r="UT592" s="725"/>
      <c r="UU592" s="725"/>
      <c r="UV592" s="725"/>
      <c r="UW592" s="725"/>
      <c r="UX592" s="725"/>
      <c r="UY592" s="725"/>
      <c r="UZ592" s="725"/>
      <c r="VA592" s="725"/>
      <c r="VB592" s="725"/>
      <c r="VC592" s="725"/>
      <c r="VD592" s="725"/>
      <c r="VE592" s="725"/>
      <c r="VF592" s="725"/>
      <c r="VG592" s="725"/>
      <c r="VH592" s="725"/>
      <c r="VI592" s="725"/>
      <c r="VJ592" s="725"/>
      <c r="VK592" s="725"/>
      <c r="VL592" s="725"/>
      <c r="VM592" s="725"/>
      <c r="VN592" s="725"/>
      <c r="VO592" s="725"/>
      <c r="VP592" s="725"/>
      <c r="VQ592" s="725"/>
      <c r="VR592" s="725"/>
      <c r="VS592" s="725"/>
      <c r="VT592" s="725"/>
      <c r="VU592" s="725"/>
      <c r="VV592" s="725"/>
      <c r="VW592" s="725"/>
      <c r="VX592" s="725"/>
      <c r="VY592" s="725"/>
      <c r="VZ592" s="725"/>
      <c r="WA592" s="725"/>
      <c r="WB592" s="725"/>
      <c r="WC592" s="725"/>
      <c r="WD592" s="725"/>
      <c r="WE592" s="725"/>
      <c r="WF592" s="725"/>
      <c r="WG592" s="725"/>
      <c r="WH592" s="725"/>
      <c r="WI592" s="725"/>
      <c r="WJ592" s="725"/>
      <c r="WK592" s="725"/>
      <c r="WL592" s="725"/>
      <c r="WM592" s="725"/>
      <c r="WN592" s="725"/>
      <c r="WO592" s="725"/>
      <c r="WP592" s="725"/>
      <c r="WQ592" s="725"/>
      <c r="WR592" s="725"/>
      <c r="WS592" s="725"/>
      <c r="WT592" s="725"/>
      <c r="WU592" s="725"/>
      <c r="WV592" s="725"/>
      <c r="WW592" s="725"/>
      <c r="WX592" s="725"/>
      <c r="WY592" s="725"/>
      <c r="WZ592" s="725"/>
      <c r="XA592" s="725"/>
      <c r="XB592" s="725"/>
      <c r="XC592" s="725"/>
      <c r="XD592" s="725"/>
      <c r="XE592" s="725"/>
      <c r="XF592" s="725"/>
      <c r="XG592" s="725"/>
      <c r="XH592" s="725"/>
      <c r="XI592" s="725"/>
      <c r="XJ592" s="725"/>
      <c r="XK592" s="725"/>
      <c r="XL592" s="725"/>
      <c r="XM592" s="725"/>
      <c r="XN592" s="725"/>
      <c r="XO592" s="725"/>
      <c r="XP592" s="725"/>
      <c r="XQ592" s="725"/>
      <c r="XR592" s="725"/>
      <c r="XS592" s="725"/>
      <c r="XT592" s="725"/>
      <c r="XU592" s="725"/>
      <c r="XV592" s="725"/>
      <c r="XW592" s="725"/>
      <c r="XX592" s="725"/>
      <c r="XY592" s="725"/>
      <c r="XZ592" s="725"/>
      <c r="YA592" s="725"/>
      <c r="YB592" s="725"/>
      <c r="YC592" s="725"/>
      <c r="YD592" s="725"/>
      <c r="YE592" s="725"/>
      <c r="YF592" s="725"/>
      <c r="YG592" s="725"/>
      <c r="YH592" s="725"/>
      <c r="YI592" s="725"/>
      <c r="YJ592" s="725"/>
      <c r="YK592" s="725"/>
      <c r="YL592" s="725"/>
      <c r="YM592" s="725"/>
      <c r="YN592" s="725"/>
      <c r="YO592" s="725"/>
      <c r="YP592" s="725"/>
      <c r="YQ592" s="725"/>
      <c r="YR592" s="725"/>
      <c r="YS592" s="725"/>
      <c r="YT592" s="725"/>
      <c r="YU592" s="725"/>
      <c r="YV592" s="725"/>
      <c r="YW592" s="725"/>
      <c r="YX592" s="725"/>
      <c r="YY592" s="725"/>
      <c r="YZ592" s="725"/>
      <c r="ZA592" s="725"/>
      <c r="ZB592" s="725"/>
      <c r="ZC592" s="725"/>
      <c r="ZD592" s="725"/>
      <c r="ZE592" s="725"/>
      <c r="ZF592" s="725"/>
      <c r="ZG592" s="725"/>
      <c r="ZH592" s="725"/>
      <c r="ZI592" s="725"/>
      <c r="ZJ592" s="725"/>
      <c r="ZK592" s="725"/>
      <c r="ZL592" s="725"/>
      <c r="ZM592" s="725"/>
      <c r="ZN592" s="725"/>
      <c r="ZO592" s="725"/>
      <c r="ZP592" s="725"/>
      <c r="ZQ592" s="725"/>
      <c r="ZR592" s="725"/>
      <c r="ZS592" s="725"/>
      <c r="ZT592" s="725"/>
      <c r="ZU592" s="725"/>
      <c r="ZV592" s="725"/>
      <c r="ZW592" s="725"/>
      <c r="ZX592" s="725"/>
      <c r="ZY592" s="725"/>
      <c r="ZZ592" s="725"/>
      <c r="AAA592" s="725"/>
      <c r="AAB592" s="725"/>
      <c r="AAC592" s="725"/>
      <c r="AAD592" s="725"/>
      <c r="AAE592" s="725"/>
      <c r="AAF592" s="725"/>
      <c r="AAG592" s="725"/>
      <c r="AAH592" s="725"/>
      <c r="AAI592" s="725"/>
      <c r="AAJ592" s="725"/>
      <c r="AAK592" s="725"/>
      <c r="AAL592" s="725"/>
      <c r="AAM592" s="725"/>
      <c r="AAN592" s="725"/>
      <c r="AAO592" s="725"/>
      <c r="AAP592" s="725"/>
      <c r="AAQ592" s="725"/>
      <c r="AAR592" s="725"/>
      <c r="AAS592" s="725"/>
      <c r="AAT592" s="725"/>
      <c r="AAU592" s="725"/>
      <c r="AAV592" s="725"/>
      <c r="AAW592" s="725"/>
      <c r="AAX592" s="725"/>
      <c r="AAY592" s="725"/>
      <c r="AAZ592" s="725"/>
      <c r="ABA592" s="725"/>
      <c r="ABB592" s="725"/>
      <c r="ABC592" s="725"/>
      <c r="ABD592" s="725"/>
      <c r="ABE592" s="725"/>
      <c r="ABF592" s="725"/>
      <c r="ABG592" s="725"/>
      <c r="ABH592" s="725"/>
      <c r="ABI592" s="725"/>
      <c r="ABJ592" s="725"/>
      <c r="ABK592" s="725"/>
      <c r="ABL592" s="725"/>
      <c r="ABM592" s="725"/>
      <c r="ABN592" s="725"/>
      <c r="ABO592" s="725"/>
      <c r="ABP592" s="725"/>
      <c r="ABQ592" s="725"/>
      <c r="ABR592" s="725"/>
      <c r="ABS592" s="725"/>
      <c r="ABT592" s="725"/>
      <c r="ABU592" s="725"/>
      <c r="ABV592" s="725"/>
      <c r="ABW592" s="725"/>
      <c r="ABX592" s="725"/>
      <c r="ABY592" s="725"/>
      <c r="ABZ592" s="725"/>
      <c r="ACA592" s="725"/>
      <c r="ACB592" s="725"/>
      <c r="ACC592" s="725"/>
      <c r="ACD592" s="725"/>
      <c r="ACE592" s="725"/>
      <c r="ACF592" s="725"/>
      <c r="ACG592" s="725"/>
      <c r="ACH592" s="725"/>
      <c r="ACI592" s="725"/>
      <c r="ACJ592" s="725"/>
      <c r="ACK592" s="725"/>
      <c r="ACL592" s="725"/>
      <c r="ACM592" s="725"/>
      <c r="ACN592" s="725"/>
      <c r="ACO592" s="725"/>
      <c r="ACP592" s="725"/>
      <c r="ACQ592" s="725"/>
      <c r="ACR592" s="725"/>
      <c r="ACS592" s="725"/>
      <c r="ACT592" s="725"/>
      <c r="ACU592" s="725"/>
      <c r="ACV592" s="725"/>
      <c r="ACW592" s="725"/>
      <c r="ACX592" s="725"/>
      <c r="ACY592" s="725"/>
      <c r="ACZ592" s="725"/>
      <c r="ADA592" s="725"/>
      <c r="ADB592" s="725"/>
      <c r="ADC592" s="725"/>
      <c r="ADD592" s="725"/>
      <c r="ADE592" s="725"/>
      <c r="ADF592" s="725"/>
      <c r="ADG592" s="725"/>
      <c r="ADH592" s="725"/>
      <c r="ADI592" s="725"/>
      <c r="ADJ592" s="725"/>
      <c r="ADK592" s="725"/>
      <c r="ADL592" s="725"/>
      <c r="ADM592" s="725"/>
      <c r="ADN592" s="725"/>
      <c r="ADO592" s="725"/>
      <c r="ADP592" s="725"/>
      <c r="ADQ592" s="725"/>
      <c r="ADR592" s="725"/>
      <c r="ADS592" s="725"/>
      <c r="ADT592" s="725"/>
      <c r="ADU592" s="725"/>
      <c r="ADV592" s="725"/>
      <c r="ADW592" s="725"/>
      <c r="ADX592" s="725"/>
      <c r="ADY592" s="725"/>
      <c r="ADZ592" s="725"/>
      <c r="AEA592" s="725"/>
      <c r="AEB592" s="725"/>
      <c r="AEC592" s="725"/>
      <c r="AED592" s="725"/>
      <c r="AEE592" s="725"/>
      <c r="AEF592" s="725"/>
      <c r="AEG592" s="725"/>
      <c r="AEH592" s="725"/>
      <c r="AEI592" s="725"/>
      <c r="AEJ592" s="725"/>
      <c r="AEK592" s="725"/>
      <c r="AEL592" s="725"/>
      <c r="AEM592" s="725"/>
      <c r="AEN592" s="725"/>
      <c r="AEO592" s="725"/>
      <c r="AEP592" s="725"/>
      <c r="AEQ592" s="725"/>
      <c r="AER592" s="725"/>
      <c r="AES592" s="725"/>
      <c r="AET592" s="725"/>
      <c r="AEU592" s="725"/>
      <c r="AEV592" s="725"/>
      <c r="AEW592" s="725"/>
      <c r="AEX592" s="725"/>
      <c r="AEY592" s="725"/>
      <c r="AEZ592" s="725"/>
      <c r="AFA592" s="725"/>
      <c r="AFB592" s="725"/>
      <c r="AFC592" s="725"/>
      <c r="AFD592" s="725"/>
      <c r="AFE592" s="725"/>
      <c r="AFF592" s="725"/>
      <c r="AFG592" s="725"/>
      <c r="AFH592" s="725"/>
      <c r="AFI592" s="725"/>
      <c r="AFJ592" s="725"/>
      <c r="AFK592" s="725"/>
      <c r="AFL592" s="725"/>
      <c r="AFM592" s="725"/>
      <c r="AFN592" s="725"/>
      <c r="AFO592" s="725"/>
      <c r="AFP592" s="725"/>
      <c r="AFQ592" s="725"/>
      <c r="AFR592" s="725"/>
      <c r="AFS592" s="725"/>
      <c r="AFT592" s="725"/>
      <c r="AFU592" s="725"/>
      <c r="AFV592" s="725"/>
      <c r="AFW592" s="725"/>
      <c r="AFX592" s="725"/>
      <c r="AFY592" s="725"/>
      <c r="AFZ592" s="725"/>
      <c r="AGA592" s="725"/>
      <c r="AGB592" s="725"/>
      <c r="AGC592" s="725"/>
      <c r="AGD592" s="725"/>
      <c r="AGE592" s="725"/>
      <c r="AGF592" s="725"/>
      <c r="AGG592" s="725"/>
      <c r="AGH592" s="725"/>
      <c r="AGI592" s="725"/>
      <c r="AGJ592" s="725"/>
      <c r="AGK592" s="725"/>
      <c r="AGL592" s="725"/>
      <c r="AGM592" s="725"/>
      <c r="AGN592" s="725"/>
      <c r="AGO592" s="725"/>
      <c r="AGP592" s="725"/>
      <c r="AGQ592" s="725"/>
      <c r="AGR592" s="725"/>
      <c r="AGS592" s="725"/>
      <c r="AGT592" s="725"/>
      <c r="AGU592" s="725"/>
      <c r="AGV592" s="725"/>
      <c r="AGW592" s="725"/>
      <c r="AGX592" s="725"/>
      <c r="AGY592" s="725"/>
      <c r="AGZ592" s="725"/>
      <c r="AHA592" s="725"/>
      <c r="AHB592" s="725"/>
      <c r="AHC592" s="725"/>
      <c r="AHD592" s="725"/>
      <c r="AHE592" s="725"/>
      <c r="AHF592" s="725"/>
      <c r="AHG592" s="725"/>
      <c r="AHH592" s="725"/>
      <c r="AHI592" s="725"/>
      <c r="AHJ592" s="725"/>
      <c r="AHK592" s="725"/>
      <c r="AHL592" s="725"/>
      <c r="AHM592" s="725"/>
      <c r="AHN592" s="725"/>
      <c r="AHO592" s="725"/>
      <c r="AHP592" s="725"/>
      <c r="AHQ592" s="725"/>
      <c r="AHR592" s="725"/>
      <c r="AHS592" s="725"/>
      <c r="AHT592" s="725"/>
      <c r="AHU592" s="725"/>
      <c r="AHV592" s="725"/>
      <c r="AHW592" s="725"/>
      <c r="AHX592" s="725"/>
      <c r="AHY592" s="725"/>
      <c r="AHZ592" s="725"/>
      <c r="AIA592" s="725"/>
      <c r="AIB592" s="725"/>
      <c r="AIC592" s="725"/>
      <c r="AID592" s="725"/>
      <c r="AIE592" s="725"/>
      <c r="AIF592" s="725"/>
      <c r="AIG592" s="725"/>
      <c r="AIH592" s="725"/>
      <c r="AII592" s="725"/>
      <c r="AIJ592" s="725"/>
      <c r="AIK592" s="725"/>
      <c r="AIL592" s="725"/>
      <c r="AIM592" s="725"/>
      <c r="AIN592" s="725"/>
      <c r="AIO592" s="725"/>
      <c r="AIP592" s="725"/>
      <c r="AIQ592" s="725"/>
      <c r="AIR592" s="725"/>
      <c r="AIS592" s="725"/>
      <c r="AIT592" s="725"/>
      <c r="AIU592" s="725"/>
      <c r="AIV592" s="725"/>
      <c r="AIW592" s="725"/>
      <c r="AIX592" s="725"/>
      <c r="AIY592" s="725"/>
      <c r="AIZ592" s="725"/>
      <c r="AJA592" s="725"/>
      <c r="AJB592" s="725"/>
      <c r="AJC592" s="725"/>
      <c r="AJD592" s="725"/>
      <c r="AJE592" s="725"/>
      <c r="AJF592" s="725"/>
      <c r="AJG592" s="725"/>
      <c r="AJH592" s="725"/>
      <c r="AJI592" s="725"/>
      <c r="AJJ592" s="725"/>
      <c r="AJK592" s="725"/>
      <c r="AJL592" s="725"/>
      <c r="AJM592" s="725"/>
      <c r="AJN592" s="725"/>
      <c r="AJO592" s="725"/>
      <c r="AJP592" s="725"/>
      <c r="AJQ592" s="725"/>
      <c r="AJR592" s="725"/>
      <c r="AJS592" s="725"/>
      <c r="AJT592" s="725"/>
      <c r="AJU592" s="725"/>
      <c r="AJV592" s="725"/>
      <c r="AJW592" s="725"/>
      <c r="AJX592" s="725"/>
      <c r="AJY592" s="725"/>
      <c r="AJZ592" s="725"/>
      <c r="AKA592" s="725"/>
      <c r="AKB592" s="725"/>
      <c r="AKC592" s="725"/>
      <c r="AKD592" s="725"/>
      <c r="AKE592" s="725"/>
      <c r="AKF592" s="725"/>
      <c r="AKG592" s="725"/>
      <c r="AKH592" s="725"/>
      <c r="AKI592" s="725"/>
      <c r="AKJ592" s="725"/>
      <c r="AKK592" s="725"/>
      <c r="AKL592" s="725"/>
      <c r="AKM592" s="725"/>
      <c r="AKN592" s="725"/>
      <c r="AKO592" s="725"/>
      <c r="AKP592" s="725"/>
      <c r="AKQ592" s="725"/>
      <c r="AKR592" s="725"/>
      <c r="AKS592" s="725"/>
      <c r="AKT592" s="725"/>
      <c r="AKU592" s="725"/>
      <c r="AKV592" s="725"/>
      <c r="AKW592" s="725"/>
      <c r="AKX592" s="725"/>
      <c r="AKY592" s="725"/>
      <c r="AKZ592" s="725"/>
      <c r="ALA592" s="725"/>
      <c r="ALB592" s="725"/>
      <c r="ALC592" s="725"/>
      <c r="ALD592" s="725"/>
      <c r="ALE592" s="725"/>
      <c r="ALF592" s="725"/>
      <c r="ALG592" s="725"/>
      <c r="ALH592" s="725"/>
      <c r="ALI592" s="725"/>
      <c r="ALJ592" s="725"/>
      <c r="ALK592" s="725"/>
      <c r="ALL592" s="725"/>
      <c r="ALM592" s="725"/>
      <c r="ALN592" s="725"/>
      <c r="ALO592" s="725"/>
      <c r="ALP592" s="725"/>
      <c r="ALQ592" s="725"/>
      <c r="ALR592" s="725"/>
      <c r="ALS592" s="725"/>
      <c r="ALT592" s="725"/>
      <c r="ALU592" s="725"/>
      <c r="ALV592" s="725"/>
      <c r="ALW592" s="725"/>
      <c r="ALX592" s="725"/>
      <c r="ALY592" s="725"/>
      <c r="ALZ592" s="725"/>
      <c r="AMA592" s="725"/>
      <c r="AMB592" s="725"/>
      <c r="AMC592" s="725"/>
      <c r="AMD592" s="725"/>
      <c r="AME592" s="725"/>
      <c r="AMF592" s="725"/>
      <c r="AMG592" s="725"/>
      <c r="AMH592" s="725"/>
      <c r="AMI592" s="725"/>
    </row>
    <row r="593" spans="1:1023" ht="28.5" customHeight="1" x14ac:dyDescent="0.2">
      <c r="A593" s="337">
        <f t="shared" ref="A593:A624" si="1">A592+1</f>
        <v>56</v>
      </c>
      <c r="B593" s="757" t="s">
        <v>703</v>
      </c>
      <c r="C593" s="758">
        <v>2023</v>
      </c>
      <c r="D593" s="759">
        <v>1303.8</v>
      </c>
      <c r="E593" s="725"/>
      <c r="F593" s="725"/>
      <c r="G593" s="725"/>
      <c r="H593" s="725"/>
      <c r="I593" s="725"/>
      <c r="J593" s="725"/>
      <c r="K593" s="725"/>
      <c r="L593" s="725"/>
      <c r="M593" s="725"/>
      <c r="N593" s="725"/>
      <c r="O593" s="725"/>
      <c r="P593" s="725"/>
      <c r="Q593" s="725"/>
      <c r="R593" s="725"/>
      <c r="S593" s="725"/>
      <c r="T593" s="725"/>
      <c r="U593" s="725"/>
      <c r="V593" s="725"/>
      <c r="W593" s="725"/>
      <c r="X593" s="725"/>
      <c r="Y593" s="725"/>
      <c r="Z593" s="725"/>
      <c r="AA593" s="725"/>
      <c r="AB593" s="725"/>
      <c r="AC593" s="725"/>
      <c r="AD593" s="725"/>
      <c r="AE593" s="725"/>
      <c r="AF593" s="725"/>
      <c r="AG593" s="725"/>
      <c r="AH593" s="725"/>
      <c r="AI593" s="725"/>
      <c r="AJ593" s="725"/>
      <c r="AK593" s="725"/>
      <c r="AL593" s="725"/>
      <c r="AM593" s="725"/>
      <c r="AN593" s="725"/>
      <c r="AO593" s="725"/>
      <c r="AP593" s="725"/>
      <c r="AQ593" s="725"/>
      <c r="AR593" s="725"/>
      <c r="AS593" s="725"/>
      <c r="AT593" s="725"/>
      <c r="AU593" s="725"/>
      <c r="AV593" s="725"/>
      <c r="AW593" s="725"/>
      <c r="AX593" s="725"/>
      <c r="AY593" s="725"/>
      <c r="AZ593" s="725"/>
      <c r="BA593" s="725"/>
      <c r="BB593" s="725"/>
      <c r="BC593" s="725"/>
      <c r="BD593" s="725"/>
      <c r="BE593" s="725"/>
      <c r="BF593" s="725"/>
      <c r="BG593" s="725"/>
      <c r="BH593" s="725"/>
      <c r="BI593" s="725"/>
      <c r="BJ593" s="725"/>
      <c r="BK593" s="725"/>
      <c r="BL593" s="725"/>
      <c r="BM593" s="725"/>
      <c r="BN593" s="725"/>
      <c r="BO593" s="725"/>
      <c r="BP593" s="725"/>
      <c r="BQ593" s="725"/>
      <c r="BR593" s="725"/>
      <c r="BS593" s="725"/>
      <c r="BT593" s="725"/>
      <c r="BU593" s="725"/>
      <c r="BV593" s="725"/>
      <c r="BW593" s="725"/>
      <c r="BX593" s="725"/>
      <c r="BY593" s="725"/>
      <c r="BZ593" s="725"/>
      <c r="CA593" s="725"/>
      <c r="CB593" s="725"/>
      <c r="CC593" s="725"/>
      <c r="CD593" s="725"/>
      <c r="CE593" s="725"/>
      <c r="CF593" s="725"/>
      <c r="CG593" s="725"/>
      <c r="CH593" s="725"/>
      <c r="CI593" s="725"/>
      <c r="CJ593" s="725"/>
      <c r="CK593" s="725"/>
      <c r="CL593" s="725"/>
      <c r="CM593" s="725"/>
      <c r="CN593" s="725"/>
      <c r="CO593" s="725"/>
      <c r="CP593" s="725"/>
      <c r="CQ593" s="725"/>
      <c r="CR593" s="725"/>
      <c r="CS593" s="725"/>
      <c r="CT593" s="725"/>
      <c r="CU593" s="725"/>
      <c r="CV593" s="725"/>
      <c r="CW593" s="725"/>
      <c r="CX593" s="725"/>
      <c r="CY593" s="725"/>
      <c r="CZ593" s="725"/>
      <c r="DA593" s="725"/>
      <c r="DB593" s="725"/>
      <c r="DC593" s="725"/>
      <c r="DD593" s="725"/>
      <c r="DE593" s="725"/>
      <c r="DF593" s="725"/>
      <c r="DG593" s="725"/>
      <c r="DH593" s="725"/>
      <c r="DI593" s="725"/>
      <c r="DJ593" s="725"/>
      <c r="DK593" s="725"/>
      <c r="DL593" s="725"/>
      <c r="DM593" s="725"/>
      <c r="DN593" s="725"/>
      <c r="DO593" s="725"/>
      <c r="DP593" s="725"/>
      <c r="DQ593" s="725"/>
      <c r="DR593" s="725"/>
      <c r="DS593" s="725"/>
      <c r="DT593" s="725"/>
      <c r="DU593" s="725"/>
      <c r="DV593" s="725"/>
      <c r="DW593" s="725"/>
      <c r="DX593" s="725"/>
      <c r="DY593" s="725"/>
      <c r="DZ593" s="725"/>
      <c r="EA593" s="725"/>
      <c r="EB593" s="725"/>
      <c r="EC593" s="725"/>
      <c r="ED593" s="725"/>
      <c r="EE593" s="725"/>
      <c r="EF593" s="725"/>
      <c r="EG593" s="725"/>
      <c r="EH593" s="725"/>
      <c r="EI593" s="725"/>
      <c r="EJ593" s="725"/>
      <c r="EK593" s="725"/>
      <c r="EL593" s="725"/>
      <c r="EM593" s="725"/>
      <c r="EN593" s="725"/>
      <c r="EO593" s="725"/>
      <c r="EP593" s="725"/>
      <c r="EQ593" s="725"/>
      <c r="ER593" s="725"/>
      <c r="ES593" s="725"/>
      <c r="ET593" s="725"/>
      <c r="EU593" s="725"/>
      <c r="EV593" s="725"/>
      <c r="EW593" s="725"/>
      <c r="EX593" s="725"/>
      <c r="EY593" s="725"/>
      <c r="EZ593" s="725"/>
      <c r="FA593" s="725"/>
      <c r="FB593" s="725"/>
      <c r="FC593" s="725"/>
      <c r="FD593" s="725"/>
      <c r="FE593" s="725"/>
      <c r="FF593" s="725"/>
      <c r="FG593" s="725"/>
      <c r="FH593" s="725"/>
      <c r="FI593" s="725"/>
      <c r="FJ593" s="725"/>
      <c r="FK593" s="725"/>
      <c r="FL593" s="725"/>
      <c r="FM593" s="725"/>
      <c r="FN593" s="725"/>
      <c r="FO593" s="725"/>
      <c r="FP593" s="725"/>
      <c r="FQ593" s="725"/>
      <c r="FR593" s="725"/>
      <c r="FS593" s="725"/>
      <c r="FT593" s="725"/>
      <c r="FU593" s="725"/>
      <c r="FV593" s="725"/>
      <c r="FW593" s="725"/>
      <c r="FX593" s="725"/>
      <c r="FY593" s="725"/>
      <c r="FZ593" s="725"/>
      <c r="GA593" s="725"/>
      <c r="GB593" s="725"/>
      <c r="GC593" s="725"/>
      <c r="GD593" s="725"/>
      <c r="GE593" s="725"/>
      <c r="GF593" s="725"/>
      <c r="GG593" s="725"/>
      <c r="GH593" s="725"/>
      <c r="GI593" s="725"/>
      <c r="GJ593" s="725"/>
      <c r="GK593" s="725"/>
      <c r="GL593" s="725"/>
      <c r="GM593" s="725"/>
      <c r="GN593" s="725"/>
      <c r="GO593" s="725"/>
      <c r="GP593" s="725"/>
      <c r="GQ593" s="725"/>
      <c r="GR593" s="725"/>
      <c r="GS593" s="725"/>
      <c r="GT593" s="725"/>
      <c r="GU593" s="725"/>
      <c r="GV593" s="725"/>
      <c r="GW593" s="725"/>
      <c r="GX593" s="725"/>
      <c r="GY593" s="725"/>
      <c r="GZ593" s="725"/>
      <c r="HA593" s="725"/>
      <c r="HB593" s="725"/>
      <c r="HC593" s="725"/>
      <c r="HD593" s="725"/>
      <c r="HE593" s="725"/>
      <c r="HF593" s="725"/>
      <c r="HG593" s="725"/>
      <c r="HH593" s="725"/>
      <c r="HI593" s="725"/>
      <c r="HJ593" s="725"/>
      <c r="HK593" s="725"/>
      <c r="HL593" s="725"/>
      <c r="HM593" s="725"/>
      <c r="HN593" s="725"/>
      <c r="HO593" s="725"/>
      <c r="HP593" s="725"/>
      <c r="HQ593" s="725"/>
      <c r="HR593" s="725"/>
      <c r="HS593" s="725"/>
      <c r="HT593" s="725"/>
      <c r="HU593" s="725"/>
      <c r="HV593" s="725"/>
      <c r="HW593" s="725"/>
      <c r="HX593" s="725"/>
      <c r="HY593" s="725"/>
      <c r="HZ593" s="725"/>
      <c r="IA593" s="725"/>
      <c r="IB593" s="725"/>
      <c r="IC593" s="725"/>
      <c r="ID593" s="725"/>
      <c r="IE593" s="725"/>
      <c r="IF593" s="725"/>
      <c r="IG593" s="725"/>
      <c r="IH593" s="725"/>
      <c r="II593" s="725"/>
      <c r="IJ593" s="725"/>
      <c r="IK593" s="725"/>
      <c r="IL593" s="725"/>
      <c r="IM593" s="725"/>
      <c r="IN593" s="725"/>
      <c r="IO593" s="725"/>
      <c r="IP593" s="725"/>
      <c r="IQ593" s="725"/>
      <c r="IR593" s="725"/>
      <c r="IS593" s="725"/>
      <c r="IT593" s="725"/>
      <c r="IU593" s="725"/>
      <c r="IV593" s="725"/>
      <c r="IW593" s="725"/>
      <c r="IX593" s="725"/>
      <c r="IY593" s="725"/>
      <c r="IZ593" s="725"/>
      <c r="JA593" s="725"/>
      <c r="JB593" s="725"/>
      <c r="JC593" s="725"/>
      <c r="JD593" s="725"/>
      <c r="JE593" s="725"/>
      <c r="JF593" s="725"/>
      <c r="JG593" s="725"/>
      <c r="JH593" s="725"/>
      <c r="JI593" s="725"/>
      <c r="JJ593" s="725"/>
      <c r="JK593" s="725"/>
      <c r="JL593" s="725"/>
      <c r="JM593" s="725"/>
      <c r="JN593" s="725"/>
      <c r="JO593" s="725"/>
      <c r="JP593" s="725"/>
      <c r="JQ593" s="725"/>
      <c r="JR593" s="725"/>
      <c r="JS593" s="725"/>
      <c r="JT593" s="725"/>
      <c r="JU593" s="725"/>
      <c r="JV593" s="725"/>
      <c r="JW593" s="725"/>
      <c r="JX593" s="725"/>
      <c r="JY593" s="725"/>
      <c r="JZ593" s="725"/>
      <c r="KA593" s="725"/>
      <c r="KB593" s="725"/>
      <c r="KC593" s="725"/>
      <c r="KD593" s="725"/>
      <c r="KE593" s="725"/>
      <c r="KF593" s="725"/>
      <c r="KG593" s="725"/>
      <c r="KH593" s="725"/>
      <c r="KI593" s="725"/>
      <c r="KJ593" s="725"/>
      <c r="KK593" s="725"/>
      <c r="KL593" s="725"/>
      <c r="KM593" s="725"/>
      <c r="KN593" s="725"/>
      <c r="KO593" s="725"/>
      <c r="KP593" s="725"/>
      <c r="KQ593" s="725"/>
      <c r="KR593" s="725"/>
      <c r="KS593" s="725"/>
      <c r="KT593" s="725"/>
      <c r="KU593" s="725"/>
      <c r="KV593" s="725"/>
      <c r="KW593" s="725"/>
      <c r="KX593" s="725"/>
      <c r="KY593" s="725"/>
      <c r="KZ593" s="725"/>
      <c r="LA593" s="725"/>
      <c r="LB593" s="725"/>
      <c r="LC593" s="725"/>
      <c r="LD593" s="725"/>
      <c r="LE593" s="725"/>
      <c r="LF593" s="725"/>
      <c r="LG593" s="725"/>
      <c r="LH593" s="725"/>
      <c r="LI593" s="725"/>
      <c r="LJ593" s="725"/>
      <c r="LK593" s="725"/>
      <c r="LL593" s="725"/>
      <c r="LM593" s="725"/>
      <c r="LN593" s="725"/>
      <c r="LO593" s="725"/>
      <c r="LP593" s="725"/>
      <c r="LQ593" s="725"/>
      <c r="LR593" s="725"/>
      <c r="LS593" s="725"/>
      <c r="LT593" s="725"/>
      <c r="LU593" s="725"/>
      <c r="LV593" s="725"/>
      <c r="LW593" s="725"/>
      <c r="LX593" s="725"/>
      <c r="LY593" s="725"/>
      <c r="LZ593" s="725"/>
      <c r="MA593" s="725"/>
      <c r="MB593" s="725"/>
      <c r="MC593" s="725"/>
      <c r="MD593" s="725"/>
      <c r="ME593" s="725"/>
      <c r="MF593" s="725"/>
      <c r="MG593" s="725"/>
      <c r="MH593" s="725"/>
      <c r="MI593" s="725"/>
      <c r="MJ593" s="725"/>
      <c r="MK593" s="725"/>
      <c r="ML593" s="725"/>
      <c r="MM593" s="725"/>
      <c r="MN593" s="725"/>
      <c r="MO593" s="725"/>
      <c r="MP593" s="725"/>
      <c r="MQ593" s="725"/>
      <c r="MR593" s="725"/>
      <c r="MS593" s="725"/>
      <c r="MT593" s="725"/>
      <c r="MU593" s="725"/>
      <c r="MV593" s="725"/>
      <c r="MW593" s="725"/>
      <c r="MX593" s="725"/>
      <c r="MY593" s="725"/>
      <c r="MZ593" s="725"/>
      <c r="NA593" s="725"/>
      <c r="NB593" s="725"/>
      <c r="NC593" s="725"/>
      <c r="ND593" s="725"/>
      <c r="NE593" s="725"/>
      <c r="NF593" s="725"/>
      <c r="NG593" s="725"/>
      <c r="NH593" s="725"/>
      <c r="NI593" s="725"/>
      <c r="NJ593" s="725"/>
      <c r="NK593" s="725"/>
      <c r="NL593" s="725"/>
      <c r="NM593" s="725"/>
      <c r="NN593" s="725"/>
      <c r="NO593" s="725"/>
      <c r="NP593" s="725"/>
      <c r="NQ593" s="725"/>
      <c r="NR593" s="725"/>
      <c r="NS593" s="725"/>
      <c r="NT593" s="725"/>
      <c r="NU593" s="725"/>
      <c r="NV593" s="725"/>
      <c r="NW593" s="725"/>
      <c r="NX593" s="725"/>
      <c r="NY593" s="725"/>
      <c r="NZ593" s="725"/>
      <c r="OA593" s="725"/>
      <c r="OB593" s="725"/>
      <c r="OC593" s="725"/>
      <c r="OD593" s="725"/>
      <c r="OE593" s="725"/>
      <c r="OF593" s="725"/>
      <c r="OG593" s="725"/>
      <c r="OH593" s="725"/>
      <c r="OI593" s="725"/>
      <c r="OJ593" s="725"/>
      <c r="OK593" s="725"/>
      <c r="OL593" s="725"/>
      <c r="OM593" s="725"/>
      <c r="ON593" s="725"/>
      <c r="OO593" s="725"/>
      <c r="OP593" s="725"/>
      <c r="OQ593" s="725"/>
      <c r="OR593" s="725"/>
      <c r="OS593" s="725"/>
      <c r="OT593" s="725"/>
      <c r="OU593" s="725"/>
      <c r="OV593" s="725"/>
      <c r="OW593" s="725"/>
      <c r="OX593" s="725"/>
      <c r="OY593" s="725"/>
      <c r="OZ593" s="725"/>
      <c r="PA593" s="725"/>
      <c r="PB593" s="725"/>
      <c r="PC593" s="725"/>
      <c r="PD593" s="725"/>
      <c r="PE593" s="725"/>
      <c r="PF593" s="725"/>
      <c r="PG593" s="725"/>
      <c r="PH593" s="725"/>
      <c r="PI593" s="725"/>
      <c r="PJ593" s="725"/>
      <c r="PK593" s="725"/>
      <c r="PL593" s="725"/>
      <c r="PM593" s="725"/>
      <c r="PN593" s="725"/>
      <c r="PO593" s="725"/>
      <c r="PP593" s="725"/>
      <c r="PQ593" s="725"/>
      <c r="PR593" s="725"/>
      <c r="PS593" s="725"/>
      <c r="PT593" s="725"/>
      <c r="PU593" s="725"/>
      <c r="PV593" s="725"/>
      <c r="PW593" s="725"/>
      <c r="PX593" s="725"/>
      <c r="PY593" s="725"/>
      <c r="PZ593" s="725"/>
      <c r="QA593" s="725"/>
      <c r="QB593" s="725"/>
      <c r="QC593" s="725"/>
      <c r="QD593" s="725"/>
      <c r="QE593" s="725"/>
      <c r="QF593" s="725"/>
      <c r="QG593" s="725"/>
      <c r="QH593" s="725"/>
      <c r="QI593" s="725"/>
      <c r="QJ593" s="725"/>
      <c r="QK593" s="725"/>
      <c r="QL593" s="725"/>
      <c r="QM593" s="725"/>
      <c r="QN593" s="725"/>
      <c r="QO593" s="725"/>
      <c r="QP593" s="725"/>
      <c r="QQ593" s="725"/>
      <c r="QR593" s="725"/>
      <c r="QS593" s="725"/>
      <c r="QT593" s="725"/>
      <c r="QU593" s="725"/>
      <c r="QV593" s="725"/>
      <c r="QW593" s="725"/>
      <c r="QX593" s="725"/>
      <c r="QY593" s="725"/>
      <c r="QZ593" s="725"/>
      <c r="RA593" s="725"/>
      <c r="RB593" s="725"/>
      <c r="RC593" s="725"/>
      <c r="RD593" s="725"/>
      <c r="RE593" s="725"/>
      <c r="RF593" s="725"/>
      <c r="RG593" s="725"/>
      <c r="RH593" s="725"/>
      <c r="RI593" s="725"/>
      <c r="RJ593" s="725"/>
      <c r="RK593" s="725"/>
      <c r="RL593" s="725"/>
      <c r="RM593" s="725"/>
      <c r="RN593" s="725"/>
      <c r="RO593" s="725"/>
      <c r="RP593" s="725"/>
      <c r="RQ593" s="725"/>
      <c r="RR593" s="725"/>
      <c r="RS593" s="725"/>
      <c r="RT593" s="725"/>
      <c r="RU593" s="725"/>
      <c r="RV593" s="725"/>
      <c r="RW593" s="725"/>
      <c r="RX593" s="725"/>
      <c r="RY593" s="725"/>
      <c r="RZ593" s="725"/>
      <c r="SA593" s="725"/>
      <c r="SB593" s="725"/>
      <c r="SC593" s="725"/>
      <c r="SD593" s="725"/>
      <c r="SE593" s="725"/>
      <c r="SF593" s="725"/>
      <c r="SG593" s="725"/>
      <c r="SH593" s="725"/>
      <c r="SI593" s="725"/>
      <c r="SJ593" s="725"/>
      <c r="SK593" s="725"/>
      <c r="SL593" s="725"/>
      <c r="SM593" s="725"/>
      <c r="SN593" s="725"/>
      <c r="SO593" s="725"/>
      <c r="SP593" s="725"/>
      <c r="SQ593" s="725"/>
      <c r="SR593" s="725"/>
      <c r="SS593" s="725"/>
      <c r="ST593" s="725"/>
      <c r="SU593" s="725"/>
      <c r="SV593" s="725"/>
      <c r="SW593" s="725"/>
      <c r="SX593" s="725"/>
      <c r="SY593" s="725"/>
      <c r="SZ593" s="725"/>
      <c r="TA593" s="725"/>
      <c r="TB593" s="725"/>
      <c r="TC593" s="725"/>
      <c r="TD593" s="725"/>
      <c r="TE593" s="725"/>
      <c r="TF593" s="725"/>
      <c r="TG593" s="725"/>
      <c r="TH593" s="725"/>
      <c r="TI593" s="725"/>
      <c r="TJ593" s="725"/>
      <c r="TK593" s="725"/>
      <c r="TL593" s="725"/>
      <c r="TM593" s="725"/>
      <c r="TN593" s="725"/>
      <c r="TO593" s="725"/>
      <c r="TP593" s="725"/>
      <c r="TQ593" s="725"/>
      <c r="TR593" s="725"/>
      <c r="TS593" s="725"/>
      <c r="TT593" s="725"/>
      <c r="TU593" s="725"/>
      <c r="TV593" s="725"/>
      <c r="TW593" s="725"/>
      <c r="TX593" s="725"/>
      <c r="TY593" s="725"/>
      <c r="TZ593" s="725"/>
      <c r="UA593" s="725"/>
      <c r="UB593" s="725"/>
      <c r="UC593" s="725"/>
      <c r="UD593" s="725"/>
      <c r="UE593" s="725"/>
      <c r="UF593" s="725"/>
      <c r="UG593" s="725"/>
      <c r="UH593" s="725"/>
      <c r="UI593" s="725"/>
      <c r="UJ593" s="725"/>
      <c r="UK593" s="725"/>
      <c r="UL593" s="725"/>
      <c r="UM593" s="725"/>
      <c r="UN593" s="725"/>
      <c r="UO593" s="725"/>
      <c r="UP593" s="725"/>
      <c r="UQ593" s="725"/>
      <c r="UR593" s="725"/>
      <c r="US593" s="725"/>
      <c r="UT593" s="725"/>
      <c r="UU593" s="725"/>
      <c r="UV593" s="725"/>
      <c r="UW593" s="725"/>
      <c r="UX593" s="725"/>
      <c r="UY593" s="725"/>
      <c r="UZ593" s="725"/>
      <c r="VA593" s="725"/>
      <c r="VB593" s="725"/>
      <c r="VC593" s="725"/>
      <c r="VD593" s="725"/>
      <c r="VE593" s="725"/>
      <c r="VF593" s="725"/>
      <c r="VG593" s="725"/>
      <c r="VH593" s="725"/>
      <c r="VI593" s="725"/>
      <c r="VJ593" s="725"/>
      <c r="VK593" s="725"/>
      <c r="VL593" s="725"/>
      <c r="VM593" s="725"/>
      <c r="VN593" s="725"/>
      <c r="VO593" s="725"/>
      <c r="VP593" s="725"/>
      <c r="VQ593" s="725"/>
      <c r="VR593" s="725"/>
      <c r="VS593" s="725"/>
      <c r="VT593" s="725"/>
      <c r="VU593" s="725"/>
      <c r="VV593" s="725"/>
      <c r="VW593" s="725"/>
      <c r="VX593" s="725"/>
      <c r="VY593" s="725"/>
      <c r="VZ593" s="725"/>
      <c r="WA593" s="725"/>
      <c r="WB593" s="725"/>
      <c r="WC593" s="725"/>
      <c r="WD593" s="725"/>
      <c r="WE593" s="725"/>
      <c r="WF593" s="725"/>
      <c r="WG593" s="725"/>
      <c r="WH593" s="725"/>
      <c r="WI593" s="725"/>
      <c r="WJ593" s="725"/>
      <c r="WK593" s="725"/>
      <c r="WL593" s="725"/>
      <c r="WM593" s="725"/>
      <c r="WN593" s="725"/>
      <c r="WO593" s="725"/>
      <c r="WP593" s="725"/>
      <c r="WQ593" s="725"/>
      <c r="WR593" s="725"/>
      <c r="WS593" s="725"/>
      <c r="WT593" s="725"/>
      <c r="WU593" s="725"/>
      <c r="WV593" s="725"/>
      <c r="WW593" s="725"/>
      <c r="WX593" s="725"/>
      <c r="WY593" s="725"/>
      <c r="WZ593" s="725"/>
      <c r="XA593" s="725"/>
      <c r="XB593" s="725"/>
      <c r="XC593" s="725"/>
      <c r="XD593" s="725"/>
      <c r="XE593" s="725"/>
      <c r="XF593" s="725"/>
      <c r="XG593" s="725"/>
      <c r="XH593" s="725"/>
      <c r="XI593" s="725"/>
      <c r="XJ593" s="725"/>
      <c r="XK593" s="725"/>
      <c r="XL593" s="725"/>
      <c r="XM593" s="725"/>
      <c r="XN593" s="725"/>
      <c r="XO593" s="725"/>
      <c r="XP593" s="725"/>
      <c r="XQ593" s="725"/>
      <c r="XR593" s="725"/>
      <c r="XS593" s="725"/>
      <c r="XT593" s="725"/>
      <c r="XU593" s="725"/>
      <c r="XV593" s="725"/>
      <c r="XW593" s="725"/>
      <c r="XX593" s="725"/>
      <c r="XY593" s="725"/>
      <c r="XZ593" s="725"/>
      <c r="YA593" s="725"/>
      <c r="YB593" s="725"/>
      <c r="YC593" s="725"/>
      <c r="YD593" s="725"/>
      <c r="YE593" s="725"/>
      <c r="YF593" s="725"/>
      <c r="YG593" s="725"/>
      <c r="YH593" s="725"/>
      <c r="YI593" s="725"/>
      <c r="YJ593" s="725"/>
      <c r="YK593" s="725"/>
      <c r="YL593" s="725"/>
      <c r="YM593" s="725"/>
      <c r="YN593" s="725"/>
      <c r="YO593" s="725"/>
      <c r="YP593" s="725"/>
      <c r="YQ593" s="725"/>
      <c r="YR593" s="725"/>
      <c r="YS593" s="725"/>
      <c r="YT593" s="725"/>
      <c r="YU593" s="725"/>
      <c r="YV593" s="725"/>
      <c r="YW593" s="725"/>
      <c r="YX593" s="725"/>
      <c r="YY593" s="725"/>
      <c r="YZ593" s="725"/>
      <c r="ZA593" s="725"/>
      <c r="ZB593" s="725"/>
      <c r="ZC593" s="725"/>
      <c r="ZD593" s="725"/>
      <c r="ZE593" s="725"/>
      <c r="ZF593" s="725"/>
      <c r="ZG593" s="725"/>
      <c r="ZH593" s="725"/>
      <c r="ZI593" s="725"/>
      <c r="ZJ593" s="725"/>
      <c r="ZK593" s="725"/>
      <c r="ZL593" s="725"/>
      <c r="ZM593" s="725"/>
      <c r="ZN593" s="725"/>
      <c r="ZO593" s="725"/>
      <c r="ZP593" s="725"/>
      <c r="ZQ593" s="725"/>
      <c r="ZR593" s="725"/>
      <c r="ZS593" s="725"/>
      <c r="ZT593" s="725"/>
      <c r="ZU593" s="725"/>
      <c r="ZV593" s="725"/>
      <c r="ZW593" s="725"/>
      <c r="ZX593" s="725"/>
      <c r="ZY593" s="725"/>
      <c r="ZZ593" s="725"/>
      <c r="AAA593" s="725"/>
      <c r="AAB593" s="725"/>
      <c r="AAC593" s="725"/>
      <c r="AAD593" s="725"/>
      <c r="AAE593" s="725"/>
      <c r="AAF593" s="725"/>
      <c r="AAG593" s="725"/>
      <c r="AAH593" s="725"/>
      <c r="AAI593" s="725"/>
      <c r="AAJ593" s="725"/>
      <c r="AAK593" s="725"/>
      <c r="AAL593" s="725"/>
      <c r="AAM593" s="725"/>
      <c r="AAN593" s="725"/>
      <c r="AAO593" s="725"/>
      <c r="AAP593" s="725"/>
      <c r="AAQ593" s="725"/>
      <c r="AAR593" s="725"/>
      <c r="AAS593" s="725"/>
      <c r="AAT593" s="725"/>
      <c r="AAU593" s="725"/>
      <c r="AAV593" s="725"/>
      <c r="AAW593" s="725"/>
      <c r="AAX593" s="725"/>
      <c r="AAY593" s="725"/>
      <c r="AAZ593" s="725"/>
      <c r="ABA593" s="725"/>
      <c r="ABB593" s="725"/>
      <c r="ABC593" s="725"/>
      <c r="ABD593" s="725"/>
      <c r="ABE593" s="725"/>
      <c r="ABF593" s="725"/>
      <c r="ABG593" s="725"/>
      <c r="ABH593" s="725"/>
      <c r="ABI593" s="725"/>
      <c r="ABJ593" s="725"/>
      <c r="ABK593" s="725"/>
      <c r="ABL593" s="725"/>
      <c r="ABM593" s="725"/>
      <c r="ABN593" s="725"/>
      <c r="ABO593" s="725"/>
      <c r="ABP593" s="725"/>
      <c r="ABQ593" s="725"/>
      <c r="ABR593" s="725"/>
      <c r="ABS593" s="725"/>
      <c r="ABT593" s="725"/>
      <c r="ABU593" s="725"/>
      <c r="ABV593" s="725"/>
      <c r="ABW593" s="725"/>
      <c r="ABX593" s="725"/>
      <c r="ABY593" s="725"/>
      <c r="ABZ593" s="725"/>
      <c r="ACA593" s="725"/>
      <c r="ACB593" s="725"/>
      <c r="ACC593" s="725"/>
      <c r="ACD593" s="725"/>
      <c r="ACE593" s="725"/>
      <c r="ACF593" s="725"/>
      <c r="ACG593" s="725"/>
      <c r="ACH593" s="725"/>
      <c r="ACI593" s="725"/>
      <c r="ACJ593" s="725"/>
      <c r="ACK593" s="725"/>
      <c r="ACL593" s="725"/>
      <c r="ACM593" s="725"/>
      <c r="ACN593" s="725"/>
      <c r="ACO593" s="725"/>
      <c r="ACP593" s="725"/>
      <c r="ACQ593" s="725"/>
      <c r="ACR593" s="725"/>
      <c r="ACS593" s="725"/>
      <c r="ACT593" s="725"/>
      <c r="ACU593" s="725"/>
      <c r="ACV593" s="725"/>
      <c r="ACW593" s="725"/>
      <c r="ACX593" s="725"/>
      <c r="ACY593" s="725"/>
      <c r="ACZ593" s="725"/>
      <c r="ADA593" s="725"/>
      <c r="ADB593" s="725"/>
      <c r="ADC593" s="725"/>
      <c r="ADD593" s="725"/>
      <c r="ADE593" s="725"/>
      <c r="ADF593" s="725"/>
      <c r="ADG593" s="725"/>
      <c r="ADH593" s="725"/>
      <c r="ADI593" s="725"/>
      <c r="ADJ593" s="725"/>
      <c r="ADK593" s="725"/>
      <c r="ADL593" s="725"/>
      <c r="ADM593" s="725"/>
      <c r="ADN593" s="725"/>
      <c r="ADO593" s="725"/>
      <c r="ADP593" s="725"/>
      <c r="ADQ593" s="725"/>
      <c r="ADR593" s="725"/>
      <c r="ADS593" s="725"/>
      <c r="ADT593" s="725"/>
      <c r="ADU593" s="725"/>
      <c r="ADV593" s="725"/>
      <c r="ADW593" s="725"/>
      <c r="ADX593" s="725"/>
      <c r="ADY593" s="725"/>
      <c r="ADZ593" s="725"/>
      <c r="AEA593" s="725"/>
      <c r="AEB593" s="725"/>
      <c r="AEC593" s="725"/>
      <c r="AED593" s="725"/>
      <c r="AEE593" s="725"/>
      <c r="AEF593" s="725"/>
      <c r="AEG593" s="725"/>
      <c r="AEH593" s="725"/>
      <c r="AEI593" s="725"/>
      <c r="AEJ593" s="725"/>
      <c r="AEK593" s="725"/>
      <c r="AEL593" s="725"/>
      <c r="AEM593" s="725"/>
      <c r="AEN593" s="725"/>
      <c r="AEO593" s="725"/>
      <c r="AEP593" s="725"/>
      <c r="AEQ593" s="725"/>
      <c r="AER593" s="725"/>
      <c r="AES593" s="725"/>
      <c r="AET593" s="725"/>
      <c r="AEU593" s="725"/>
      <c r="AEV593" s="725"/>
      <c r="AEW593" s="725"/>
      <c r="AEX593" s="725"/>
      <c r="AEY593" s="725"/>
      <c r="AEZ593" s="725"/>
      <c r="AFA593" s="725"/>
      <c r="AFB593" s="725"/>
      <c r="AFC593" s="725"/>
      <c r="AFD593" s="725"/>
      <c r="AFE593" s="725"/>
      <c r="AFF593" s="725"/>
      <c r="AFG593" s="725"/>
      <c r="AFH593" s="725"/>
      <c r="AFI593" s="725"/>
      <c r="AFJ593" s="725"/>
      <c r="AFK593" s="725"/>
      <c r="AFL593" s="725"/>
      <c r="AFM593" s="725"/>
      <c r="AFN593" s="725"/>
      <c r="AFO593" s="725"/>
      <c r="AFP593" s="725"/>
      <c r="AFQ593" s="725"/>
      <c r="AFR593" s="725"/>
      <c r="AFS593" s="725"/>
      <c r="AFT593" s="725"/>
      <c r="AFU593" s="725"/>
      <c r="AFV593" s="725"/>
      <c r="AFW593" s="725"/>
      <c r="AFX593" s="725"/>
      <c r="AFY593" s="725"/>
      <c r="AFZ593" s="725"/>
      <c r="AGA593" s="725"/>
      <c r="AGB593" s="725"/>
      <c r="AGC593" s="725"/>
      <c r="AGD593" s="725"/>
      <c r="AGE593" s="725"/>
      <c r="AGF593" s="725"/>
      <c r="AGG593" s="725"/>
      <c r="AGH593" s="725"/>
      <c r="AGI593" s="725"/>
      <c r="AGJ593" s="725"/>
      <c r="AGK593" s="725"/>
      <c r="AGL593" s="725"/>
      <c r="AGM593" s="725"/>
      <c r="AGN593" s="725"/>
      <c r="AGO593" s="725"/>
      <c r="AGP593" s="725"/>
      <c r="AGQ593" s="725"/>
      <c r="AGR593" s="725"/>
      <c r="AGS593" s="725"/>
      <c r="AGT593" s="725"/>
      <c r="AGU593" s="725"/>
      <c r="AGV593" s="725"/>
      <c r="AGW593" s="725"/>
      <c r="AGX593" s="725"/>
      <c r="AGY593" s="725"/>
      <c r="AGZ593" s="725"/>
      <c r="AHA593" s="725"/>
      <c r="AHB593" s="725"/>
      <c r="AHC593" s="725"/>
      <c r="AHD593" s="725"/>
      <c r="AHE593" s="725"/>
      <c r="AHF593" s="725"/>
      <c r="AHG593" s="725"/>
      <c r="AHH593" s="725"/>
      <c r="AHI593" s="725"/>
      <c r="AHJ593" s="725"/>
      <c r="AHK593" s="725"/>
      <c r="AHL593" s="725"/>
      <c r="AHM593" s="725"/>
      <c r="AHN593" s="725"/>
      <c r="AHO593" s="725"/>
      <c r="AHP593" s="725"/>
      <c r="AHQ593" s="725"/>
      <c r="AHR593" s="725"/>
      <c r="AHS593" s="725"/>
      <c r="AHT593" s="725"/>
      <c r="AHU593" s="725"/>
      <c r="AHV593" s="725"/>
      <c r="AHW593" s="725"/>
      <c r="AHX593" s="725"/>
      <c r="AHY593" s="725"/>
      <c r="AHZ593" s="725"/>
      <c r="AIA593" s="725"/>
      <c r="AIB593" s="725"/>
      <c r="AIC593" s="725"/>
      <c r="AID593" s="725"/>
      <c r="AIE593" s="725"/>
      <c r="AIF593" s="725"/>
      <c r="AIG593" s="725"/>
      <c r="AIH593" s="725"/>
      <c r="AII593" s="725"/>
      <c r="AIJ593" s="725"/>
      <c r="AIK593" s="725"/>
      <c r="AIL593" s="725"/>
      <c r="AIM593" s="725"/>
      <c r="AIN593" s="725"/>
      <c r="AIO593" s="725"/>
      <c r="AIP593" s="725"/>
      <c r="AIQ593" s="725"/>
      <c r="AIR593" s="725"/>
      <c r="AIS593" s="725"/>
      <c r="AIT593" s="725"/>
      <c r="AIU593" s="725"/>
      <c r="AIV593" s="725"/>
      <c r="AIW593" s="725"/>
      <c r="AIX593" s="725"/>
      <c r="AIY593" s="725"/>
      <c r="AIZ593" s="725"/>
      <c r="AJA593" s="725"/>
      <c r="AJB593" s="725"/>
      <c r="AJC593" s="725"/>
      <c r="AJD593" s="725"/>
      <c r="AJE593" s="725"/>
      <c r="AJF593" s="725"/>
      <c r="AJG593" s="725"/>
      <c r="AJH593" s="725"/>
      <c r="AJI593" s="725"/>
      <c r="AJJ593" s="725"/>
      <c r="AJK593" s="725"/>
      <c r="AJL593" s="725"/>
      <c r="AJM593" s="725"/>
      <c r="AJN593" s="725"/>
      <c r="AJO593" s="725"/>
      <c r="AJP593" s="725"/>
      <c r="AJQ593" s="725"/>
      <c r="AJR593" s="725"/>
      <c r="AJS593" s="725"/>
      <c r="AJT593" s="725"/>
      <c r="AJU593" s="725"/>
      <c r="AJV593" s="725"/>
      <c r="AJW593" s="725"/>
      <c r="AJX593" s="725"/>
      <c r="AJY593" s="725"/>
      <c r="AJZ593" s="725"/>
      <c r="AKA593" s="725"/>
      <c r="AKB593" s="725"/>
      <c r="AKC593" s="725"/>
      <c r="AKD593" s="725"/>
      <c r="AKE593" s="725"/>
      <c r="AKF593" s="725"/>
      <c r="AKG593" s="725"/>
      <c r="AKH593" s="725"/>
      <c r="AKI593" s="725"/>
      <c r="AKJ593" s="725"/>
      <c r="AKK593" s="725"/>
      <c r="AKL593" s="725"/>
      <c r="AKM593" s="725"/>
      <c r="AKN593" s="725"/>
      <c r="AKO593" s="725"/>
      <c r="AKP593" s="725"/>
      <c r="AKQ593" s="725"/>
      <c r="AKR593" s="725"/>
      <c r="AKS593" s="725"/>
      <c r="AKT593" s="725"/>
      <c r="AKU593" s="725"/>
      <c r="AKV593" s="725"/>
      <c r="AKW593" s="725"/>
      <c r="AKX593" s="725"/>
      <c r="AKY593" s="725"/>
      <c r="AKZ593" s="725"/>
      <c r="ALA593" s="725"/>
      <c r="ALB593" s="725"/>
      <c r="ALC593" s="725"/>
      <c r="ALD593" s="725"/>
      <c r="ALE593" s="725"/>
      <c r="ALF593" s="725"/>
      <c r="ALG593" s="725"/>
      <c r="ALH593" s="725"/>
      <c r="ALI593" s="725"/>
      <c r="ALJ593" s="725"/>
      <c r="ALK593" s="725"/>
      <c r="ALL593" s="725"/>
      <c r="ALM593" s="725"/>
      <c r="ALN593" s="725"/>
      <c r="ALO593" s="725"/>
      <c r="ALP593" s="725"/>
      <c r="ALQ593" s="725"/>
      <c r="ALR593" s="725"/>
      <c r="ALS593" s="725"/>
      <c r="ALT593" s="725"/>
      <c r="ALU593" s="725"/>
      <c r="ALV593" s="725"/>
      <c r="ALW593" s="725"/>
      <c r="ALX593" s="725"/>
      <c r="ALY593" s="725"/>
      <c r="ALZ593" s="725"/>
      <c r="AMA593" s="725"/>
      <c r="AMB593" s="725"/>
      <c r="AMC593" s="725"/>
      <c r="AMD593" s="725"/>
      <c r="AME593" s="725"/>
      <c r="AMF593" s="725"/>
      <c r="AMG593" s="725"/>
      <c r="AMH593" s="725"/>
      <c r="AMI593" s="725"/>
    </row>
    <row r="594" spans="1:1023" ht="28.5" customHeight="1" x14ac:dyDescent="0.2">
      <c r="A594" s="337">
        <f t="shared" si="1"/>
        <v>57</v>
      </c>
      <c r="B594" s="757" t="s">
        <v>703</v>
      </c>
      <c r="C594" s="758">
        <v>2023</v>
      </c>
      <c r="D594" s="759">
        <v>1303.8</v>
      </c>
      <c r="E594" s="725"/>
      <c r="F594" s="725"/>
      <c r="G594" s="725"/>
      <c r="H594" s="725"/>
      <c r="I594" s="725"/>
      <c r="J594" s="725"/>
      <c r="K594" s="725"/>
      <c r="L594" s="725"/>
      <c r="M594" s="725"/>
      <c r="N594" s="725"/>
      <c r="O594" s="725"/>
      <c r="P594" s="725"/>
      <c r="Q594" s="725"/>
      <c r="R594" s="725"/>
      <c r="S594" s="725"/>
      <c r="T594" s="725"/>
      <c r="U594" s="725"/>
      <c r="V594" s="725"/>
      <c r="W594" s="725"/>
      <c r="X594" s="725"/>
      <c r="Y594" s="725"/>
      <c r="Z594" s="725"/>
      <c r="AA594" s="725"/>
      <c r="AB594" s="725"/>
      <c r="AC594" s="725"/>
      <c r="AD594" s="725"/>
      <c r="AE594" s="725"/>
      <c r="AF594" s="725"/>
      <c r="AG594" s="725"/>
      <c r="AH594" s="725"/>
      <c r="AI594" s="725"/>
      <c r="AJ594" s="725"/>
      <c r="AK594" s="725"/>
      <c r="AL594" s="725"/>
      <c r="AM594" s="725"/>
      <c r="AN594" s="725"/>
      <c r="AO594" s="725"/>
      <c r="AP594" s="725"/>
      <c r="AQ594" s="725"/>
      <c r="AR594" s="725"/>
      <c r="AS594" s="725"/>
      <c r="AT594" s="725"/>
      <c r="AU594" s="725"/>
      <c r="AV594" s="725"/>
      <c r="AW594" s="725"/>
      <c r="AX594" s="725"/>
      <c r="AY594" s="725"/>
      <c r="AZ594" s="725"/>
      <c r="BA594" s="725"/>
      <c r="BB594" s="725"/>
      <c r="BC594" s="725"/>
      <c r="BD594" s="725"/>
      <c r="BE594" s="725"/>
      <c r="BF594" s="725"/>
      <c r="BG594" s="725"/>
      <c r="BH594" s="725"/>
      <c r="BI594" s="725"/>
      <c r="BJ594" s="725"/>
      <c r="BK594" s="725"/>
      <c r="BL594" s="725"/>
      <c r="BM594" s="725"/>
      <c r="BN594" s="725"/>
      <c r="BO594" s="725"/>
      <c r="BP594" s="725"/>
      <c r="BQ594" s="725"/>
      <c r="BR594" s="725"/>
      <c r="BS594" s="725"/>
      <c r="BT594" s="725"/>
      <c r="BU594" s="725"/>
      <c r="BV594" s="725"/>
      <c r="BW594" s="725"/>
      <c r="BX594" s="725"/>
      <c r="BY594" s="725"/>
      <c r="BZ594" s="725"/>
      <c r="CA594" s="725"/>
      <c r="CB594" s="725"/>
      <c r="CC594" s="725"/>
      <c r="CD594" s="725"/>
      <c r="CE594" s="725"/>
      <c r="CF594" s="725"/>
      <c r="CG594" s="725"/>
      <c r="CH594" s="725"/>
      <c r="CI594" s="725"/>
      <c r="CJ594" s="725"/>
      <c r="CK594" s="725"/>
      <c r="CL594" s="725"/>
      <c r="CM594" s="725"/>
      <c r="CN594" s="725"/>
      <c r="CO594" s="725"/>
      <c r="CP594" s="725"/>
      <c r="CQ594" s="725"/>
      <c r="CR594" s="725"/>
      <c r="CS594" s="725"/>
      <c r="CT594" s="725"/>
      <c r="CU594" s="725"/>
      <c r="CV594" s="725"/>
      <c r="CW594" s="725"/>
      <c r="CX594" s="725"/>
      <c r="CY594" s="725"/>
      <c r="CZ594" s="725"/>
      <c r="DA594" s="725"/>
      <c r="DB594" s="725"/>
      <c r="DC594" s="725"/>
      <c r="DD594" s="725"/>
      <c r="DE594" s="725"/>
      <c r="DF594" s="725"/>
      <c r="DG594" s="725"/>
      <c r="DH594" s="725"/>
      <c r="DI594" s="725"/>
      <c r="DJ594" s="725"/>
      <c r="DK594" s="725"/>
      <c r="DL594" s="725"/>
      <c r="DM594" s="725"/>
      <c r="DN594" s="725"/>
      <c r="DO594" s="725"/>
      <c r="DP594" s="725"/>
      <c r="DQ594" s="725"/>
      <c r="DR594" s="725"/>
      <c r="DS594" s="725"/>
      <c r="DT594" s="725"/>
      <c r="DU594" s="725"/>
      <c r="DV594" s="725"/>
      <c r="DW594" s="725"/>
      <c r="DX594" s="725"/>
      <c r="DY594" s="725"/>
      <c r="DZ594" s="725"/>
      <c r="EA594" s="725"/>
      <c r="EB594" s="725"/>
      <c r="EC594" s="725"/>
      <c r="ED594" s="725"/>
      <c r="EE594" s="725"/>
      <c r="EF594" s="725"/>
      <c r="EG594" s="725"/>
      <c r="EH594" s="725"/>
      <c r="EI594" s="725"/>
      <c r="EJ594" s="725"/>
      <c r="EK594" s="725"/>
      <c r="EL594" s="725"/>
      <c r="EM594" s="725"/>
      <c r="EN594" s="725"/>
      <c r="EO594" s="725"/>
      <c r="EP594" s="725"/>
      <c r="EQ594" s="725"/>
      <c r="ER594" s="725"/>
      <c r="ES594" s="725"/>
      <c r="ET594" s="725"/>
      <c r="EU594" s="725"/>
      <c r="EV594" s="725"/>
      <c r="EW594" s="725"/>
      <c r="EX594" s="725"/>
      <c r="EY594" s="725"/>
      <c r="EZ594" s="725"/>
      <c r="FA594" s="725"/>
      <c r="FB594" s="725"/>
      <c r="FC594" s="725"/>
      <c r="FD594" s="725"/>
      <c r="FE594" s="725"/>
      <c r="FF594" s="725"/>
      <c r="FG594" s="725"/>
      <c r="FH594" s="725"/>
      <c r="FI594" s="725"/>
      <c r="FJ594" s="725"/>
      <c r="FK594" s="725"/>
      <c r="FL594" s="725"/>
      <c r="FM594" s="725"/>
      <c r="FN594" s="725"/>
      <c r="FO594" s="725"/>
      <c r="FP594" s="725"/>
      <c r="FQ594" s="725"/>
      <c r="FR594" s="725"/>
      <c r="FS594" s="725"/>
      <c r="FT594" s="725"/>
      <c r="FU594" s="725"/>
      <c r="FV594" s="725"/>
      <c r="FW594" s="725"/>
      <c r="FX594" s="725"/>
      <c r="FY594" s="725"/>
      <c r="FZ594" s="725"/>
      <c r="GA594" s="725"/>
      <c r="GB594" s="725"/>
      <c r="GC594" s="725"/>
      <c r="GD594" s="725"/>
      <c r="GE594" s="725"/>
      <c r="GF594" s="725"/>
      <c r="GG594" s="725"/>
      <c r="GH594" s="725"/>
      <c r="GI594" s="725"/>
      <c r="GJ594" s="725"/>
      <c r="GK594" s="725"/>
      <c r="GL594" s="725"/>
      <c r="GM594" s="725"/>
      <c r="GN594" s="725"/>
      <c r="GO594" s="725"/>
      <c r="GP594" s="725"/>
      <c r="GQ594" s="725"/>
      <c r="GR594" s="725"/>
      <c r="GS594" s="725"/>
      <c r="GT594" s="725"/>
      <c r="GU594" s="725"/>
      <c r="GV594" s="725"/>
      <c r="GW594" s="725"/>
      <c r="GX594" s="725"/>
      <c r="GY594" s="725"/>
      <c r="GZ594" s="725"/>
      <c r="HA594" s="725"/>
      <c r="HB594" s="725"/>
      <c r="HC594" s="725"/>
      <c r="HD594" s="725"/>
      <c r="HE594" s="725"/>
      <c r="HF594" s="725"/>
      <c r="HG594" s="725"/>
      <c r="HH594" s="725"/>
      <c r="HI594" s="725"/>
      <c r="HJ594" s="725"/>
      <c r="HK594" s="725"/>
      <c r="HL594" s="725"/>
      <c r="HM594" s="725"/>
      <c r="HN594" s="725"/>
      <c r="HO594" s="725"/>
      <c r="HP594" s="725"/>
      <c r="HQ594" s="725"/>
      <c r="HR594" s="725"/>
      <c r="HS594" s="725"/>
      <c r="HT594" s="725"/>
      <c r="HU594" s="725"/>
      <c r="HV594" s="725"/>
      <c r="HW594" s="725"/>
      <c r="HX594" s="725"/>
      <c r="HY594" s="725"/>
      <c r="HZ594" s="725"/>
      <c r="IA594" s="725"/>
      <c r="IB594" s="725"/>
      <c r="IC594" s="725"/>
      <c r="ID594" s="725"/>
      <c r="IE594" s="725"/>
      <c r="IF594" s="725"/>
      <c r="IG594" s="725"/>
      <c r="IH594" s="725"/>
      <c r="II594" s="725"/>
      <c r="IJ594" s="725"/>
      <c r="IK594" s="725"/>
      <c r="IL594" s="725"/>
      <c r="IM594" s="725"/>
      <c r="IN594" s="725"/>
      <c r="IO594" s="725"/>
      <c r="IP594" s="725"/>
      <c r="IQ594" s="725"/>
      <c r="IR594" s="725"/>
      <c r="IS594" s="725"/>
      <c r="IT594" s="725"/>
      <c r="IU594" s="725"/>
      <c r="IV594" s="725"/>
      <c r="IW594" s="725"/>
      <c r="IX594" s="725"/>
      <c r="IY594" s="725"/>
      <c r="IZ594" s="725"/>
      <c r="JA594" s="725"/>
      <c r="JB594" s="725"/>
      <c r="JC594" s="725"/>
      <c r="JD594" s="725"/>
      <c r="JE594" s="725"/>
      <c r="JF594" s="725"/>
      <c r="JG594" s="725"/>
      <c r="JH594" s="725"/>
      <c r="JI594" s="725"/>
      <c r="JJ594" s="725"/>
      <c r="JK594" s="725"/>
      <c r="JL594" s="725"/>
      <c r="JM594" s="725"/>
      <c r="JN594" s="725"/>
      <c r="JO594" s="725"/>
      <c r="JP594" s="725"/>
      <c r="JQ594" s="725"/>
      <c r="JR594" s="725"/>
      <c r="JS594" s="725"/>
      <c r="JT594" s="725"/>
      <c r="JU594" s="725"/>
      <c r="JV594" s="725"/>
      <c r="JW594" s="725"/>
      <c r="JX594" s="725"/>
      <c r="JY594" s="725"/>
      <c r="JZ594" s="725"/>
      <c r="KA594" s="725"/>
      <c r="KB594" s="725"/>
      <c r="KC594" s="725"/>
      <c r="KD594" s="725"/>
      <c r="KE594" s="725"/>
      <c r="KF594" s="725"/>
      <c r="KG594" s="725"/>
      <c r="KH594" s="725"/>
      <c r="KI594" s="725"/>
      <c r="KJ594" s="725"/>
      <c r="KK594" s="725"/>
      <c r="KL594" s="725"/>
      <c r="KM594" s="725"/>
      <c r="KN594" s="725"/>
      <c r="KO594" s="725"/>
      <c r="KP594" s="725"/>
      <c r="KQ594" s="725"/>
      <c r="KR594" s="725"/>
      <c r="KS594" s="725"/>
      <c r="KT594" s="725"/>
      <c r="KU594" s="725"/>
      <c r="KV594" s="725"/>
      <c r="KW594" s="725"/>
      <c r="KX594" s="725"/>
      <c r="KY594" s="725"/>
      <c r="KZ594" s="725"/>
      <c r="LA594" s="725"/>
      <c r="LB594" s="725"/>
      <c r="LC594" s="725"/>
      <c r="LD594" s="725"/>
      <c r="LE594" s="725"/>
      <c r="LF594" s="725"/>
      <c r="LG594" s="725"/>
      <c r="LH594" s="725"/>
      <c r="LI594" s="725"/>
      <c r="LJ594" s="725"/>
      <c r="LK594" s="725"/>
      <c r="LL594" s="725"/>
      <c r="LM594" s="725"/>
      <c r="LN594" s="725"/>
      <c r="LO594" s="725"/>
      <c r="LP594" s="725"/>
      <c r="LQ594" s="725"/>
      <c r="LR594" s="725"/>
      <c r="LS594" s="725"/>
      <c r="LT594" s="725"/>
      <c r="LU594" s="725"/>
      <c r="LV594" s="725"/>
      <c r="LW594" s="725"/>
      <c r="LX594" s="725"/>
      <c r="LY594" s="725"/>
      <c r="LZ594" s="725"/>
      <c r="MA594" s="725"/>
      <c r="MB594" s="725"/>
      <c r="MC594" s="725"/>
      <c r="MD594" s="725"/>
      <c r="ME594" s="725"/>
      <c r="MF594" s="725"/>
      <c r="MG594" s="725"/>
      <c r="MH594" s="725"/>
      <c r="MI594" s="725"/>
      <c r="MJ594" s="725"/>
      <c r="MK594" s="725"/>
      <c r="ML594" s="725"/>
      <c r="MM594" s="725"/>
      <c r="MN594" s="725"/>
      <c r="MO594" s="725"/>
      <c r="MP594" s="725"/>
      <c r="MQ594" s="725"/>
      <c r="MR594" s="725"/>
      <c r="MS594" s="725"/>
      <c r="MT594" s="725"/>
      <c r="MU594" s="725"/>
      <c r="MV594" s="725"/>
      <c r="MW594" s="725"/>
      <c r="MX594" s="725"/>
      <c r="MY594" s="725"/>
      <c r="MZ594" s="725"/>
      <c r="NA594" s="725"/>
      <c r="NB594" s="725"/>
      <c r="NC594" s="725"/>
      <c r="ND594" s="725"/>
      <c r="NE594" s="725"/>
      <c r="NF594" s="725"/>
      <c r="NG594" s="725"/>
      <c r="NH594" s="725"/>
      <c r="NI594" s="725"/>
      <c r="NJ594" s="725"/>
      <c r="NK594" s="725"/>
      <c r="NL594" s="725"/>
      <c r="NM594" s="725"/>
      <c r="NN594" s="725"/>
      <c r="NO594" s="725"/>
      <c r="NP594" s="725"/>
      <c r="NQ594" s="725"/>
      <c r="NR594" s="725"/>
      <c r="NS594" s="725"/>
      <c r="NT594" s="725"/>
      <c r="NU594" s="725"/>
      <c r="NV594" s="725"/>
      <c r="NW594" s="725"/>
      <c r="NX594" s="725"/>
      <c r="NY594" s="725"/>
      <c r="NZ594" s="725"/>
      <c r="OA594" s="725"/>
      <c r="OB594" s="725"/>
      <c r="OC594" s="725"/>
      <c r="OD594" s="725"/>
      <c r="OE594" s="725"/>
      <c r="OF594" s="725"/>
      <c r="OG594" s="725"/>
      <c r="OH594" s="725"/>
      <c r="OI594" s="725"/>
      <c r="OJ594" s="725"/>
      <c r="OK594" s="725"/>
      <c r="OL594" s="725"/>
      <c r="OM594" s="725"/>
      <c r="ON594" s="725"/>
      <c r="OO594" s="725"/>
      <c r="OP594" s="725"/>
      <c r="OQ594" s="725"/>
      <c r="OR594" s="725"/>
      <c r="OS594" s="725"/>
      <c r="OT594" s="725"/>
      <c r="OU594" s="725"/>
      <c r="OV594" s="725"/>
      <c r="OW594" s="725"/>
      <c r="OX594" s="725"/>
      <c r="OY594" s="725"/>
      <c r="OZ594" s="725"/>
      <c r="PA594" s="725"/>
      <c r="PB594" s="725"/>
      <c r="PC594" s="725"/>
      <c r="PD594" s="725"/>
      <c r="PE594" s="725"/>
      <c r="PF594" s="725"/>
      <c r="PG594" s="725"/>
      <c r="PH594" s="725"/>
      <c r="PI594" s="725"/>
      <c r="PJ594" s="725"/>
      <c r="PK594" s="725"/>
      <c r="PL594" s="725"/>
      <c r="PM594" s="725"/>
      <c r="PN594" s="725"/>
      <c r="PO594" s="725"/>
      <c r="PP594" s="725"/>
      <c r="PQ594" s="725"/>
      <c r="PR594" s="725"/>
      <c r="PS594" s="725"/>
      <c r="PT594" s="725"/>
      <c r="PU594" s="725"/>
      <c r="PV594" s="725"/>
      <c r="PW594" s="725"/>
      <c r="PX594" s="725"/>
      <c r="PY594" s="725"/>
      <c r="PZ594" s="725"/>
      <c r="QA594" s="725"/>
      <c r="QB594" s="725"/>
      <c r="QC594" s="725"/>
      <c r="QD594" s="725"/>
      <c r="QE594" s="725"/>
      <c r="QF594" s="725"/>
      <c r="QG594" s="725"/>
      <c r="QH594" s="725"/>
      <c r="QI594" s="725"/>
      <c r="QJ594" s="725"/>
      <c r="QK594" s="725"/>
      <c r="QL594" s="725"/>
      <c r="QM594" s="725"/>
      <c r="QN594" s="725"/>
      <c r="QO594" s="725"/>
      <c r="QP594" s="725"/>
      <c r="QQ594" s="725"/>
      <c r="QR594" s="725"/>
      <c r="QS594" s="725"/>
      <c r="QT594" s="725"/>
      <c r="QU594" s="725"/>
      <c r="QV594" s="725"/>
      <c r="QW594" s="725"/>
      <c r="QX594" s="725"/>
      <c r="QY594" s="725"/>
      <c r="QZ594" s="725"/>
      <c r="RA594" s="725"/>
      <c r="RB594" s="725"/>
      <c r="RC594" s="725"/>
      <c r="RD594" s="725"/>
      <c r="RE594" s="725"/>
      <c r="RF594" s="725"/>
      <c r="RG594" s="725"/>
      <c r="RH594" s="725"/>
      <c r="RI594" s="725"/>
      <c r="RJ594" s="725"/>
      <c r="RK594" s="725"/>
      <c r="RL594" s="725"/>
      <c r="RM594" s="725"/>
      <c r="RN594" s="725"/>
      <c r="RO594" s="725"/>
      <c r="RP594" s="725"/>
      <c r="RQ594" s="725"/>
      <c r="RR594" s="725"/>
      <c r="RS594" s="725"/>
      <c r="RT594" s="725"/>
      <c r="RU594" s="725"/>
      <c r="RV594" s="725"/>
      <c r="RW594" s="725"/>
      <c r="RX594" s="725"/>
      <c r="RY594" s="725"/>
      <c r="RZ594" s="725"/>
      <c r="SA594" s="725"/>
      <c r="SB594" s="725"/>
      <c r="SC594" s="725"/>
      <c r="SD594" s="725"/>
      <c r="SE594" s="725"/>
      <c r="SF594" s="725"/>
      <c r="SG594" s="725"/>
      <c r="SH594" s="725"/>
      <c r="SI594" s="725"/>
      <c r="SJ594" s="725"/>
      <c r="SK594" s="725"/>
      <c r="SL594" s="725"/>
      <c r="SM594" s="725"/>
      <c r="SN594" s="725"/>
      <c r="SO594" s="725"/>
      <c r="SP594" s="725"/>
      <c r="SQ594" s="725"/>
      <c r="SR594" s="725"/>
      <c r="SS594" s="725"/>
      <c r="ST594" s="725"/>
      <c r="SU594" s="725"/>
      <c r="SV594" s="725"/>
      <c r="SW594" s="725"/>
      <c r="SX594" s="725"/>
      <c r="SY594" s="725"/>
      <c r="SZ594" s="725"/>
      <c r="TA594" s="725"/>
      <c r="TB594" s="725"/>
      <c r="TC594" s="725"/>
      <c r="TD594" s="725"/>
      <c r="TE594" s="725"/>
      <c r="TF594" s="725"/>
      <c r="TG594" s="725"/>
      <c r="TH594" s="725"/>
      <c r="TI594" s="725"/>
      <c r="TJ594" s="725"/>
      <c r="TK594" s="725"/>
      <c r="TL594" s="725"/>
      <c r="TM594" s="725"/>
      <c r="TN594" s="725"/>
      <c r="TO594" s="725"/>
      <c r="TP594" s="725"/>
      <c r="TQ594" s="725"/>
      <c r="TR594" s="725"/>
      <c r="TS594" s="725"/>
      <c r="TT594" s="725"/>
      <c r="TU594" s="725"/>
      <c r="TV594" s="725"/>
      <c r="TW594" s="725"/>
      <c r="TX594" s="725"/>
      <c r="TY594" s="725"/>
      <c r="TZ594" s="725"/>
      <c r="UA594" s="725"/>
      <c r="UB594" s="725"/>
      <c r="UC594" s="725"/>
      <c r="UD594" s="725"/>
      <c r="UE594" s="725"/>
      <c r="UF594" s="725"/>
      <c r="UG594" s="725"/>
      <c r="UH594" s="725"/>
      <c r="UI594" s="725"/>
      <c r="UJ594" s="725"/>
      <c r="UK594" s="725"/>
      <c r="UL594" s="725"/>
      <c r="UM594" s="725"/>
      <c r="UN594" s="725"/>
      <c r="UO594" s="725"/>
      <c r="UP594" s="725"/>
      <c r="UQ594" s="725"/>
      <c r="UR594" s="725"/>
      <c r="US594" s="725"/>
      <c r="UT594" s="725"/>
      <c r="UU594" s="725"/>
      <c r="UV594" s="725"/>
      <c r="UW594" s="725"/>
      <c r="UX594" s="725"/>
      <c r="UY594" s="725"/>
      <c r="UZ594" s="725"/>
      <c r="VA594" s="725"/>
      <c r="VB594" s="725"/>
      <c r="VC594" s="725"/>
      <c r="VD594" s="725"/>
      <c r="VE594" s="725"/>
      <c r="VF594" s="725"/>
      <c r="VG594" s="725"/>
      <c r="VH594" s="725"/>
      <c r="VI594" s="725"/>
      <c r="VJ594" s="725"/>
      <c r="VK594" s="725"/>
      <c r="VL594" s="725"/>
      <c r="VM594" s="725"/>
      <c r="VN594" s="725"/>
      <c r="VO594" s="725"/>
      <c r="VP594" s="725"/>
      <c r="VQ594" s="725"/>
      <c r="VR594" s="725"/>
      <c r="VS594" s="725"/>
      <c r="VT594" s="725"/>
      <c r="VU594" s="725"/>
      <c r="VV594" s="725"/>
      <c r="VW594" s="725"/>
      <c r="VX594" s="725"/>
      <c r="VY594" s="725"/>
      <c r="VZ594" s="725"/>
      <c r="WA594" s="725"/>
      <c r="WB594" s="725"/>
      <c r="WC594" s="725"/>
      <c r="WD594" s="725"/>
      <c r="WE594" s="725"/>
      <c r="WF594" s="725"/>
      <c r="WG594" s="725"/>
      <c r="WH594" s="725"/>
      <c r="WI594" s="725"/>
      <c r="WJ594" s="725"/>
      <c r="WK594" s="725"/>
      <c r="WL594" s="725"/>
      <c r="WM594" s="725"/>
      <c r="WN594" s="725"/>
      <c r="WO594" s="725"/>
      <c r="WP594" s="725"/>
      <c r="WQ594" s="725"/>
      <c r="WR594" s="725"/>
      <c r="WS594" s="725"/>
      <c r="WT594" s="725"/>
      <c r="WU594" s="725"/>
      <c r="WV594" s="725"/>
      <c r="WW594" s="725"/>
      <c r="WX594" s="725"/>
      <c r="WY594" s="725"/>
      <c r="WZ594" s="725"/>
      <c r="XA594" s="725"/>
      <c r="XB594" s="725"/>
      <c r="XC594" s="725"/>
      <c r="XD594" s="725"/>
      <c r="XE594" s="725"/>
      <c r="XF594" s="725"/>
      <c r="XG594" s="725"/>
      <c r="XH594" s="725"/>
      <c r="XI594" s="725"/>
      <c r="XJ594" s="725"/>
      <c r="XK594" s="725"/>
      <c r="XL594" s="725"/>
      <c r="XM594" s="725"/>
      <c r="XN594" s="725"/>
      <c r="XO594" s="725"/>
      <c r="XP594" s="725"/>
      <c r="XQ594" s="725"/>
      <c r="XR594" s="725"/>
      <c r="XS594" s="725"/>
      <c r="XT594" s="725"/>
      <c r="XU594" s="725"/>
      <c r="XV594" s="725"/>
      <c r="XW594" s="725"/>
      <c r="XX594" s="725"/>
      <c r="XY594" s="725"/>
      <c r="XZ594" s="725"/>
      <c r="YA594" s="725"/>
      <c r="YB594" s="725"/>
      <c r="YC594" s="725"/>
      <c r="YD594" s="725"/>
      <c r="YE594" s="725"/>
      <c r="YF594" s="725"/>
      <c r="YG594" s="725"/>
      <c r="YH594" s="725"/>
      <c r="YI594" s="725"/>
      <c r="YJ594" s="725"/>
      <c r="YK594" s="725"/>
      <c r="YL594" s="725"/>
      <c r="YM594" s="725"/>
      <c r="YN594" s="725"/>
      <c r="YO594" s="725"/>
      <c r="YP594" s="725"/>
      <c r="YQ594" s="725"/>
      <c r="YR594" s="725"/>
      <c r="YS594" s="725"/>
      <c r="YT594" s="725"/>
      <c r="YU594" s="725"/>
      <c r="YV594" s="725"/>
      <c r="YW594" s="725"/>
      <c r="YX594" s="725"/>
      <c r="YY594" s="725"/>
      <c r="YZ594" s="725"/>
      <c r="ZA594" s="725"/>
      <c r="ZB594" s="725"/>
      <c r="ZC594" s="725"/>
      <c r="ZD594" s="725"/>
      <c r="ZE594" s="725"/>
      <c r="ZF594" s="725"/>
      <c r="ZG594" s="725"/>
      <c r="ZH594" s="725"/>
      <c r="ZI594" s="725"/>
      <c r="ZJ594" s="725"/>
      <c r="ZK594" s="725"/>
      <c r="ZL594" s="725"/>
      <c r="ZM594" s="725"/>
      <c r="ZN594" s="725"/>
      <c r="ZO594" s="725"/>
      <c r="ZP594" s="725"/>
      <c r="ZQ594" s="725"/>
      <c r="ZR594" s="725"/>
      <c r="ZS594" s="725"/>
      <c r="ZT594" s="725"/>
      <c r="ZU594" s="725"/>
      <c r="ZV594" s="725"/>
      <c r="ZW594" s="725"/>
      <c r="ZX594" s="725"/>
      <c r="ZY594" s="725"/>
      <c r="ZZ594" s="725"/>
      <c r="AAA594" s="725"/>
      <c r="AAB594" s="725"/>
      <c r="AAC594" s="725"/>
      <c r="AAD594" s="725"/>
      <c r="AAE594" s="725"/>
      <c r="AAF594" s="725"/>
      <c r="AAG594" s="725"/>
      <c r="AAH594" s="725"/>
      <c r="AAI594" s="725"/>
      <c r="AAJ594" s="725"/>
      <c r="AAK594" s="725"/>
      <c r="AAL594" s="725"/>
      <c r="AAM594" s="725"/>
      <c r="AAN594" s="725"/>
      <c r="AAO594" s="725"/>
      <c r="AAP594" s="725"/>
      <c r="AAQ594" s="725"/>
      <c r="AAR594" s="725"/>
      <c r="AAS594" s="725"/>
      <c r="AAT594" s="725"/>
      <c r="AAU594" s="725"/>
      <c r="AAV594" s="725"/>
      <c r="AAW594" s="725"/>
      <c r="AAX594" s="725"/>
      <c r="AAY594" s="725"/>
      <c r="AAZ594" s="725"/>
      <c r="ABA594" s="725"/>
      <c r="ABB594" s="725"/>
      <c r="ABC594" s="725"/>
      <c r="ABD594" s="725"/>
      <c r="ABE594" s="725"/>
      <c r="ABF594" s="725"/>
      <c r="ABG594" s="725"/>
      <c r="ABH594" s="725"/>
      <c r="ABI594" s="725"/>
      <c r="ABJ594" s="725"/>
      <c r="ABK594" s="725"/>
      <c r="ABL594" s="725"/>
      <c r="ABM594" s="725"/>
      <c r="ABN594" s="725"/>
      <c r="ABO594" s="725"/>
      <c r="ABP594" s="725"/>
      <c r="ABQ594" s="725"/>
      <c r="ABR594" s="725"/>
      <c r="ABS594" s="725"/>
      <c r="ABT594" s="725"/>
      <c r="ABU594" s="725"/>
      <c r="ABV594" s="725"/>
      <c r="ABW594" s="725"/>
      <c r="ABX594" s="725"/>
      <c r="ABY594" s="725"/>
      <c r="ABZ594" s="725"/>
      <c r="ACA594" s="725"/>
      <c r="ACB594" s="725"/>
      <c r="ACC594" s="725"/>
      <c r="ACD594" s="725"/>
      <c r="ACE594" s="725"/>
      <c r="ACF594" s="725"/>
      <c r="ACG594" s="725"/>
      <c r="ACH594" s="725"/>
      <c r="ACI594" s="725"/>
      <c r="ACJ594" s="725"/>
      <c r="ACK594" s="725"/>
      <c r="ACL594" s="725"/>
      <c r="ACM594" s="725"/>
      <c r="ACN594" s="725"/>
      <c r="ACO594" s="725"/>
      <c r="ACP594" s="725"/>
      <c r="ACQ594" s="725"/>
      <c r="ACR594" s="725"/>
      <c r="ACS594" s="725"/>
      <c r="ACT594" s="725"/>
      <c r="ACU594" s="725"/>
      <c r="ACV594" s="725"/>
      <c r="ACW594" s="725"/>
      <c r="ACX594" s="725"/>
      <c r="ACY594" s="725"/>
      <c r="ACZ594" s="725"/>
      <c r="ADA594" s="725"/>
      <c r="ADB594" s="725"/>
      <c r="ADC594" s="725"/>
      <c r="ADD594" s="725"/>
      <c r="ADE594" s="725"/>
      <c r="ADF594" s="725"/>
      <c r="ADG594" s="725"/>
      <c r="ADH594" s="725"/>
      <c r="ADI594" s="725"/>
      <c r="ADJ594" s="725"/>
      <c r="ADK594" s="725"/>
      <c r="ADL594" s="725"/>
      <c r="ADM594" s="725"/>
      <c r="ADN594" s="725"/>
      <c r="ADO594" s="725"/>
      <c r="ADP594" s="725"/>
      <c r="ADQ594" s="725"/>
      <c r="ADR594" s="725"/>
      <c r="ADS594" s="725"/>
      <c r="ADT594" s="725"/>
      <c r="ADU594" s="725"/>
      <c r="ADV594" s="725"/>
      <c r="ADW594" s="725"/>
      <c r="ADX594" s="725"/>
      <c r="ADY594" s="725"/>
      <c r="ADZ594" s="725"/>
      <c r="AEA594" s="725"/>
      <c r="AEB594" s="725"/>
      <c r="AEC594" s="725"/>
      <c r="AED594" s="725"/>
      <c r="AEE594" s="725"/>
      <c r="AEF594" s="725"/>
      <c r="AEG594" s="725"/>
      <c r="AEH594" s="725"/>
      <c r="AEI594" s="725"/>
      <c r="AEJ594" s="725"/>
      <c r="AEK594" s="725"/>
      <c r="AEL594" s="725"/>
      <c r="AEM594" s="725"/>
      <c r="AEN594" s="725"/>
      <c r="AEO594" s="725"/>
      <c r="AEP594" s="725"/>
      <c r="AEQ594" s="725"/>
      <c r="AER594" s="725"/>
      <c r="AES594" s="725"/>
      <c r="AET594" s="725"/>
      <c r="AEU594" s="725"/>
      <c r="AEV594" s="725"/>
      <c r="AEW594" s="725"/>
      <c r="AEX594" s="725"/>
      <c r="AEY594" s="725"/>
      <c r="AEZ594" s="725"/>
      <c r="AFA594" s="725"/>
      <c r="AFB594" s="725"/>
      <c r="AFC594" s="725"/>
      <c r="AFD594" s="725"/>
      <c r="AFE594" s="725"/>
      <c r="AFF594" s="725"/>
      <c r="AFG594" s="725"/>
      <c r="AFH594" s="725"/>
      <c r="AFI594" s="725"/>
      <c r="AFJ594" s="725"/>
      <c r="AFK594" s="725"/>
      <c r="AFL594" s="725"/>
      <c r="AFM594" s="725"/>
      <c r="AFN594" s="725"/>
      <c r="AFO594" s="725"/>
      <c r="AFP594" s="725"/>
      <c r="AFQ594" s="725"/>
      <c r="AFR594" s="725"/>
      <c r="AFS594" s="725"/>
      <c r="AFT594" s="725"/>
      <c r="AFU594" s="725"/>
      <c r="AFV594" s="725"/>
      <c r="AFW594" s="725"/>
      <c r="AFX594" s="725"/>
      <c r="AFY594" s="725"/>
      <c r="AFZ594" s="725"/>
      <c r="AGA594" s="725"/>
      <c r="AGB594" s="725"/>
      <c r="AGC594" s="725"/>
      <c r="AGD594" s="725"/>
      <c r="AGE594" s="725"/>
      <c r="AGF594" s="725"/>
      <c r="AGG594" s="725"/>
      <c r="AGH594" s="725"/>
      <c r="AGI594" s="725"/>
      <c r="AGJ594" s="725"/>
      <c r="AGK594" s="725"/>
      <c r="AGL594" s="725"/>
      <c r="AGM594" s="725"/>
      <c r="AGN594" s="725"/>
      <c r="AGO594" s="725"/>
      <c r="AGP594" s="725"/>
      <c r="AGQ594" s="725"/>
      <c r="AGR594" s="725"/>
      <c r="AGS594" s="725"/>
      <c r="AGT594" s="725"/>
      <c r="AGU594" s="725"/>
      <c r="AGV594" s="725"/>
      <c r="AGW594" s="725"/>
      <c r="AGX594" s="725"/>
      <c r="AGY594" s="725"/>
      <c r="AGZ594" s="725"/>
      <c r="AHA594" s="725"/>
      <c r="AHB594" s="725"/>
      <c r="AHC594" s="725"/>
      <c r="AHD594" s="725"/>
      <c r="AHE594" s="725"/>
      <c r="AHF594" s="725"/>
      <c r="AHG594" s="725"/>
      <c r="AHH594" s="725"/>
      <c r="AHI594" s="725"/>
      <c r="AHJ594" s="725"/>
      <c r="AHK594" s="725"/>
      <c r="AHL594" s="725"/>
      <c r="AHM594" s="725"/>
      <c r="AHN594" s="725"/>
      <c r="AHO594" s="725"/>
      <c r="AHP594" s="725"/>
      <c r="AHQ594" s="725"/>
      <c r="AHR594" s="725"/>
      <c r="AHS594" s="725"/>
      <c r="AHT594" s="725"/>
      <c r="AHU594" s="725"/>
      <c r="AHV594" s="725"/>
      <c r="AHW594" s="725"/>
      <c r="AHX594" s="725"/>
      <c r="AHY594" s="725"/>
      <c r="AHZ594" s="725"/>
      <c r="AIA594" s="725"/>
      <c r="AIB594" s="725"/>
      <c r="AIC594" s="725"/>
      <c r="AID594" s="725"/>
      <c r="AIE594" s="725"/>
      <c r="AIF594" s="725"/>
      <c r="AIG594" s="725"/>
      <c r="AIH594" s="725"/>
      <c r="AII594" s="725"/>
      <c r="AIJ594" s="725"/>
      <c r="AIK594" s="725"/>
      <c r="AIL594" s="725"/>
      <c r="AIM594" s="725"/>
      <c r="AIN594" s="725"/>
      <c r="AIO594" s="725"/>
      <c r="AIP594" s="725"/>
      <c r="AIQ594" s="725"/>
      <c r="AIR594" s="725"/>
      <c r="AIS594" s="725"/>
      <c r="AIT594" s="725"/>
      <c r="AIU594" s="725"/>
      <c r="AIV594" s="725"/>
      <c r="AIW594" s="725"/>
      <c r="AIX594" s="725"/>
      <c r="AIY594" s="725"/>
      <c r="AIZ594" s="725"/>
      <c r="AJA594" s="725"/>
      <c r="AJB594" s="725"/>
      <c r="AJC594" s="725"/>
      <c r="AJD594" s="725"/>
      <c r="AJE594" s="725"/>
      <c r="AJF594" s="725"/>
      <c r="AJG594" s="725"/>
      <c r="AJH594" s="725"/>
      <c r="AJI594" s="725"/>
      <c r="AJJ594" s="725"/>
      <c r="AJK594" s="725"/>
      <c r="AJL594" s="725"/>
      <c r="AJM594" s="725"/>
      <c r="AJN594" s="725"/>
      <c r="AJO594" s="725"/>
      <c r="AJP594" s="725"/>
      <c r="AJQ594" s="725"/>
      <c r="AJR594" s="725"/>
      <c r="AJS594" s="725"/>
      <c r="AJT594" s="725"/>
      <c r="AJU594" s="725"/>
      <c r="AJV594" s="725"/>
      <c r="AJW594" s="725"/>
      <c r="AJX594" s="725"/>
      <c r="AJY594" s="725"/>
      <c r="AJZ594" s="725"/>
      <c r="AKA594" s="725"/>
      <c r="AKB594" s="725"/>
      <c r="AKC594" s="725"/>
      <c r="AKD594" s="725"/>
      <c r="AKE594" s="725"/>
      <c r="AKF594" s="725"/>
      <c r="AKG594" s="725"/>
      <c r="AKH594" s="725"/>
      <c r="AKI594" s="725"/>
      <c r="AKJ594" s="725"/>
      <c r="AKK594" s="725"/>
      <c r="AKL594" s="725"/>
      <c r="AKM594" s="725"/>
      <c r="AKN594" s="725"/>
      <c r="AKO594" s="725"/>
      <c r="AKP594" s="725"/>
      <c r="AKQ594" s="725"/>
      <c r="AKR594" s="725"/>
      <c r="AKS594" s="725"/>
      <c r="AKT594" s="725"/>
      <c r="AKU594" s="725"/>
      <c r="AKV594" s="725"/>
      <c r="AKW594" s="725"/>
      <c r="AKX594" s="725"/>
      <c r="AKY594" s="725"/>
      <c r="AKZ594" s="725"/>
      <c r="ALA594" s="725"/>
      <c r="ALB594" s="725"/>
      <c r="ALC594" s="725"/>
      <c r="ALD594" s="725"/>
      <c r="ALE594" s="725"/>
      <c r="ALF594" s="725"/>
      <c r="ALG594" s="725"/>
      <c r="ALH594" s="725"/>
      <c r="ALI594" s="725"/>
      <c r="ALJ594" s="725"/>
      <c r="ALK594" s="725"/>
      <c r="ALL594" s="725"/>
      <c r="ALM594" s="725"/>
      <c r="ALN594" s="725"/>
      <c r="ALO594" s="725"/>
      <c r="ALP594" s="725"/>
      <c r="ALQ594" s="725"/>
      <c r="ALR594" s="725"/>
      <c r="ALS594" s="725"/>
      <c r="ALT594" s="725"/>
      <c r="ALU594" s="725"/>
      <c r="ALV594" s="725"/>
      <c r="ALW594" s="725"/>
      <c r="ALX594" s="725"/>
      <c r="ALY594" s="725"/>
      <c r="ALZ594" s="725"/>
      <c r="AMA594" s="725"/>
      <c r="AMB594" s="725"/>
      <c r="AMC594" s="725"/>
      <c r="AMD594" s="725"/>
      <c r="AME594" s="725"/>
      <c r="AMF594" s="725"/>
      <c r="AMG594" s="725"/>
      <c r="AMH594" s="725"/>
      <c r="AMI594" s="725"/>
    </row>
    <row r="595" spans="1:1023" ht="28.5" customHeight="1" x14ac:dyDescent="0.2">
      <c r="A595" s="337">
        <f t="shared" si="1"/>
        <v>58</v>
      </c>
      <c r="B595" s="757" t="s">
        <v>704</v>
      </c>
      <c r="C595" s="758">
        <v>2023</v>
      </c>
      <c r="D595" s="759">
        <v>1599</v>
      </c>
      <c r="E595" s="725"/>
      <c r="F595" s="725"/>
      <c r="G595" s="725"/>
      <c r="H595" s="725"/>
      <c r="I595" s="725"/>
      <c r="J595" s="725"/>
      <c r="K595" s="725"/>
      <c r="L595" s="725"/>
      <c r="M595" s="725"/>
      <c r="N595" s="725"/>
      <c r="O595" s="725"/>
      <c r="P595" s="725"/>
      <c r="Q595" s="725"/>
      <c r="R595" s="725"/>
      <c r="S595" s="725"/>
      <c r="T595" s="725"/>
      <c r="U595" s="725"/>
      <c r="V595" s="725"/>
      <c r="W595" s="725"/>
      <c r="X595" s="725"/>
      <c r="Y595" s="725"/>
      <c r="Z595" s="725"/>
      <c r="AA595" s="725"/>
      <c r="AB595" s="725"/>
      <c r="AC595" s="725"/>
      <c r="AD595" s="725"/>
      <c r="AE595" s="725"/>
      <c r="AF595" s="725"/>
      <c r="AG595" s="725"/>
      <c r="AH595" s="725"/>
      <c r="AI595" s="725"/>
      <c r="AJ595" s="725"/>
      <c r="AK595" s="725"/>
      <c r="AL595" s="725"/>
      <c r="AM595" s="725"/>
      <c r="AN595" s="725"/>
      <c r="AO595" s="725"/>
      <c r="AP595" s="725"/>
      <c r="AQ595" s="725"/>
      <c r="AR595" s="725"/>
      <c r="AS595" s="725"/>
      <c r="AT595" s="725"/>
      <c r="AU595" s="725"/>
      <c r="AV595" s="725"/>
      <c r="AW595" s="725"/>
      <c r="AX595" s="725"/>
      <c r="AY595" s="725"/>
      <c r="AZ595" s="725"/>
      <c r="BA595" s="725"/>
      <c r="BB595" s="725"/>
      <c r="BC595" s="725"/>
      <c r="BD595" s="725"/>
      <c r="BE595" s="725"/>
      <c r="BF595" s="725"/>
      <c r="BG595" s="725"/>
      <c r="BH595" s="725"/>
      <c r="BI595" s="725"/>
      <c r="BJ595" s="725"/>
      <c r="BK595" s="725"/>
      <c r="BL595" s="725"/>
      <c r="BM595" s="725"/>
      <c r="BN595" s="725"/>
      <c r="BO595" s="725"/>
      <c r="BP595" s="725"/>
      <c r="BQ595" s="725"/>
      <c r="BR595" s="725"/>
      <c r="BS595" s="725"/>
      <c r="BT595" s="725"/>
      <c r="BU595" s="725"/>
      <c r="BV595" s="725"/>
      <c r="BW595" s="725"/>
      <c r="BX595" s="725"/>
      <c r="BY595" s="725"/>
      <c r="BZ595" s="725"/>
      <c r="CA595" s="725"/>
      <c r="CB595" s="725"/>
      <c r="CC595" s="725"/>
      <c r="CD595" s="725"/>
      <c r="CE595" s="725"/>
      <c r="CF595" s="725"/>
      <c r="CG595" s="725"/>
      <c r="CH595" s="725"/>
      <c r="CI595" s="725"/>
      <c r="CJ595" s="725"/>
      <c r="CK595" s="725"/>
      <c r="CL595" s="725"/>
      <c r="CM595" s="725"/>
      <c r="CN595" s="725"/>
      <c r="CO595" s="725"/>
      <c r="CP595" s="725"/>
      <c r="CQ595" s="725"/>
      <c r="CR595" s="725"/>
      <c r="CS595" s="725"/>
      <c r="CT595" s="725"/>
      <c r="CU595" s="725"/>
      <c r="CV595" s="725"/>
      <c r="CW595" s="725"/>
      <c r="CX595" s="725"/>
      <c r="CY595" s="725"/>
      <c r="CZ595" s="725"/>
      <c r="DA595" s="725"/>
      <c r="DB595" s="725"/>
      <c r="DC595" s="725"/>
      <c r="DD595" s="725"/>
      <c r="DE595" s="725"/>
      <c r="DF595" s="725"/>
      <c r="DG595" s="725"/>
      <c r="DH595" s="725"/>
      <c r="DI595" s="725"/>
      <c r="DJ595" s="725"/>
      <c r="DK595" s="725"/>
      <c r="DL595" s="725"/>
      <c r="DM595" s="725"/>
      <c r="DN595" s="725"/>
      <c r="DO595" s="725"/>
      <c r="DP595" s="725"/>
      <c r="DQ595" s="725"/>
      <c r="DR595" s="725"/>
      <c r="DS595" s="725"/>
      <c r="DT595" s="725"/>
      <c r="DU595" s="725"/>
      <c r="DV595" s="725"/>
      <c r="DW595" s="725"/>
      <c r="DX595" s="725"/>
      <c r="DY595" s="725"/>
      <c r="DZ595" s="725"/>
      <c r="EA595" s="725"/>
      <c r="EB595" s="725"/>
      <c r="EC595" s="725"/>
      <c r="ED595" s="725"/>
      <c r="EE595" s="725"/>
      <c r="EF595" s="725"/>
      <c r="EG595" s="725"/>
      <c r="EH595" s="725"/>
      <c r="EI595" s="725"/>
      <c r="EJ595" s="725"/>
      <c r="EK595" s="725"/>
      <c r="EL595" s="725"/>
      <c r="EM595" s="725"/>
      <c r="EN595" s="725"/>
      <c r="EO595" s="725"/>
      <c r="EP595" s="725"/>
      <c r="EQ595" s="725"/>
      <c r="ER595" s="725"/>
      <c r="ES595" s="725"/>
      <c r="ET595" s="725"/>
      <c r="EU595" s="725"/>
      <c r="EV595" s="725"/>
      <c r="EW595" s="725"/>
      <c r="EX595" s="725"/>
      <c r="EY595" s="725"/>
      <c r="EZ595" s="725"/>
      <c r="FA595" s="725"/>
      <c r="FB595" s="725"/>
      <c r="FC595" s="725"/>
      <c r="FD595" s="725"/>
      <c r="FE595" s="725"/>
      <c r="FF595" s="725"/>
      <c r="FG595" s="725"/>
      <c r="FH595" s="725"/>
      <c r="FI595" s="725"/>
      <c r="FJ595" s="725"/>
      <c r="FK595" s="725"/>
      <c r="FL595" s="725"/>
      <c r="FM595" s="725"/>
      <c r="FN595" s="725"/>
      <c r="FO595" s="725"/>
      <c r="FP595" s="725"/>
      <c r="FQ595" s="725"/>
      <c r="FR595" s="725"/>
      <c r="FS595" s="725"/>
      <c r="FT595" s="725"/>
      <c r="FU595" s="725"/>
      <c r="FV595" s="725"/>
      <c r="FW595" s="725"/>
      <c r="FX595" s="725"/>
      <c r="FY595" s="725"/>
      <c r="FZ595" s="725"/>
      <c r="GA595" s="725"/>
      <c r="GB595" s="725"/>
      <c r="GC595" s="725"/>
      <c r="GD595" s="725"/>
      <c r="GE595" s="725"/>
      <c r="GF595" s="725"/>
      <c r="GG595" s="725"/>
      <c r="GH595" s="725"/>
      <c r="GI595" s="725"/>
      <c r="GJ595" s="725"/>
      <c r="GK595" s="725"/>
      <c r="GL595" s="725"/>
      <c r="GM595" s="725"/>
      <c r="GN595" s="725"/>
      <c r="GO595" s="725"/>
      <c r="GP595" s="725"/>
      <c r="GQ595" s="725"/>
      <c r="GR595" s="725"/>
      <c r="GS595" s="725"/>
      <c r="GT595" s="725"/>
      <c r="GU595" s="725"/>
      <c r="GV595" s="725"/>
      <c r="GW595" s="725"/>
      <c r="GX595" s="725"/>
      <c r="GY595" s="725"/>
      <c r="GZ595" s="725"/>
      <c r="HA595" s="725"/>
      <c r="HB595" s="725"/>
      <c r="HC595" s="725"/>
      <c r="HD595" s="725"/>
      <c r="HE595" s="725"/>
      <c r="HF595" s="725"/>
      <c r="HG595" s="725"/>
      <c r="HH595" s="725"/>
      <c r="HI595" s="725"/>
      <c r="HJ595" s="725"/>
      <c r="HK595" s="725"/>
      <c r="HL595" s="725"/>
      <c r="HM595" s="725"/>
      <c r="HN595" s="725"/>
      <c r="HO595" s="725"/>
      <c r="HP595" s="725"/>
      <c r="HQ595" s="725"/>
      <c r="HR595" s="725"/>
      <c r="HS595" s="725"/>
      <c r="HT595" s="725"/>
      <c r="HU595" s="725"/>
      <c r="HV595" s="725"/>
      <c r="HW595" s="725"/>
      <c r="HX595" s="725"/>
      <c r="HY595" s="725"/>
      <c r="HZ595" s="725"/>
      <c r="IA595" s="725"/>
      <c r="IB595" s="725"/>
      <c r="IC595" s="725"/>
      <c r="ID595" s="725"/>
      <c r="IE595" s="725"/>
      <c r="IF595" s="725"/>
      <c r="IG595" s="725"/>
      <c r="IH595" s="725"/>
      <c r="II595" s="725"/>
      <c r="IJ595" s="725"/>
      <c r="IK595" s="725"/>
      <c r="IL595" s="725"/>
      <c r="IM595" s="725"/>
      <c r="IN595" s="725"/>
      <c r="IO595" s="725"/>
      <c r="IP595" s="725"/>
      <c r="IQ595" s="725"/>
      <c r="IR595" s="725"/>
      <c r="IS595" s="725"/>
      <c r="IT595" s="725"/>
      <c r="IU595" s="725"/>
      <c r="IV595" s="725"/>
      <c r="IW595" s="725"/>
      <c r="IX595" s="725"/>
      <c r="IY595" s="725"/>
      <c r="IZ595" s="725"/>
      <c r="JA595" s="725"/>
      <c r="JB595" s="725"/>
      <c r="JC595" s="725"/>
      <c r="JD595" s="725"/>
      <c r="JE595" s="725"/>
      <c r="JF595" s="725"/>
      <c r="JG595" s="725"/>
      <c r="JH595" s="725"/>
      <c r="JI595" s="725"/>
      <c r="JJ595" s="725"/>
      <c r="JK595" s="725"/>
      <c r="JL595" s="725"/>
      <c r="JM595" s="725"/>
      <c r="JN595" s="725"/>
      <c r="JO595" s="725"/>
      <c r="JP595" s="725"/>
      <c r="JQ595" s="725"/>
      <c r="JR595" s="725"/>
      <c r="JS595" s="725"/>
      <c r="JT595" s="725"/>
      <c r="JU595" s="725"/>
      <c r="JV595" s="725"/>
      <c r="JW595" s="725"/>
      <c r="JX595" s="725"/>
      <c r="JY595" s="725"/>
      <c r="JZ595" s="725"/>
      <c r="KA595" s="725"/>
      <c r="KB595" s="725"/>
      <c r="KC595" s="725"/>
      <c r="KD595" s="725"/>
      <c r="KE595" s="725"/>
      <c r="KF595" s="725"/>
      <c r="KG595" s="725"/>
      <c r="KH595" s="725"/>
      <c r="KI595" s="725"/>
      <c r="KJ595" s="725"/>
      <c r="KK595" s="725"/>
      <c r="KL595" s="725"/>
      <c r="KM595" s="725"/>
      <c r="KN595" s="725"/>
      <c r="KO595" s="725"/>
      <c r="KP595" s="725"/>
      <c r="KQ595" s="725"/>
      <c r="KR595" s="725"/>
      <c r="KS595" s="725"/>
      <c r="KT595" s="725"/>
      <c r="KU595" s="725"/>
      <c r="KV595" s="725"/>
      <c r="KW595" s="725"/>
      <c r="KX595" s="725"/>
      <c r="KY595" s="725"/>
      <c r="KZ595" s="725"/>
      <c r="LA595" s="725"/>
      <c r="LB595" s="725"/>
      <c r="LC595" s="725"/>
      <c r="LD595" s="725"/>
      <c r="LE595" s="725"/>
      <c r="LF595" s="725"/>
      <c r="LG595" s="725"/>
      <c r="LH595" s="725"/>
      <c r="LI595" s="725"/>
      <c r="LJ595" s="725"/>
      <c r="LK595" s="725"/>
      <c r="LL595" s="725"/>
      <c r="LM595" s="725"/>
      <c r="LN595" s="725"/>
      <c r="LO595" s="725"/>
      <c r="LP595" s="725"/>
      <c r="LQ595" s="725"/>
      <c r="LR595" s="725"/>
      <c r="LS595" s="725"/>
      <c r="LT595" s="725"/>
      <c r="LU595" s="725"/>
      <c r="LV595" s="725"/>
      <c r="LW595" s="725"/>
      <c r="LX595" s="725"/>
      <c r="LY595" s="725"/>
      <c r="LZ595" s="725"/>
      <c r="MA595" s="725"/>
      <c r="MB595" s="725"/>
      <c r="MC595" s="725"/>
      <c r="MD595" s="725"/>
      <c r="ME595" s="725"/>
      <c r="MF595" s="725"/>
      <c r="MG595" s="725"/>
      <c r="MH595" s="725"/>
      <c r="MI595" s="725"/>
      <c r="MJ595" s="725"/>
      <c r="MK595" s="725"/>
      <c r="ML595" s="725"/>
      <c r="MM595" s="725"/>
      <c r="MN595" s="725"/>
      <c r="MO595" s="725"/>
      <c r="MP595" s="725"/>
      <c r="MQ595" s="725"/>
      <c r="MR595" s="725"/>
      <c r="MS595" s="725"/>
      <c r="MT595" s="725"/>
      <c r="MU595" s="725"/>
      <c r="MV595" s="725"/>
      <c r="MW595" s="725"/>
      <c r="MX595" s="725"/>
      <c r="MY595" s="725"/>
      <c r="MZ595" s="725"/>
      <c r="NA595" s="725"/>
      <c r="NB595" s="725"/>
      <c r="NC595" s="725"/>
      <c r="ND595" s="725"/>
      <c r="NE595" s="725"/>
      <c r="NF595" s="725"/>
      <c r="NG595" s="725"/>
      <c r="NH595" s="725"/>
      <c r="NI595" s="725"/>
      <c r="NJ595" s="725"/>
      <c r="NK595" s="725"/>
      <c r="NL595" s="725"/>
      <c r="NM595" s="725"/>
      <c r="NN595" s="725"/>
      <c r="NO595" s="725"/>
      <c r="NP595" s="725"/>
      <c r="NQ595" s="725"/>
      <c r="NR595" s="725"/>
      <c r="NS595" s="725"/>
      <c r="NT595" s="725"/>
      <c r="NU595" s="725"/>
      <c r="NV595" s="725"/>
      <c r="NW595" s="725"/>
      <c r="NX595" s="725"/>
      <c r="NY595" s="725"/>
      <c r="NZ595" s="725"/>
      <c r="OA595" s="725"/>
      <c r="OB595" s="725"/>
      <c r="OC595" s="725"/>
      <c r="OD595" s="725"/>
      <c r="OE595" s="725"/>
      <c r="OF595" s="725"/>
      <c r="OG595" s="725"/>
      <c r="OH595" s="725"/>
      <c r="OI595" s="725"/>
      <c r="OJ595" s="725"/>
      <c r="OK595" s="725"/>
      <c r="OL595" s="725"/>
      <c r="OM595" s="725"/>
      <c r="ON595" s="725"/>
      <c r="OO595" s="725"/>
      <c r="OP595" s="725"/>
      <c r="OQ595" s="725"/>
      <c r="OR595" s="725"/>
      <c r="OS595" s="725"/>
      <c r="OT595" s="725"/>
      <c r="OU595" s="725"/>
      <c r="OV595" s="725"/>
      <c r="OW595" s="725"/>
      <c r="OX595" s="725"/>
      <c r="OY595" s="725"/>
      <c r="OZ595" s="725"/>
      <c r="PA595" s="725"/>
      <c r="PB595" s="725"/>
      <c r="PC595" s="725"/>
      <c r="PD595" s="725"/>
      <c r="PE595" s="725"/>
      <c r="PF595" s="725"/>
      <c r="PG595" s="725"/>
      <c r="PH595" s="725"/>
      <c r="PI595" s="725"/>
      <c r="PJ595" s="725"/>
      <c r="PK595" s="725"/>
      <c r="PL595" s="725"/>
      <c r="PM595" s="725"/>
      <c r="PN595" s="725"/>
      <c r="PO595" s="725"/>
      <c r="PP595" s="725"/>
      <c r="PQ595" s="725"/>
      <c r="PR595" s="725"/>
      <c r="PS595" s="725"/>
      <c r="PT595" s="725"/>
      <c r="PU595" s="725"/>
      <c r="PV595" s="725"/>
      <c r="PW595" s="725"/>
      <c r="PX595" s="725"/>
      <c r="PY595" s="725"/>
      <c r="PZ595" s="725"/>
      <c r="QA595" s="725"/>
      <c r="QB595" s="725"/>
      <c r="QC595" s="725"/>
      <c r="QD595" s="725"/>
      <c r="QE595" s="725"/>
      <c r="QF595" s="725"/>
      <c r="QG595" s="725"/>
      <c r="QH595" s="725"/>
      <c r="QI595" s="725"/>
      <c r="QJ595" s="725"/>
      <c r="QK595" s="725"/>
      <c r="QL595" s="725"/>
      <c r="QM595" s="725"/>
      <c r="QN595" s="725"/>
      <c r="QO595" s="725"/>
      <c r="QP595" s="725"/>
      <c r="QQ595" s="725"/>
      <c r="QR595" s="725"/>
      <c r="QS595" s="725"/>
      <c r="QT595" s="725"/>
      <c r="QU595" s="725"/>
      <c r="QV595" s="725"/>
      <c r="QW595" s="725"/>
      <c r="QX595" s="725"/>
      <c r="QY595" s="725"/>
      <c r="QZ595" s="725"/>
      <c r="RA595" s="725"/>
      <c r="RB595" s="725"/>
      <c r="RC595" s="725"/>
      <c r="RD595" s="725"/>
      <c r="RE595" s="725"/>
      <c r="RF595" s="725"/>
      <c r="RG595" s="725"/>
      <c r="RH595" s="725"/>
      <c r="RI595" s="725"/>
      <c r="RJ595" s="725"/>
      <c r="RK595" s="725"/>
      <c r="RL595" s="725"/>
      <c r="RM595" s="725"/>
      <c r="RN595" s="725"/>
      <c r="RO595" s="725"/>
      <c r="RP595" s="725"/>
      <c r="RQ595" s="725"/>
      <c r="RR595" s="725"/>
      <c r="RS595" s="725"/>
      <c r="RT595" s="725"/>
      <c r="RU595" s="725"/>
      <c r="RV595" s="725"/>
      <c r="RW595" s="725"/>
      <c r="RX595" s="725"/>
      <c r="RY595" s="725"/>
      <c r="RZ595" s="725"/>
      <c r="SA595" s="725"/>
      <c r="SB595" s="725"/>
      <c r="SC595" s="725"/>
      <c r="SD595" s="725"/>
      <c r="SE595" s="725"/>
      <c r="SF595" s="725"/>
      <c r="SG595" s="725"/>
      <c r="SH595" s="725"/>
      <c r="SI595" s="725"/>
      <c r="SJ595" s="725"/>
      <c r="SK595" s="725"/>
      <c r="SL595" s="725"/>
      <c r="SM595" s="725"/>
      <c r="SN595" s="725"/>
      <c r="SO595" s="725"/>
      <c r="SP595" s="725"/>
      <c r="SQ595" s="725"/>
      <c r="SR595" s="725"/>
      <c r="SS595" s="725"/>
      <c r="ST595" s="725"/>
      <c r="SU595" s="725"/>
      <c r="SV595" s="725"/>
      <c r="SW595" s="725"/>
      <c r="SX595" s="725"/>
      <c r="SY595" s="725"/>
      <c r="SZ595" s="725"/>
      <c r="TA595" s="725"/>
      <c r="TB595" s="725"/>
      <c r="TC595" s="725"/>
      <c r="TD595" s="725"/>
      <c r="TE595" s="725"/>
      <c r="TF595" s="725"/>
      <c r="TG595" s="725"/>
      <c r="TH595" s="725"/>
      <c r="TI595" s="725"/>
      <c r="TJ595" s="725"/>
      <c r="TK595" s="725"/>
      <c r="TL595" s="725"/>
      <c r="TM595" s="725"/>
      <c r="TN595" s="725"/>
      <c r="TO595" s="725"/>
      <c r="TP595" s="725"/>
      <c r="TQ595" s="725"/>
      <c r="TR595" s="725"/>
      <c r="TS595" s="725"/>
      <c r="TT595" s="725"/>
      <c r="TU595" s="725"/>
      <c r="TV595" s="725"/>
      <c r="TW595" s="725"/>
      <c r="TX595" s="725"/>
      <c r="TY595" s="725"/>
      <c r="TZ595" s="725"/>
      <c r="UA595" s="725"/>
      <c r="UB595" s="725"/>
      <c r="UC595" s="725"/>
      <c r="UD595" s="725"/>
      <c r="UE595" s="725"/>
      <c r="UF595" s="725"/>
      <c r="UG595" s="725"/>
      <c r="UH595" s="725"/>
      <c r="UI595" s="725"/>
      <c r="UJ595" s="725"/>
      <c r="UK595" s="725"/>
      <c r="UL595" s="725"/>
      <c r="UM595" s="725"/>
      <c r="UN595" s="725"/>
      <c r="UO595" s="725"/>
      <c r="UP595" s="725"/>
      <c r="UQ595" s="725"/>
      <c r="UR595" s="725"/>
      <c r="US595" s="725"/>
      <c r="UT595" s="725"/>
      <c r="UU595" s="725"/>
      <c r="UV595" s="725"/>
      <c r="UW595" s="725"/>
      <c r="UX595" s="725"/>
      <c r="UY595" s="725"/>
      <c r="UZ595" s="725"/>
      <c r="VA595" s="725"/>
      <c r="VB595" s="725"/>
      <c r="VC595" s="725"/>
      <c r="VD595" s="725"/>
      <c r="VE595" s="725"/>
      <c r="VF595" s="725"/>
      <c r="VG595" s="725"/>
      <c r="VH595" s="725"/>
      <c r="VI595" s="725"/>
      <c r="VJ595" s="725"/>
      <c r="VK595" s="725"/>
      <c r="VL595" s="725"/>
      <c r="VM595" s="725"/>
      <c r="VN595" s="725"/>
      <c r="VO595" s="725"/>
      <c r="VP595" s="725"/>
      <c r="VQ595" s="725"/>
      <c r="VR595" s="725"/>
      <c r="VS595" s="725"/>
      <c r="VT595" s="725"/>
      <c r="VU595" s="725"/>
      <c r="VV595" s="725"/>
      <c r="VW595" s="725"/>
      <c r="VX595" s="725"/>
      <c r="VY595" s="725"/>
      <c r="VZ595" s="725"/>
      <c r="WA595" s="725"/>
      <c r="WB595" s="725"/>
      <c r="WC595" s="725"/>
      <c r="WD595" s="725"/>
      <c r="WE595" s="725"/>
      <c r="WF595" s="725"/>
      <c r="WG595" s="725"/>
      <c r="WH595" s="725"/>
      <c r="WI595" s="725"/>
      <c r="WJ595" s="725"/>
      <c r="WK595" s="725"/>
      <c r="WL595" s="725"/>
      <c r="WM595" s="725"/>
      <c r="WN595" s="725"/>
      <c r="WO595" s="725"/>
      <c r="WP595" s="725"/>
      <c r="WQ595" s="725"/>
      <c r="WR595" s="725"/>
      <c r="WS595" s="725"/>
      <c r="WT595" s="725"/>
      <c r="WU595" s="725"/>
      <c r="WV595" s="725"/>
      <c r="WW595" s="725"/>
      <c r="WX595" s="725"/>
      <c r="WY595" s="725"/>
      <c r="WZ595" s="725"/>
      <c r="XA595" s="725"/>
      <c r="XB595" s="725"/>
      <c r="XC595" s="725"/>
      <c r="XD595" s="725"/>
      <c r="XE595" s="725"/>
      <c r="XF595" s="725"/>
      <c r="XG595" s="725"/>
      <c r="XH595" s="725"/>
      <c r="XI595" s="725"/>
      <c r="XJ595" s="725"/>
      <c r="XK595" s="725"/>
      <c r="XL595" s="725"/>
      <c r="XM595" s="725"/>
      <c r="XN595" s="725"/>
      <c r="XO595" s="725"/>
      <c r="XP595" s="725"/>
      <c r="XQ595" s="725"/>
      <c r="XR595" s="725"/>
      <c r="XS595" s="725"/>
      <c r="XT595" s="725"/>
      <c r="XU595" s="725"/>
      <c r="XV595" s="725"/>
      <c r="XW595" s="725"/>
      <c r="XX595" s="725"/>
      <c r="XY595" s="725"/>
      <c r="XZ595" s="725"/>
      <c r="YA595" s="725"/>
      <c r="YB595" s="725"/>
      <c r="YC595" s="725"/>
      <c r="YD595" s="725"/>
      <c r="YE595" s="725"/>
      <c r="YF595" s="725"/>
      <c r="YG595" s="725"/>
      <c r="YH595" s="725"/>
      <c r="YI595" s="725"/>
      <c r="YJ595" s="725"/>
      <c r="YK595" s="725"/>
      <c r="YL595" s="725"/>
      <c r="YM595" s="725"/>
      <c r="YN595" s="725"/>
      <c r="YO595" s="725"/>
      <c r="YP595" s="725"/>
      <c r="YQ595" s="725"/>
      <c r="YR595" s="725"/>
      <c r="YS595" s="725"/>
      <c r="YT595" s="725"/>
      <c r="YU595" s="725"/>
      <c r="YV595" s="725"/>
      <c r="YW595" s="725"/>
      <c r="YX595" s="725"/>
      <c r="YY595" s="725"/>
      <c r="YZ595" s="725"/>
      <c r="ZA595" s="725"/>
      <c r="ZB595" s="725"/>
      <c r="ZC595" s="725"/>
      <c r="ZD595" s="725"/>
      <c r="ZE595" s="725"/>
      <c r="ZF595" s="725"/>
      <c r="ZG595" s="725"/>
      <c r="ZH595" s="725"/>
      <c r="ZI595" s="725"/>
      <c r="ZJ595" s="725"/>
      <c r="ZK595" s="725"/>
      <c r="ZL595" s="725"/>
      <c r="ZM595" s="725"/>
      <c r="ZN595" s="725"/>
      <c r="ZO595" s="725"/>
      <c r="ZP595" s="725"/>
      <c r="ZQ595" s="725"/>
      <c r="ZR595" s="725"/>
      <c r="ZS595" s="725"/>
      <c r="ZT595" s="725"/>
      <c r="ZU595" s="725"/>
      <c r="ZV595" s="725"/>
      <c r="ZW595" s="725"/>
      <c r="ZX595" s="725"/>
      <c r="ZY595" s="725"/>
      <c r="ZZ595" s="725"/>
      <c r="AAA595" s="725"/>
      <c r="AAB595" s="725"/>
      <c r="AAC595" s="725"/>
      <c r="AAD595" s="725"/>
      <c r="AAE595" s="725"/>
      <c r="AAF595" s="725"/>
      <c r="AAG595" s="725"/>
      <c r="AAH595" s="725"/>
      <c r="AAI595" s="725"/>
      <c r="AAJ595" s="725"/>
      <c r="AAK595" s="725"/>
      <c r="AAL595" s="725"/>
      <c r="AAM595" s="725"/>
      <c r="AAN595" s="725"/>
      <c r="AAO595" s="725"/>
      <c r="AAP595" s="725"/>
      <c r="AAQ595" s="725"/>
      <c r="AAR595" s="725"/>
      <c r="AAS595" s="725"/>
      <c r="AAT595" s="725"/>
      <c r="AAU595" s="725"/>
      <c r="AAV595" s="725"/>
      <c r="AAW595" s="725"/>
      <c r="AAX595" s="725"/>
      <c r="AAY595" s="725"/>
      <c r="AAZ595" s="725"/>
      <c r="ABA595" s="725"/>
      <c r="ABB595" s="725"/>
      <c r="ABC595" s="725"/>
      <c r="ABD595" s="725"/>
      <c r="ABE595" s="725"/>
      <c r="ABF595" s="725"/>
      <c r="ABG595" s="725"/>
      <c r="ABH595" s="725"/>
      <c r="ABI595" s="725"/>
      <c r="ABJ595" s="725"/>
      <c r="ABK595" s="725"/>
      <c r="ABL595" s="725"/>
      <c r="ABM595" s="725"/>
      <c r="ABN595" s="725"/>
      <c r="ABO595" s="725"/>
      <c r="ABP595" s="725"/>
      <c r="ABQ595" s="725"/>
      <c r="ABR595" s="725"/>
      <c r="ABS595" s="725"/>
      <c r="ABT595" s="725"/>
      <c r="ABU595" s="725"/>
      <c r="ABV595" s="725"/>
      <c r="ABW595" s="725"/>
      <c r="ABX595" s="725"/>
      <c r="ABY595" s="725"/>
      <c r="ABZ595" s="725"/>
      <c r="ACA595" s="725"/>
      <c r="ACB595" s="725"/>
      <c r="ACC595" s="725"/>
      <c r="ACD595" s="725"/>
      <c r="ACE595" s="725"/>
      <c r="ACF595" s="725"/>
      <c r="ACG595" s="725"/>
      <c r="ACH595" s="725"/>
      <c r="ACI595" s="725"/>
      <c r="ACJ595" s="725"/>
      <c r="ACK595" s="725"/>
      <c r="ACL595" s="725"/>
      <c r="ACM595" s="725"/>
      <c r="ACN595" s="725"/>
      <c r="ACO595" s="725"/>
      <c r="ACP595" s="725"/>
      <c r="ACQ595" s="725"/>
      <c r="ACR595" s="725"/>
      <c r="ACS595" s="725"/>
      <c r="ACT595" s="725"/>
      <c r="ACU595" s="725"/>
      <c r="ACV595" s="725"/>
      <c r="ACW595" s="725"/>
      <c r="ACX595" s="725"/>
      <c r="ACY595" s="725"/>
      <c r="ACZ595" s="725"/>
      <c r="ADA595" s="725"/>
      <c r="ADB595" s="725"/>
      <c r="ADC595" s="725"/>
      <c r="ADD595" s="725"/>
      <c r="ADE595" s="725"/>
      <c r="ADF595" s="725"/>
      <c r="ADG595" s="725"/>
      <c r="ADH595" s="725"/>
      <c r="ADI595" s="725"/>
      <c r="ADJ595" s="725"/>
      <c r="ADK595" s="725"/>
      <c r="ADL595" s="725"/>
      <c r="ADM595" s="725"/>
      <c r="ADN595" s="725"/>
      <c r="ADO595" s="725"/>
      <c r="ADP595" s="725"/>
      <c r="ADQ595" s="725"/>
      <c r="ADR595" s="725"/>
      <c r="ADS595" s="725"/>
      <c r="ADT595" s="725"/>
      <c r="ADU595" s="725"/>
      <c r="ADV595" s="725"/>
      <c r="ADW595" s="725"/>
      <c r="ADX595" s="725"/>
      <c r="ADY595" s="725"/>
      <c r="ADZ595" s="725"/>
      <c r="AEA595" s="725"/>
      <c r="AEB595" s="725"/>
      <c r="AEC595" s="725"/>
      <c r="AED595" s="725"/>
      <c r="AEE595" s="725"/>
      <c r="AEF595" s="725"/>
      <c r="AEG595" s="725"/>
      <c r="AEH595" s="725"/>
      <c r="AEI595" s="725"/>
      <c r="AEJ595" s="725"/>
      <c r="AEK595" s="725"/>
      <c r="AEL595" s="725"/>
      <c r="AEM595" s="725"/>
      <c r="AEN595" s="725"/>
      <c r="AEO595" s="725"/>
      <c r="AEP595" s="725"/>
      <c r="AEQ595" s="725"/>
      <c r="AER595" s="725"/>
      <c r="AES595" s="725"/>
      <c r="AET595" s="725"/>
      <c r="AEU595" s="725"/>
      <c r="AEV595" s="725"/>
      <c r="AEW595" s="725"/>
      <c r="AEX595" s="725"/>
      <c r="AEY595" s="725"/>
      <c r="AEZ595" s="725"/>
      <c r="AFA595" s="725"/>
      <c r="AFB595" s="725"/>
      <c r="AFC595" s="725"/>
      <c r="AFD595" s="725"/>
      <c r="AFE595" s="725"/>
      <c r="AFF595" s="725"/>
      <c r="AFG595" s="725"/>
      <c r="AFH595" s="725"/>
      <c r="AFI595" s="725"/>
      <c r="AFJ595" s="725"/>
      <c r="AFK595" s="725"/>
      <c r="AFL595" s="725"/>
      <c r="AFM595" s="725"/>
      <c r="AFN595" s="725"/>
      <c r="AFO595" s="725"/>
      <c r="AFP595" s="725"/>
      <c r="AFQ595" s="725"/>
      <c r="AFR595" s="725"/>
      <c r="AFS595" s="725"/>
      <c r="AFT595" s="725"/>
      <c r="AFU595" s="725"/>
      <c r="AFV595" s="725"/>
      <c r="AFW595" s="725"/>
      <c r="AFX595" s="725"/>
      <c r="AFY595" s="725"/>
      <c r="AFZ595" s="725"/>
      <c r="AGA595" s="725"/>
      <c r="AGB595" s="725"/>
      <c r="AGC595" s="725"/>
      <c r="AGD595" s="725"/>
      <c r="AGE595" s="725"/>
      <c r="AGF595" s="725"/>
      <c r="AGG595" s="725"/>
      <c r="AGH595" s="725"/>
      <c r="AGI595" s="725"/>
      <c r="AGJ595" s="725"/>
      <c r="AGK595" s="725"/>
      <c r="AGL595" s="725"/>
      <c r="AGM595" s="725"/>
      <c r="AGN595" s="725"/>
      <c r="AGO595" s="725"/>
      <c r="AGP595" s="725"/>
      <c r="AGQ595" s="725"/>
      <c r="AGR595" s="725"/>
      <c r="AGS595" s="725"/>
      <c r="AGT595" s="725"/>
      <c r="AGU595" s="725"/>
      <c r="AGV595" s="725"/>
      <c r="AGW595" s="725"/>
      <c r="AGX595" s="725"/>
      <c r="AGY595" s="725"/>
      <c r="AGZ595" s="725"/>
      <c r="AHA595" s="725"/>
      <c r="AHB595" s="725"/>
      <c r="AHC595" s="725"/>
      <c r="AHD595" s="725"/>
      <c r="AHE595" s="725"/>
      <c r="AHF595" s="725"/>
      <c r="AHG595" s="725"/>
      <c r="AHH595" s="725"/>
      <c r="AHI595" s="725"/>
      <c r="AHJ595" s="725"/>
      <c r="AHK595" s="725"/>
      <c r="AHL595" s="725"/>
      <c r="AHM595" s="725"/>
      <c r="AHN595" s="725"/>
      <c r="AHO595" s="725"/>
      <c r="AHP595" s="725"/>
      <c r="AHQ595" s="725"/>
      <c r="AHR595" s="725"/>
      <c r="AHS595" s="725"/>
      <c r="AHT595" s="725"/>
      <c r="AHU595" s="725"/>
      <c r="AHV595" s="725"/>
      <c r="AHW595" s="725"/>
      <c r="AHX595" s="725"/>
      <c r="AHY595" s="725"/>
      <c r="AHZ595" s="725"/>
      <c r="AIA595" s="725"/>
      <c r="AIB595" s="725"/>
      <c r="AIC595" s="725"/>
      <c r="AID595" s="725"/>
      <c r="AIE595" s="725"/>
      <c r="AIF595" s="725"/>
      <c r="AIG595" s="725"/>
      <c r="AIH595" s="725"/>
      <c r="AII595" s="725"/>
      <c r="AIJ595" s="725"/>
      <c r="AIK595" s="725"/>
      <c r="AIL595" s="725"/>
      <c r="AIM595" s="725"/>
      <c r="AIN595" s="725"/>
      <c r="AIO595" s="725"/>
      <c r="AIP595" s="725"/>
      <c r="AIQ595" s="725"/>
      <c r="AIR595" s="725"/>
      <c r="AIS595" s="725"/>
      <c r="AIT595" s="725"/>
      <c r="AIU595" s="725"/>
      <c r="AIV595" s="725"/>
      <c r="AIW595" s="725"/>
      <c r="AIX595" s="725"/>
      <c r="AIY595" s="725"/>
      <c r="AIZ595" s="725"/>
      <c r="AJA595" s="725"/>
      <c r="AJB595" s="725"/>
      <c r="AJC595" s="725"/>
      <c r="AJD595" s="725"/>
      <c r="AJE595" s="725"/>
      <c r="AJF595" s="725"/>
      <c r="AJG595" s="725"/>
      <c r="AJH595" s="725"/>
      <c r="AJI595" s="725"/>
      <c r="AJJ595" s="725"/>
      <c r="AJK595" s="725"/>
      <c r="AJL595" s="725"/>
      <c r="AJM595" s="725"/>
      <c r="AJN595" s="725"/>
      <c r="AJO595" s="725"/>
      <c r="AJP595" s="725"/>
      <c r="AJQ595" s="725"/>
      <c r="AJR595" s="725"/>
      <c r="AJS595" s="725"/>
      <c r="AJT595" s="725"/>
      <c r="AJU595" s="725"/>
      <c r="AJV595" s="725"/>
      <c r="AJW595" s="725"/>
      <c r="AJX595" s="725"/>
      <c r="AJY595" s="725"/>
      <c r="AJZ595" s="725"/>
      <c r="AKA595" s="725"/>
      <c r="AKB595" s="725"/>
      <c r="AKC595" s="725"/>
      <c r="AKD595" s="725"/>
      <c r="AKE595" s="725"/>
      <c r="AKF595" s="725"/>
      <c r="AKG595" s="725"/>
      <c r="AKH595" s="725"/>
      <c r="AKI595" s="725"/>
      <c r="AKJ595" s="725"/>
      <c r="AKK595" s="725"/>
      <c r="AKL595" s="725"/>
      <c r="AKM595" s="725"/>
      <c r="AKN595" s="725"/>
      <c r="AKO595" s="725"/>
      <c r="AKP595" s="725"/>
      <c r="AKQ595" s="725"/>
      <c r="AKR595" s="725"/>
      <c r="AKS595" s="725"/>
      <c r="AKT595" s="725"/>
      <c r="AKU595" s="725"/>
      <c r="AKV595" s="725"/>
      <c r="AKW595" s="725"/>
      <c r="AKX595" s="725"/>
      <c r="AKY595" s="725"/>
      <c r="AKZ595" s="725"/>
      <c r="ALA595" s="725"/>
      <c r="ALB595" s="725"/>
      <c r="ALC595" s="725"/>
      <c r="ALD595" s="725"/>
      <c r="ALE595" s="725"/>
      <c r="ALF595" s="725"/>
      <c r="ALG595" s="725"/>
      <c r="ALH595" s="725"/>
      <c r="ALI595" s="725"/>
      <c r="ALJ595" s="725"/>
      <c r="ALK595" s="725"/>
      <c r="ALL595" s="725"/>
      <c r="ALM595" s="725"/>
      <c r="ALN595" s="725"/>
      <c r="ALO595" s="725"/>
      <c r="ALP595" s="725"/>
      <c r="ALQ595" s="725"/>
      <c r="ALR595" s="725"/>
      <c r="ALS595" s="725"/>
      <c r="ALT595" s="725"/>
      <c r="ALU595" s="725"/>
      <c r="ALV595" s="725"/>
      <c r="ALW595" s="725"/>
      <c r="ALX595" s="725"/>
      <c r="ALY595" s="725"/>
      <c r="ALZ595" s="725"/>
      <c r="AMA595" s="725"/>
      <c r="AMB595" s="725"/>
      <c r="AMC595" s="725"/>
      <c r="AMD595" s="725"/>
      <c r="AME595" s="725"/>
      <c r="AMF595" s="725"/>
      <c r="AMG595" s="725"/>
      <c r="AMH595" s="725"/>
      <c r="AMI595" s="725"/>
    </row>
    <row r="596" spans="1:1023" ht="28.5" customHeight="1" x14ac:dyDescent="0.2">
      <c r="A596" s="337">
        <f t="shared" si="1"/>
        <v>59</v>
      </c>
      <c r="B596" s="757" t="s">
        <v>704</v>
      </c>
      <c r="C596" s="758">
        <v>2023</v>
      </c>
      <c r="D596" s="759">
        <v>1599</v>
      </c>
      <c r="E596" s="725"/>
      <c r="F596" s="725"/>
      <c r="G596" s="725"/>
      <c r="H596" s="725"/>
      <c r="I596" s="725"/>
      <c r="J596" s="725"/>
      <c r="K596" s="725"/>
      <c r="L596" s="725"/>
      <c r="M596" s="725"/>
      <c r="N596" s="725"/>
      <c r="O596" s="725"/>
      <c r="P596" s="725"/>
      <c r="Q596" s="725"/>
      <c r="R596" s="725"/>
      <c r="S596" s="725"/>
      <c r="T596" s="725"/>
      <c r="U596" s="725"/>
      <c r="V596" s="725"/>
      <c r="W596" s="725"/>
      <c r="X596" s="725"/>
      <c r="Y596" s="725"/>
      <c r="Z596" s="725"/>
      <c r="AA596" s="725"/>
      <c r="AB596" s="725"/>
      <c r="AC596" s="725"/>
      <c r="AD596" s="725"/>
      <c r="AE596" s="725"/>
      <c r="AF596" s="725"/>
      <c r="AG596" s="725"/>
      <c r="AH596" s="725"/>
      <c r="AI596" s="725"/>
      <c r="AJ596" s="725"/>
      <c r="AK596" s="725"/>
      <c r="AL596" s="725"/>
      <c r="AM596" s="725"/>
      <c r="AN596" s="725"/>
      <c r="AO596" s="725"/>
      <c r="AP596" s="725"/>
      <c r="AQ596" s="725"/>
      <c r="AR596" s="725"/>
      <c r="AS596" s="725"/>
      <c r="AT596" s="725"/>
      <c r="AU596" s="725"/>
      <c r="AV596" s="725"/>
      <c r="AW596" s="725"/>
      <c r="AX596" s="725"/>
      <c r="AY596" s="725"/>
      <c r="AZ596" s="725"/>
      <c r="BA596" s="725"/>
      <c r="BB596" s="725"/>
      <c r="BC596" s="725"/>
      <c r="BD596" s="725"/>
      <c r="BE596" s="725"/>
      <c r="BF596" s="725"/>
      <c r="BG596" s="725"/>
      <c r="BH596" s="725"/>
      <c r="BI596" s="725"/>
      <c r="BJ596" s="725"/>
      <c r="BK596" s="725"/>
      <c r="BL596" s="725"/>
      <c r="BM596" s="725"/>
      <c r="BN596" s="725"/>
      <c r="BO596" s="725"/>
      <c r="BP596" s="725"/>
      <c r="BQ596" s="725"/>
      <c r="BR596" s="725"/>
      <c r="BS596" s="725"/>
      <c r="BT596" s="725"/>
      <c r="BU596" s="725"/>
      <c r="BV596" s="725"/>
      <c r="BW596" s="725"/>
      <c r="BX596" s="725"/>
      <c r="BY596" s="725"/>
      <c r="BZ596" s="725"/>
      <c r="CA596" s="725"/>
      <c r="CB596" s="725"/>
      <c r="CC596" s="725"/>
      <c r="CD596" s="725"/>
      <c r="CE596" s="725"/>
      <c r="CF596" s="725"/>
      <c r="CG596" s="725"/>
      <c r="CH596" s="725"/>
      <c r="CI596" s="725"/>
      <c r="CJ596" s="725"/>
      <c r="CK596" s="725"/>
      <c r="CL596" s="725"/>
      <c r="CM596" s="725"/>
      <c r="CN596" s="725"/>
      <c r="CO596" s="725"/>
      <c r="CP596" s="725"/>
      <c r="CQ596" s="725"/>
      <c r="CR596" s="725"/>
      <c r="CS596" s="725"/>
      <c r="CT596" s="725"/>
      <c r="CU596" s="725"/>
      <c r="CV596" s="725"/>
      <c r="CW596" s="725"/>
      <c r="CX596" s="725"/>
      <c r="CY596" s="725"/>
      <c r="CZ596" s="725"/>
      <c r="DA596" s="725"/>
      <c r="DB596" s="725"/>
      <c r="DC596" s="725"/>
      <c r="DD596" s="725"/>
      <c r="DE596" s="725"/>
      <c r="DF596" s="725"/>
      <c r="DG596" s="725"/>
      <c r="DH596" s="725"/>
      <c r="DI596" s="725"/>
      <c r="DJ596" s="725"/>
      <c r="DK596" s="725"/>
      <c r="DL596" s="725"/>
      <c r="DM596" s="725"/>
      <c r="DN596" s="725"/>
      <c r="DO596" s="725"/>
      <c r="DP596" s="725"/>
      <c r="DQ596" s="725"/>
      <c r="DR596" s="725"/>
      <c r="DS596" s="725"/>
      <c r="DT596" s="725"/>
      <c r="DU596" s="725"/>
      <c r="DV596" s="725"/>
      <c r="DW596" s="725"/>
      <c r="DX596" s="725"/>
      <c r="DY596" s="725"/>
      <c r="DZ596" s="725"/>
      <c r="EA596" s="725"/>
      <c r="EB596" s="725"/>
      <c r="EC596" s="725"/>
      <c r="ED596" s="725"/>
      <c r="EE596" s="725"/>
      <c r="EF596" s="725"/>
      <c r="EG596" s="725"/>
      <c r="EH596" s="725"/>
      <c r="EI596" s="725"/>
      <c r="EJ596" s="725"/>
      <c r="EK596" s="725"/>
      <c r="EL596" s="725"/>
      <c r="EM596" s="725"/>
      <c r="EN596" s="725"/>
      <c r="EO596" s="725"/>
      <c r="EP596" s="725"/>
      <c r="EQ596" s="725"/>
      <c r="ER596" s="725"/>
      <c r="ES596" s="725"/>
      <c r="ET596" s="725"/>
      <c r="EU596" s="725"/>
      <c r="EV596" s="725"/>
      <c r="EW596" s="725"/>
      <c r="EX596" s="725"/>
      <c r="EY596" s="725"/>
      <c r="EZ596" s="725"/>
      <c r="FA596" s="725"/>
      <c r="FB596" s="725"/>
      <c r="FC596" s="725"/>
      <c r="FD596" s="725"/>
      <c r="FE596" s="725"/>
      <c r="FF596" s="725"/>
      <c r="FG596" s="725"/>
      <c r="FH596" s="725"/>
      <c r="FI596" s="725"/>
      <c r="FJ596" s="725"/>
      <c r="FK596" s="725"/>
      <c r="FL596" s="725"/>
      <c r="FM596" s="725"/>
      <c r="FN596" s="725"/>
      <c r="FO596" s="725"/>
      <c r="FP596" s="725"/>
      <c r="FQ596" s="725"/>
      <c r="FR596" s="725"/>
      <c r="FS596" s="725"/>
      <c r="FT596" s="725"/>
      <c r="FU596" s="725"/>
      <c r="FV596" s="725"/>
      <c r="FW596" s="725"/>
      <c r="FX596" s="725"/>
      <c r="FY596" s="725"/>
      <c r="FZ596" s="725"/>
      <c r="GA596" s="725"/>
      <c r="GB596" s="725"/>
      <c r="GC596" s="725"/>
      <c r="GD596" s="725"/>
      <c r="GE596" s="725"/>
      <c r="GF596" s="725"/>
      <c r="GG596" s="725"/>
      <c r="GH596" s="725"/>
      <c r="GI596" s="725"/>
      <c r="GJ596" s="725"/>
      <c r="GK596" s="725"/>
      <c r="GL596" s="725"/>
      <c r="GM596" s="725"/>
      <c r="GN596" s="725"/>
      <c r="GO596" s="725"/>
      <c r="GP596" s="725"/>
      <c r="GQ596" s="725"/>
      <c r="GR596" s="725"/>
      <c r="GS596" s="725"/>
      <c r="GT596" s="725"/>
      <c r="GU596" s="725"/>
      <c r="GV596" s="725"/>
      <c r="GW596" s="725"/>
      <c r="GX596" s="725"/>
      <c r="GY596" s="725"/>
      <c r="GZ596" s="725"/>
      <c r="HA596" s="725"/>
      <c r="HB596" s="725"/>
      <c r="HC596" s="725"/>
      <c r="HD596" s="725"/>
      <c r="HE596" s="725"/>
      <c r="HF596" s="725"/>
      <c r="HG596" s="725"/>
      <c r="HH596" s="725"/>
      <c r="HI596" s="725"/>
      <c r="HJ596" s="725"/>
      <c r="HK596" s="725"/>
      <c r="HL596" s="725"/>
      <c r="HM596" s="725"/>
      <c r="HN596" s="725"/>
      <c r="HO596" s="725"/>
      <c r="HP596" s="725"/>
      <c r="HQ596" s="725"/>
      <c r="HR596" s="725"/>
      <c r="HS596" s="725"/>
      <c r="HT596" s="725"/>
      <c r="HU596" s="725"/>
      <c r="HV596" s="725"/>
      <c r="HW596" s="725"/>
      <c r="HX596" s="725"/>
      <c r="HY596" s="725"/>
      <c r="HZ596" s="725"/>
      <c r="IA596" s="725"/>
      <c r="IB596" s="725"/>
      <c r="IC596" s="725"/>
      <c r="ID596" s="725"/>
      <c r="IE596" s="725"/>
      <c r="IF596" s="725"/>
      <c r="IG596" s="725"/>
      <c r="IH596" s="725"/>
      <c r="II596" s="725"/>
      <c r="IJ596" s="725"/>
      <c r="IK596" s="725"/>
      <c r="IL596" s="725"/>
      <c r="IM596" s="725"/>
      <c r="IN596" s="725"/>
      <c r="IO596" s="725"/>
      <c r="IP596" s="725"/>
      <c r="IQ596" s="725"/>
      <c r="IR596" s="725"/>
      <c r="IS596" s="725"/>
      <c r="IT596" s="725"/>
      <c r="IU596" s="725"/>
      <c r="IV596" s="725"/>
      <c r="IW596" s="725"/>
      <c r="IX596" s="725"/>
      <c r="IY596" s="725"/>
      <c r="IZ596" s="725"/>
      <c r="JA596" s="725"/>
      <c r="JB596" s="725"/>
      <c r="JC596" s="725"/>
      <c r="JD596" s="725"/>
      <c r="JE596" s="725"/>
      <c r="JF596" s="725"/>
      <c r="JG596" s="725"/>
      <c r="JH596" s="725"/>
      <c r="JI596" s="725"/>
      <c r="JJ596" s="725"/>
      <c r="JK596" s="725"/>
      <c r="JL596" s="725"/>
      <c r="JM596" s="725"/>
      <c r="JN596" s="725"/>
      <c r="JO596" s="725"/>
      <c r="JP596" s="725"/>
      <c r="JQ596" s="725"/>
      <c r="JR596" s="725"/>
      <c r="JS596" s="725"/>
      <c r="JT596" s="725"/>
      <c r="JU596" s="725"/>
      <c r="JV596" s="725"/>
      <c r="JW596" s="725"/>
      <c r="JX596" s="725"/>
      <c r="JY596" s="725"/>
      <c r="JZ596" s="725"/>
      <c r="KA596" s="725"/>
      <c r="KB596" s="725"/>
      <c r="KC596" s="725"/>
      <c r="KD596" s="725"/>
      <c r="KE596" s="725"/>
      <c r="KF596" s="725"/>
      <c r="KG596" s="725"/>
      <c r="KH596" s="725"/>
      <c r="KI596" s="725"/>
      <c r="KJ596" s="725"/>
      <c r="KK596" s="725"/>
      <c r="KL596" s="725"/>
      <c r="KM596" s="725"/>
      <c r="KN596" s="725"/>
      <c r="KO596" s="725"/>
      <c r="KP596" s="725"/>
      <c r="KQ596" s="725"/>
      <c r="KR596" s="725"/>
      <c r="KS596" s="725"/>
      <c r="KT596" s="725"/>
      <c r="KU596" s="725"/>
      <c r="KV596" s="725"/>
      <c r="KW596" s="725"/>
      <c r="KX596" s="725"/>
      <c r="KY596" s="725"/>
      <c r="KZ596" s="725"/>
      <c r="LA596" s="725"/>
      <c r="LB596" s="725"/>
      <c r="LC596" s="725"/>
      <c r="LD596" s="725"/>
      <c r="LE596" s="725"/>
      <c r="LF596" s="725"/>
      <c r="LG596" s="725"/>
      <c r="LH596" s="725"/>
      <c r="LI596" s="725"/>
      <c r="LJ596" s="725"/>
      <c r="LK596" s="725"/>
      <c r="LL596" s="725"/>
      <c r="LM596" s="725"/>
      <c r="LN596" s="725"/>
      <c r="LO596" s="725"/>
      <c r="LP596" s="725"/>
      <c r="LQ596" s="725"/>
      <c r="LR596" s="725"/>
      <c r="LS596" s="725"/>
      <c r="LT596" s="725"/>
      <c r="LU596" s="725"/>
      <c r="LV596" s="725"/>
      <c r="LW596" s="725"/>
      <c r="LX596" s="725"/>
      <c r="LY596" s="725"/>
      <c r="LZ596" s="725"/>
      <c r="MA596" s="725"/>
      <c r="MB596" s="725"/>
      <c r="MC596" s="725"/>
      <c r="MD596" s="725"/>
      <c r="ME596" s="725"/>
      <c r="MF596" s="725"/>
      <c r="MG596" s="725"/>
      <c r="MH596" s="725"/>
      <c r="MI596" s="725"/>
      <c r="MJ596" s="725"/>
      <c r="MK596" s="725"/>
      <c r="ML596" s="725"/>
      <c r="MM596" s="725"/>
      <c r="MN596" s="725"/>
      <c r="MO596" s="725"/>
      <c r="MP596" s="725"/>
      <c r="MQ596" s="725"/>
      <c r="MR596" s="725"/>
      <c r="MS596" s="725"/>
      <c r="MT596" s="725"/>
      <c r="MU596" s="725"/>
      <c r="MV596" s="725"/>
      <c r="MW596" s="725"/>
      <c r="MX596" s="725"/>
      <c r="MY596" s="725"/>
      <c r="MZ596" s="725"/>
      <c r="NA596" s="725"/>
      <c r="NB596" s="725"/>
      <c r="NC596" s="725"/>
      <c r="ND596" s="725"/>
      <c r="NE596" s="725"/>
      <c r="NF596" s="725"/>
      <c r="NG596" s="725"/>
      <c r="NH596" s="725"/>
      <c r="NI596" s="725"/>
      <c r="NJ596" s="725"/>
      <c r="NK596" s="725"/>
      <c r="NL596" s="725"/>
      <c r="NM596" s="725"/>
      <c r="NN596" s="725"/>
      <c r="NO596" s="725"/>
      <c r="NP596" s="725"/>
      <c r="NQ596" s="725"/>
      <c r="NR596" s="725"/>
      <c r="NS596" s="725"/>
      <c r="NT596" s="725"/>
      <c r="NU596" s="725"/>
      <c r="NV596" s="725"/>
      <c r="NW596" s="725"/>
      <c r="NX596" s="725"/>
      <c r="NY596" s="725"/>
      <c r="NZ596" s="725"/>
      <c r="OA596" s="725"/>
      <c r="OB596" s="725"/>
      <c r="OC596" s="725"/>
      <c r="OD596" s="725"/>
      <c r="OE596" s="725"/>
      <c r="OF596" s="725"/>
      <c r="OG596" s="725"/>
      <c r="OH596" s="725"/>
      <c r="OI596" s="725"/>
      <c r="OJ596" s="725"/>
      <c r="OK596" s="725"/>
      <c r="OL596" s="725"/>
      <c r="OM596" s="725"/>
      <c r="ON596" s="725"/>
      <c r="OO596" s="725"/>
      <c r="OP596" s="725"/>
      <c r="OQ596" s="725"/>
      <c r="OR596" s="725"/>
      <c r="OS596" s="725"/>
      <c r="OT596" s="725"/>
      <c r="OU596" s="725"/>
      <c r="OV596" s="725"/>
      <c r="OW596" s="725"/>
      <c r="OX596" s="725"/>
      <c r="OY596" s="725"/>
      <c r="OZ596" s="725"/>
      <c r="PA596" s="725"/>
      <c r="PB596" s="725"/>
      <c r="PC596" s="725"/>
      <c r="PD596" s="725"/>
      <c r="PE596" s="725"/>
      <c r="PF596" s="725"/>
      <c r="PG596" s="725"/>
      <c r="PH596" s="725"/>
      <c r="PI596" s="725"/>
      <c r="PJ596" s="725"/>
      <c r="PK596" s="725"/>
      <c r="PL596" s="725"/>
      <c r="PM596" s="725"/>
      <c r="PN596" s="725"/>
      <c r="PO596" s="725"/>
      <c r="PP596" s="725"/>
      <c r="PQ596" s="725"/>
      <c r="PR596" s="725"/>
      <c r="PS596" s="725"/>
      <c r="PT596" s="725"/>
      <c r="PU596" s="725"/>
      <c r="PV596" s="725"/>
      <c r="PW596" s="725"/>
      <c r="PX596" s="725"/>
      <c r="PY596" s="725"/>
      <c r="PZ596" s="725"/>
      <c r="QA596" s="725"/>
      <c r="QB596" s="725"/>
      <c r="QC596" s="725"/>
      <c r="QD596" s="725"/>
      <c r="QE596" s="725"/>
      <c r="QF596" s="725"/>
      <c r="QG596" s="725"/>
      <c r="QH596" s="725"/>
      <c r="QI596" s="725"/>
      <c r="QJ596" s="725"/>
      <c r="QK596" s="725"/>
      <c r="QL596" s="725"/>
      <c r="QM596" s="725"/>
      <c r="QN596" s="725"/>
      <c r="QO596" s="725"/>
      <c r="QP596" s="725"/>
      <c r="QQ596" s="725"/>
      <c r="QR596" s="725"/>
      <c r="QS596" s="725"/>
      <c r="QT596" s="725"/>
      <c r="QU596" s="725"/>
      <c r="QV596" s="725"/>
      <c r="QW596" s="725"/>
      <c r="QX596" s="725"/>
      <c r="QY596" s="725"/>
      <c r="QZ596" s="725"/>
      <c r="RA596" s="725"/>
      <c r="RB596" s="725"/>
      <c r="RC596" s="725"/>
      <c r="RD596" s="725"/>
      <c r="RE596" s="725"/>
      <c r="RF596" s="725"/>
      <c r="RG596" s="725"/>
      <c r="RH596" s="725"/>
      <c r="RI596" s="725"/>
      <c r="RJ596" s="725"/>
      <c r="RK596" s="725"/>
      <c r="RL596" s="725"/>
      <c r="RM596" s="725"/>
      <c r="RN596" s="725"/>
      <c r="RO596" s="725"/>
      <c r="RP596" s="725"/>
      <c r="RQ596" s="725"/>
      <c r="RR596" s="725"/>
      <c r="RS596" s="725"/>
      <c r="RT596" s="725"/>
      <c r="RU596" s="725"/>
      <c r="RV596" s="725"/>
      <c r="RW596" s="725"/>
      <c r="RX596" s="725"/>
      <c r="RY596" s="725"/>
      <c r="RZ596" s="725"/>
      <c r="SA596" s="725"/>
      <c r="SB596" s="725"/>
      <c r="SC596" s="725"/>
      <c r="SD596" s="725"/>
      <c r="SE596" s="725"/>
      <c r="SF596" s="725"/>
      <c r="SG596" s="725"/>
      <c r="SH596" s="725"/>
      <c r="SI596" s="725"/>
      <c r="SJ596" s="725"/>
      <c r="SK596" s="725"/>
      <c r="SL596" s="725"/>
      <c r="SM596" s="725"/>
      <c r="SN596" s="725"/>
      <c r="SO596" s="725"/>
      <c r="SP596" s="725"/>
      <c r="SQ596" s="725"/>
      <c r="SR596" s="725"/>
      <c r="SS596" s="725"/>
      <c r="ST596" s="725"/>
      <c r="SU596" s="725"/>
      <c r="SV596" s="725"/>
      <c r="SW596" s="725"/>
      <c r="SX596" s="725"/>
      <c r="SY596" s="725"/>
      <c r="SZ596" s="725"/>
      <c r="TA596" s="725"/>
      <c r="TB596" s="725"/>
      <c r="TC596" s="725"/>
      <c r="TD596" s="725"/>
      <c r="TE596" s="725"/>
      <c r="TF596" s="725"/>
      <c r="TG596" s="725"/>
      <c r="TH596" s="725"/>
      <c r="TI596" s="725"/>
      <c r="TJ596" s="725"/>
      <c r="TK596" s="725"/>
      <c r="TL596" s="725"/>
      <c r="TM596" s="725"/>
      <c r="TN596" s="725"/>
      <c r="TO596" s="725"/>
      <c r="TP596" s="725"/>
      <c r="TQ596" s="725"/>
      <c r="TR596" s="725"/>
      <c r="TS596" s="725"/>
      <c r="TT596" s="725"/>
      <c r="TU596" s="725"/>
      <c r="TV596" s="725"/>
      <c r="TW596" s="725"/>
      <c r="TX596" s="725"/>
      <c r="TY596" s="725"/>
      <c r="TZ596" s="725"/>
      <c r="UA596" s="725"/>
      <c r="UB596" s="725"/>
      <c r="UC596" s="725"/>
      <c r="UD596" s="725"/>
      <c r="UE596" s="725"/>
      <c r="UF596" s="725"/>
      <c r="UG596" s="725"/>
      <c r="UH596" s="725"/>
      <c r="UI596" s="725"/>
      <c r="UJ596" s="725"/>
      <c r="UK596" s="725"/>
      <c r="UL596" s="725"/>
      <c r="UM596" s="725"/>
      <c r="UN596" s="725"/>
      <c r="UO596" s="725"/>
      <c r="UP596" s="725"/>
      <c r="UQ596" s="725"/>
      <c r="UR596" s="725"/>
      <c r="US596" s="725"/>
      <c r="UT596" s="725"/>
      <c r="UU596" s="725"/>
      <c r="UV596" s="725"/>
      <c r="UW596" s="725"/>
      <c r="UX596" s="725"/>
      <c r="UY596" s="725"/>
      <c r="UZ596" s="725"/>
      <c r="VA596" s="725"/>
      <c r="VB596" s="725"/>
      <c r="VC596" s="725"/>
      <c r="VD596" s="725"/>
      <c r="VE596" s="725"/>
      <c r="VF596" s="725"/>
      <c r="VG596" s="725"/>
      <c r="VH596" s="725"/>
      <c r="VI596" s="725"/>
      <c r="VJ596" s="725"/>
      <c r="VK596" s="725"/>
      <c r="VL596" s="725"/>
      <c r="VM596" s="725"/>
      <c r="VN596" s="725"/>
      <c r="VO596" s="725"/>
      <c r="VP596" s="725"/>
      <c r="VQ596" s="725"/>
      <c r="VR596" s="725"/>
      <c r="VS596" s="725"/>
      <c r="VT596" s="725"/>
      <c r="VU596" s="725"/>
      <c r="VV596" s="725"/>
      <c r="VW596" s="725"/>
      <c r="VX596" s="725"/>
      <c r="VY596" s="725"/>
      <c r="VZ596" s="725"/>
      <c r="WA596" s="725"/>
      <c r="WB596" s="725"/>
      <c r="WC596" s="725"/>
      <c r="WD596" s="725"/>
      <c r="WE596" s="725"/>
      <c r="WF596" s="725"/>
      <c r="WG596" s="725"/>
      <c r="WH596" s="725"/>
      <c r="WI596" s="725"/>
      <c r="WJ596" s="725"/>
      <c r="WK596" s="725"/>
      <c r="WL596" s="725"/>
      <c r="WM596" s="725"/>
      <c r="WN596" s="725"/>
      <c r="WO596" s="725"/>
      <c r="WP596" s="725"/>
      <c r="WQ596" s="725"/>
      <c r="WR596" s="725"/>
      <c r="WS596" s="725"/>
      <c r="WT596" s="725"/>
      <c r="WU596" s="725"/>
      <c r="WV596" s="725"/>
      <c r="WW596" s="725"/>
      <c r="WX596" s="725"/>
      <c r="WY596" s="725"/>
      <c r="WZ596" s="725"/>
      <c r="XA596" s="725"/>
      <c r="XB596" s="725"/>
      <c r="XC596" s="725"/>
      <c r="XD596" s="725"/>
      <c r="XE596" s="725"/>
      <c r="XF596" s="725"/>
      <c r="XG596" s="725"/>
      <c r="XH596" s="725"/>
      <c r="XI596" s="725"/>
      <c r="XJ596" s="725"/>
      <c r="XK596" s="725"/>
      <c r="XL596" s="725"/>
      <c r="XM596" s="725"/>
      <c r="XN596" s="725"/>
      <c r="XO596" s="725"/>
      <c r="XP596" s="725"/>
      <c r="XQ596" s="725"/>
      <c r="XR596" s="725"/>
      <c r="XS596" s="725"/>
      <c r="XT596" s="725"/>
      <c r="XU596" s="725"/>
      <c r="XV596" s="725"/>
      <c r="XW596" s="725"/>
      <c r="XX596" s="725"/>
      <c r="XY596" s="725"/>
      <c r="XZ596" s="725"/>
      <c r="YA596" s="725"/>
      <c r="YB596" s="725"/>
      <c r="YC596" s="725"/>
      <c r="YD596" s="725"/>
      <c r="YE596" s="725"/>
      <c r="YF596" s="725"/>
      <c r="YG596" s="725"/>
      <c r="YH596" s="725"/>
      <c r="YI596" s="725"/>
      <c r="YJ596" s="725"/>
      <c r="YK596" s="725"/>
      <c r="YL596" s="725"/>
      <c r="YM596" s="725"/>
      <c r="YN596" s="725"/>
      <c r="YO596" s="725"/>
      <c r="YP596" s="725"/>
      <c r="YQ596" s="725"/>
      <c r="YR596" s="725"/>
      <c r="YS596" s="725"/>
      <c r="YT596" s="725"/>
      <c r="YU596" s="725"/>
      <c r="YV596" s="725"/>
      <c r="YW596" s="725"/>
      <c r="YX596" s="725"/>
      <c r="YY596" s="725"/>
      <c r="YZ596" s="725"/>
      <c r="ZA596" s="725"/>
      <c r="ZB596" s="725"/>
      <c r="ZC596" s="725"/>
      <c r="ZD596" s="725"/>
      <c r="ZE596" s="725"/>
      <c r="ZF596" s="725"/>
      <c r="ZG596" s="725"/>
      <c r="ZH596" s="725"/>
      <c r="ZI596" s="725"/>
      <c r="ZJ596" s="725"/>
      <c r="ZK596" s="725"/>
      <c r="ZL596" s="725"/>
      <c r="ZM596" s="725"/>
      <c r="ZN596" s="725"/>
      <c r="ZO596" s="725"/>
      <c r="ZP596" s="725"/>
      <c r="ZQ596" s="725"/>
      <c r="ZR596" s="725"/>
      <c r="ZS596" s="725"/>
      <c r="ZT596" s="725"/>
      <c r="ZU596" s="725"/>
      <c r="ZV596" s="725"/>
      <c r="ZW596" s="725"/>
      <c r="ZX596" s="725"/>
      <c r="ZY596" s="725"/>
      <c r="ZZ596" s="725"/>
      <c r="AAA596" s="725"/>
      <c r="AAB596" s="725"/>
      <c r="AAC596" s="725"/>
      <c r="AAD596" s="725"/>
      <c r="AAE596" s="725"/>
      <c r="AAF596" s="725"/>
      <c r="AAG596" s="725"/>
      <c r="AAH596" s="725"/>
      <c r="AAI596" s="725"/>
      <c r="AAJ596" s="725"/>
      <c r="AAK596" s="725"/>
      <c r="AAL596" s="725"/>
      <c r="AAM596" s="725"/>
      <c r="AAN596" s="725"/>
      <c r="AAO596" s="725"/>
      <c r="AAP596" s="725"/>
      <c r="AAQ596" s="725"/>
      <c r="AAR596" s="725"/>
      <c r="AAS596" s="725"/>
      <c r="AAT596" s="725"/>
      <c r="AAU596" s="725"/>
      <c r="AAV596" s="725"/>
      <c r="AAW596" s="725"/>
      <c r="AAX596" s="725"/>
      <c r="AAY596" s="725"/>
      <c r="AAZ596" s="725"/>
      <c r="ABA596" s="725"/>
      <c r="ABB596" s="725"/>
      <c r="ABC596" s="725"/>
      <c r="ABD596" s="725"/>
      <c r="ABE596" s="725"/>
      <c r="ABF596" s="725"/>
      <c r="ABG596" s="725"/>
      <c r="ABH596" s="725"/>
      <c r="ABI596" s="725"/>
      <c r="ABJ596" s="725"/>
      <c r="ABK596" s="725"/>
      <c r="ABL596" s="725"/>
      <c r="ABM596" s="725"/>
      <c r="ABN596" s="725"/>
      <c r="ABO596" s="725"/>
      <c r="ABP596" s="725"/>
      <c r="ABQ596" s="725"/>
      <c r="ABR596" s="725"/>
      <c r="ABS596" s="725"/>
      <c r="ABT596" s="725"/>
      <c r="ABU596" s="725"/>
      <c r="ABV596" s="725"/>
      <c r="ABW596" s="725"/>
      <c r="ABX596" s="725"/>
      <c r="ABY596" s="725"/>
      <c r="ABZ596" s="725"/>
      <c r="ACA596" s="725"/>
      <c r="ACB596" s="725"/>
      <c r="ACC596" s="725"/>
      <c r="ACD596" s="725"/>
      <c r="ACE596" s="725"/>
      <c r="ACF596" s="725"/>
      <c r="ACG596" s="725"/>
      <c r="ACH596" s="725"/>
      <c r="ACI596" s="725"/>
      <c r="ACJ596" s="725"/>
      <c r="ACK596" s="725"/>
      <c r="ACL596" s="725"/>
      <c r="ACM596" s="725"/>
      <c r="ACN596" s="725"/>
      <c r="ACO596" s="725"/>
      <c r="ACP596" s="725"/>
      <c r="ACQ596" s="725"/>
      <c r="ACR596" s="725"/>
      <c r="ACS596" s="725"/>
      <c r="ACT596" s="725"/>
      <c r="ACU596" s="725"/>
      <c r="ACV596" s="725"/>
      <c r="ACW596" s="725"/>
      <c r="ACX596" s="725"/>
      <c r="ACY596" s="725"/>
      <c r="ACZ596" s="725"/>
      <c r="ADA596" s="725"/>
      <c r="ADB596" s="725"/>
      <c r="ADC596" s="725"/>
      <c r="ADD596" s="725"/>
      <c r="ADE596" s="725"/>
      <c r="ADF596" s="725"/>
      <c r="ADG596" s="725"/>
      <c r="ADH596" s="725"/>
      <c r="ADI596" s="725"/>
      <c r="ADJ596" s="725"/>
      <c r="ADK596" s="725"/>
      <c r="ADL596" s="725"/>
      <c r="ADM596" s="725"/>
      <c r="ADN596" s="725"/>
      <c r="ADO596" s="725"/>
      <c r="ADP596" s="725"/>
      <c r="ADQ596" s="725"/>
      <c r="ADR596" s="725"/>
      <c r="ADS596" s="725"/>
      <c r="ADT596" s="725"/>
      <c r="ADU596" s="725"/>
      <c r="ADV596" s="725"/>
      <c r="ADW596" s="725"/>
      <c r="ADX596" s="725"/>
      <c r="ADY596" s="725"/>
      <c r="ADZ596" s="725"/>
      <c r="AEA596" s="725"/>
      <c r="AEB596" s="725"/>
      <c r="AEC596" s="725"/>
      <c r="AED596" s="725"/>
      <c r="AEE596" s="725"/>
      <c r="AEF596" s="725"/>
      <c r="AEG596" s="725"/>
      <c r="AEH596" s="725"/>
      <c r="AEI596" s="725"/>
      <c r="AEJ596" s="725"/>
      <c r="AEK596" s="725"/>
      <c r="AEL596" s="725"/>
      <c r="AEM596" s="725"/>
      <c r="AEN596" s="725"/>
      <c r="AEO596" s="725"/>
      <c r="AEP596" s="725"/>
      <c r="AEQ596" s="725"/>
      <c r="AER596" s="725"/>
      <c r="AES596" s="725"/>
      <c r="AET596" s="725"/>
      <c r="AEU596" s="725"/>
      <c r="AEV596" s="725"/>
      <c r="AEW596" s="725"/>
      <c r="AEX596" s="725"/>
      <c r="AEY596" s="725"/>
      <c r="AEZ596" s="725"/>
      <c r="AFA596" s="725"/>
      <c r="AFB596" s="725"/>
      <c r="AFC596" s="725"/>
      <c r="AFD596" s="725"/>
      <c r="AFE596" s="725"/>
      <c r="AFF596" s="725"/>
      <c r="AFG596" s="725"/>
      <c r="AFH596" s="725"/>
      <c r="AFI596" s="725"/>
      <c r="AFJ596" s="725"/>
      <c r="AFK596" s="725"/>
      <c r="AFL596" s="725"/>
      <c r="AFM596" s="725"/>
      <c r="AFN596" s="725"/>
      <c r="AFO596" s="725"/>
      <c r="AFP596" s="725"/>
      <c r="AFQ596" s="725"/>
      <c r="AFR596" s="725"/>
      <c r="AFS596" s="725"/>
      <c r="AFT596" s="725"/>
      <c r="AFU596" s="725"/>
      <c r="AFV596" s="725"/>
      <c r="AFW596" s="725"/>
      <c r="AFX596" s="725"/>
      <c r="AFY596" s="725"/>
      <c r="AFZ596" s="725"/>
      <c r="AGA596" s="725"/>
      <c r="AGB596" s="725"/>
      <c r="AGC596" s="725"/>
      <c r="AGD596" s="725"/>
      <c r="AGE596" s="725"/>
      <c r="AGF596" s="725"/>
      <c r="AGG596" s="725"/>
      <c r="AGH596" s="725"/>
      <c r="AGI596" s="725"/>
      <c r="AGJ596" s="725"/>
      <c r="AGK596" s="725"/>
      <c r="AGL596" s="725"/>
      <c r="AGM596" s="725"/>
      <c r="AGN596" s="725"/>
      <c r="AGO596" s="725"/>
      <c r="AGP596" s="725"/>
      <c r="AGQ596" s="725"/>
      <c r="AGR596" s="725"/>
      <c r="AGS596" s="725"/>
      <c r="AGT596" s="725"/>
      <c r="AGU596" s="725"/>
      <c r="AGV596" s="725"/>
      <c r="AGW596" s="725"/>
      <c r="AGX596" s="725"/>
      <c r="AGY596" s="725"/>
      <c r="AGZ596" s="725"/>
      <c r="AHA596" s="725"/>
      <c r="AHB596" s="725"/>
      <c r="AHC596" s="725"/>
      <c r="AHD596" s="725"/>
      <c r="AHE596" s="725"/>
      <c r="AHF596" s="725"/>
      <c r="AHG596" s="725"/>
      <c r="AHH596" s="725"/>
      <c r="AHI596" s="725"/>
      <c r="AHJ596" s="725"/>
      <c r="AHK596" s="725"/>
      <c r="AHL596" s="725"/>
      <c r="AHM596" s="725"/>
      <c r="AHN596" s="725"/>
      <c r="AHO596" s="725"/>
      <c r="AHP596" s="725"/>
      <c r="AHQ596" s="725"/>
      <c r="AHR596" s="725"/>
      <c r="AHS596" s="725"/>
      <c r="AHT596" s="725"/>
      <c r="AHU596" s="725"/>
      <c r="AHV596" s="725"/>
      <c r="AHW596" s="725"/>
      <c r="AHX596" s="725"/>
      <c r="AHY596" s="725"/>
      <c r="AHZ596" s="725"/>
      <c r="AIA596" s="725"/>
      <c r="AIB596" s="725"/>
      <c r="AIC596" s="725"/>
      <c r="AID596" s="725"/>
      <c r="AIE596" s="725"/>
      <c r="AIF596" s="725"/>
      <c r="AIG596" s="725"/>
      <c r="AIH596" s="725"/>
      <c r="AII596" s="725"/>
      <c r="AIJ596" s="725"/>
      <c r="AIK596" s="725"/>
      <c r="AIL596" s="725"/>
      <c r="AIM596" s="725"/>
      <c r="AIN596" s="725"/>
      <c r="AIO596" s="725"/>
      <c r="AIP596" s="725"/>
      <c r="AIQ596" s="725"/>
      <c r="AIR596" s="725"/>
      <c r="AIS596" s="725"/>
      <c r="AIT596" s="725"/>
      <c r="AIU596" s="725"/>
      <c r="AIV596" s="725"/>
      <c r="AIW596" s="725"/>
      <c r="AIX596" s="725"/>
      <c r="AIY596" s="725"/>
      <c r="AIZ596" s="725"/>
      <c r="AJA596" s="725"/>
      <c r="AJB596" s="725"/>
      <c r="AJC596" s="725"/>
      <c r="AJD596" s="725"/>
      <c r="AJE596" s="725"/>
      <c r="AJF596" s="725"/>
      <c r="AJG596" s="725"/>
      <c r="AJH596" s="725"/>
      <c r="AJI596" s="725"/>
      <c r="AJJ596" s="725"/>
      <c r="AJK596" s="725"/>
      <c r="AJL596" s="725"/>
      <c r="AJM596" s="725"/>
      <c r="AJN596" s="725"/>
      <c r="AJO596" s="725"/>
      <c r="AJP596" s="725"/>
      <c r="AJQ596" s="725"/>
      <c r="AJR596" s="725"/>
      <c r="AJS596" s="725"/>
      <c r="AJT596" s="725"/>
      <c r="AJU596" s="725"/>
      <c r="AJV596" s="725"/>
      <c r="AJW596" s="725"/>
      <c r="AJX596" s="725"/>
      <c r="AJY596" s="725"/>
      <c r="AJZ596" s="725"/>
      <c r="AKA596" s="725"/>
      <c r="AKB596" s="725"/>
      <c r="AKC596" s="725"/>
      <c r="AKD596" s="725"/>
      <c r="AKE596" s="725"/>
      <c r="AKF596" s="725"/>
      <c r="AKG596" s="725"/>
      <c r="AKH596" s="725"/>
      <c r="AKI596" s="725"/>
      <c r="AKJ596" s="725"/>
      <c r="AKK596" s="725"/>
      <c r="AKL596" s="725"/>
      <c r="AKM596" s="725"/>
      <c r="AKN596" s="725"/>
      <c r="AKO596" s="725"/>
      <c r="AKP596" s="725"/>
      <c r="AKQ596" s="725"/>
      <c r="AKR596" s="725"/>
      <c r="AKS596" s="725"/>
      <c r="AKT596" s="725"/>
      <c r="AKU596" s="725"/>
      <c r="AKV596" s="725"/>
      <c r="AKW596" s="725"/>
      <c r="AKX596" s="725"/>
      <c r="AKY596" s="725"/>
      <c r="AKZ596" s="725"/>
      <c r="ALA596" s="725"/>
      <c r="ALB596" s="725"/>
      <c r="ALC596" s="725"/>
      <c r="ALD596" s="725"/>
      <c r="ALE596" s="725"/>
      <c r="ALF596" s="725"/>
      <c r="ALG596" s="725"/>
      <c r="ALH596" s="725"/>
      <c r="ALI596" s="725"/>
      <c r="ALJ596" s="725"/>
      <c r="ALK596" s="725"/>
      <c r="ALL596" s="725"/>
      <c r="ALM596" s="725"/>
      <c r="ALN596" s="725"/>
      <c r="ALO596" s="725"/>
      <c r="ALP596" s="725"/>
      <c r="ALQ596" s="725"/>
      <c r="ALR596" s="725"/>
      <c r="ALS596" s="725"/>
      <c r="ALT596" s="725"/>
      <c r="ALU596" s="725"/>
      <c r="ALV596" s="725"/>
      <c r="ALW596" s="725"/>
      <c r="ALX596" s="725"/>
      <c r="ALY596" s="725"/>
      <c r="ALZ596" s="725"/>
      <c r="AMA596" s="725"/>
      <c r="AMB596" s="725"/>
      <c r="AMC596" s="725"/>
      <c r="AMD596" s="725"/>
      <c r="AME596" s="725"/>
      <c r="AMF596" s="725"/>
      <c r="AMG596" s="725"/>
      <c r="AMH596" s="725"/>
      <c r="AMI596" s="725"/>
    </row>
    <row r="597" spans="1:1023" ht="28.5" customHeight="1" x14ac:dyDescent="0.2">
      <c r="A597" s="337">
        <f t="shared" si="1"/>
        <v>60</v>
      </c>
      <c r="B597" s="757" t="s">
        <v>704</v>
      </c>
      <c r="C597" s="758">
        <v>2023</v>
      </c>
      <c r="D597" s="759">
        <v>1599</v>
      </c>
      <c r="E597" s="725"/>
      <c r="F597" s="725"/>
      <c r="G597" s="725"/>
      <c r="H597" s="725"/>
      <c r="I597" s="725"/>
      <c r="J597" s="725"/>
      <c r="K597" s="725"/>
      <c r="L597" s="725"/>
      <c r="M597" s="725"/>
      <c r="N597" s="725"/>
      <c r="O597" s="725"/>
      <c r="P597" s="725"/>
      <c r="Q597" s="725"/>
      <c r="R597" s="725"/>
      <c r="S597" s="725"/>
      <c r="T597" s="725"/>
      <c r="U597" s="725"/>
      <c r="V597" s="725"/>
      <c r="W597" s="725"/>
      <c r="X597" s="725"/>
      <c r="Y597" s="725"/>
      <c r="Z597" s="725"/>
      <c r="AA597" s="725"/>
      <c r="AB597" s="725"/>
      <c r="AC597" s="725"/>
      <c r="AD597" s="725"/>
      <c r="AE597" s="725"/>
      <c r="AF597" s="725"/>
      <c r="AG597" s="725"/>
      <c r="AH597" s="725"/>
      <c r="AI597" s="725"/>
      <c r="AJ597" s="725"/>
      <c r="AK597" s="725"/>
      <c r="AL597" s="725"/>
      <c r="AM597" s="725"/>
      <c r="AN597" s="725"/>
      <c r="AO597" s="725"/>
      <c r="AP597" s="725"/>
      <c r="AQ597" s="725"/>
      <c r="AR597" s="725"/>
      <c r="AS597" s="725"/>
      <c r="AT597" s="725"/>
      <c r="AU597" s="725"/>
      <c r="AV597" s="725"/>
      <c r="AW597" s="725"/>
      <c r="AX597" s="725"/>
      <c r="AY597" s="725"/>
      <c r="AZ597" s="725"/>
      <c r="BA597" s="725"/>
      <c r="BB597" s="725"/>
      <c r="BC597" s="725"/>
      <c r="BD597" s="725"/>
      <c r="BE597" s="725"/>
      <c r="BF597" s="725"/>
      <c r="BG597" s="725"/>
      <c r="BH597" s="725"/>
      <c r="BI597" s="725"/>
      <c r="BJ597" s="725"/>
      <c r="BK597" s="725"/>
      <c r="BL597" s="725"/>
      <c r="BM597" s="725"/>
      <c r="BN597" s="725"/>
      <c r="BO597" s="725"/>
      <c r="BP597" s="725"/>
      <c r="BQ597" s="725"/>
      <c r="BR597" s="725"/>
      <c r="BS597" s="725"/>
      <c r="BT597" s="725"/>
      <c r="BU597" s="725"/>
      <c r="BV597" s="725"/>
      <c r="BW597" s="725"/>
      <c r="BX597" s="725"/>
      <c r="BY597" s="725"/>
      <c r="BZ597" s="725"/>
      <c r="CA597" s="725"/>
      <c r="CB597" s="725"/>
      <c r="CC597" s="725"/>
      <c r="CD597" s="725"/>
      <c r="CE597" s="725"/>
      <c r="CF597" s="725"/>
      <c r="CG597" s="725"/>
      <c r="CH597" s="725"/>
      <c r="CI597" s="725"/>
      <c r="CJ597" s="725"/>
      <c r="CK597" s="725"/>
      <c r="CL597" s="725"/>
      <c r="CM597" s="725"/>
      <c r="CN597" s="725"/>
      <c r="CO597" s="725"/>
      <c r="CP597" s="725"/>
      <c r="CQ597" s="725"/>
      <c r="CR597" s="725"/>
      <c r="CS597" s="725"/>
      <c r="CT597" s="725"/>
      <c r="CU597" s="725"/>
      <c r="CV597" s="725"/>
      <c r="CW597" s="725"/>
      <c r="CX597" s="725"/>
      <c r="CY597" s="725"/>
      <c r="CZ597" s="725"/>
      <c r="DA597" s="725"/>
      <c r="DB597" s="725"/>
      <c r="DC597" s="725"/>
      <c r="DD597" s="725"/>
      <c r="DE597" s="725"/>
      <c r="DF597" s="725"/>
      <c r="DG597" s="725"/>
      <c r="DH597" s="725"/>
      <c r="DI597" s="725"/>
      <c r="DJ597" s="725"/>
      <c r="DK597" s="725"/>
      <c r="DL597" s="725"/>
      <c r="DM597" s="725"/>
      <c r="DN597" s="725"/>
      <c r="DO597" s="725"/>
      <c r="DP597" s="725"/>
      <c r="DQ597" s="725"/>
      <c r="DR597" s="725"/>
      <c r="DS597" s="725"/>
      <c r="DT597" s="725"/>
      <c r="DU597" s="725"/>
      <c r="DV597" s="725"/>
      <c r="DW597" s="725"/>
      <c r="DX597" s="725"/>
      <c r="DY597" s="725"/>
      <c r="DZ597" s="725"/>
      <c r="EA597" s="725"/>
      <c r="EB597" s="725"/>
      <c r="EC597" s="725"/>
      <c r="ED597" s="725"/>
      <c r="EE597" s="725"/>
      <c r="EF597" s="725"/>
      <c r="EG597" s="725"/>
      <c r="EH597" s="725"/>
      <c r="EI597" s="725"/>
      <c r="EJ597" s="725"/>
      <c r="EK597" s="725"/>
      <c r="EL597" s="725"/>
      <c r="EM597" s="725"/>
      <c r="EN597" s="725"/>
      <c r="EO597" s="725"/>
      <c r="EP597" s="725"/>
      <c r="EQ597" s="725"/>
      <c r="ER597" s="725"/>
      <c r="ES597" s="725"/>
      <c r="ET597" s="725"/>
      <c r="EU597" s="725"/>
      <c r="EV597" s="725"/>
      <c r="EW597" s="725"/>
      <c r="EX597" s="725"/>
      <c r="EY597" s="725"/>
      <c r="EZ597" s="725"/>
      <c r="FA597" s="725"/>
      <c r="FB597" s="725"/>
      <c r="FC597" s="725"/>
      <c r="FD597" s="725"/>
      <c r="FE597" s="725"/>
      <c r="FF597" s="725"/>
      <c r="FG597" s="725"/>
      <c r="FH597" s="725"/>
      <c r="FI597" s="725"/>
      <c r="FJ597" s="725"/>
      <c r="FK597" s="725"/>
      <c r="FL597" s="725"/>
      <c r="FM597" s="725"/>
      <c r="FN597" s="725"/>
      <c r="FO597" s="725"/>
      <c r="FP597" s="725"/>
      <c r="FQ597" s="725"/>
      <c r="FR597" s="725"/>
      <c r="FS597" s="725"/>
      <c r="FT597" s="725"/>
      <c r="FU597" s="725"/>
      <c r="FV597" s="725"/>
      <c r="FW597" s="725"/>
      <c r="FX597" s="725"/>
      <c r="FY597" s="725"/>
      <c r="FZ597" s="725"/>
      <c r="GA597" s="725"/>
      <c r="GB597" s="725"/>
      <c r="GC597" s="725"/>
      <c r="GD597" s="725"/>
      <c r="GE597" s="725"/>
      <c r="GF597" s="725"/>
      <c r="GG597" s="725"/>
      <c r="GH597" s="725"/>
      <c r="GI597" s="725"/>
      <c r="GJ597" s="725"/>
      <c r="GK597" s="725"/>
      <c r="GL597" s="725"/>
      <c r="GM597" s="725"/>
      <c r="GN597" s="725"/>
      <c r="GO597" s="725"/>
      <c r="GP597" s="725"/>
      <c r="GQ597" s="725"/>
      <c r="GR597" s="725"/>
      <c r="GS597" s="725"/>
      <c r="GT597" s="725"/>
      <c r="GU597" s="725"/>
      <c r="GV597" s="725"/>
      <c r="GW597" s="725"/>
      <c r="GX597" s="725"/>
      <c r="GY597" s="725"/>
      <c r="GZ597" s="725"/>
      <c r="HA597" s="725"/>
      <c r="HB597" s="725"/>
      <c r="HC597" s="725"/>
      <c r="HD597" s="725"/>
      <c r="HE597" s="725"/>
      <c r="HF597" s="725"/>
      <c r="HG597" s="725"/>
      <c r="HH597" s="725"/>
      <c r="HI597" s="725"/>
      <c r="HJ597" s="725"/>
      <c r="HK597" s="725"/>
      <c r="HL597" s="725"/>
      <c r="HM597" s="725"/>
      <c r="HN597" s="725"/>
      <c r="HO597" s="725"/>
      <c r="HP597" s="725"/>
      <c r="HQ597" s="725"/>
      <c r="HR597" s="725"/>
      <c r="HS597" s="725"/>
      <c r="HT597" s="725"/>
      <c r="HU597" s="725"/>
      <c r="HV597" s="725"/>
      <c r="HW597" s="725"/>
      <c r="HX597" s="725"/>
      <c r="HY597" s="725"/>
      <c r="HZ597" s="725"/>
      <c r="IA597" s="725"/>
      <c r="IB597" s="725"/>
      <c r="IC597" s="725"/>
      <c r="ID597" s="725"/>
      <c r="IE597" s="725"/>
      <c r="IF597" s="725"/>
      <c r="IG597" s="725"/>
      <c r="IH597" s="725"/>
      <c r="II597" s="725"/>
      <c r="IJ597" s="725"/>
      <c r="IK597" s="725"/>
      <c r="IL597" s="725"/>
      <c r="IM597" s="725"/>
      <c r="IN597" s="725"/>
      <c r="IO597" s="725"/>
      <c r="IP597" s="725"/>
      <c r="IQ597" s="725"/>
      <c r="IR597" s="725"/>
      <c r="IS597" s="725"/>
      <c r="IT597" s="725"/>
      <c r="IU597" s="725"/>
      <c r="IV597" s="725"/>
      <c r="IW597" s="725"/>
      <c r="IX597" s="725"/>
      <c r="IY597" s="725"/>
      <c r="IZ597" s="725"/>
      <c r="JA597" s="725"/>
      <c r="JB597" s="725"/>
      <c r="JC597" s="725"/>
      <c r="JD597" s="725"/>
      <c r="JE597" s="725"/>
      <c r="JF597" s="725"/>
      <c r="JG597" s="725"/>
      <c r="JH597" s="725"/>
      <c r="JI597" s="725"/>
      <c r="JJ597" s="725"/>
      <c r="JK597" s="725"/>
      <c r="JL597" s="725"/>
      <c r="JM597" s="725"/>
      <c r="JN597" s="725"/>
      <c r="JO597" s="725"/>
      <c r="JP597" s="725"/>
      <c r="JQ597" s="725"/>
      <c r="JR597" s="725"/>
      <c r="JS597" s="725"/>
      <c r="JT597" s="725"/>
      <c r="JU597" s="725"/>
      <c r="JV597" s="725"/>
      <c r="JW597" s="725"/>
      <c r="JX597" s="725"/>
      <c r="JY597" s="725"/>
      <c r="JZ597" s="725"/>
      <c r="KA597" s="725"/>
      <c r="KB597" s="725"/>
      <c r="KC597" s="725"/>
      <c r="KD597" s="725"/>
      <c r="KE597" s="725"/>
      <c r="KF597" s="725"/>
      <c r="KG597" s="725"/>
      <c r="KH597" s="725"/>
      <c r="KI597" s="725"/>
      <c r="KJ597" s="725"/>
      <c r="KK597" s="725"/>
      <c r="KL597" s="725"/>
      <c r="KM597" s="725"/>
      <c r="KN597" s="725"/>
      <c r="KO597" s="725"/>
      <c r="KP597" s="725"/>
      <c r="KQ597" s="725"/>
      <c r="KR597" s="725"/>
      <c r="KS597" s="725"/>
      <c r="KT597" s="725"/>
      <c r="KU597" s="725"/>
      <c r="KV597" s="725"/>
      <c r="KW597" s="725"/>
      <c r="KX597" s="725"/>
      <c r="KY597" s="725"/>
      <c r="KZ597" s="725"/>
      <c r="LA597" s="725"/>
      <c r="LB597" s="725"/>
      <c r="LC597" s="725"/>
      <c r="LD597" s="725"/>
      <c r="LE597" s="725"/>
      <c r="LF597" s="725"/>
      <c r="LG597" s="725"/>
      <c r="LH597" s="725"/>
      <c r="LI597" s="725"/>
      <c r="LJ597" s="725"/>
      <c r="LK597" s="725"/>
      <c r="LL597" s="725"/>
      <c r="LM597" s="725"/>
      <c r="LN597" s="725"/>
      <c r="LO597" s="725"/>
      <c r="LP597" s="725"/>
      <c r="LQ597" s="725"/>
      <c r="LR597" s="725"/>
      <c r="LS597" s="725"/>
      <c r="LT597" s="725"/>
      <c r="LU597" s="725"/>
      <c r="LV597" s="725"/>
      <c r="LW597" s="725"/>
      <c r="LX597" s="725"/>
      <c r="LY597" s="725"/>
      <c r="LZ597" s="725"/>
      <c r="MA597" s="725"/>
      <c r="MB597" s="725"/>
      <c r="MC597" s="725"/>
      <c r="MD597" s="725"/>
      <c r="ME597" s="725"/>
      <c r="MF597" s="725"/>
      <c r="MG597" s="725"/>
      <c r="MH597" s="725"/>
      <c r="MI597" s="725"/>
      <c r="MJ597" s="725"/>
      <c r="MK597" s="725"/>
      <c r="ML597" s="725"/>
      <c r="MM597" s="725"/>
      <c r="MN597" s="725"/>
      <c r="MO597" s="725"/>
      <c r="MP597" s="725"/>
      <c r="MQ597" s="725"/>
      <c r="MR597" s="725"/>
      <c r="MS597" s="725"/>
      <c r="MT597" s="725"/>
      <c r="MU597" s="725"/>
      <c r="MV597" s="725"/>
      <c r="MW597" s="725"/>
      <c r="MX597" s="725"/>
      <c r="MY597" s="725"/>
      <c r="MZ597" s="725"/>
      <c r="NA597" s="725"/>
      <c r="NB597" s="725"/>
      <c r="NC597" s="725"/>
      <c r="ND597" s="725"/>
      <c r="NE597" s="725"/>
      <c r="NF597" s="725"/>
      <c r="NG597" s="725"/>
      <c r="NH597" s="725"/>
      <c r="NI597" s="725"/>
      <c r="NJ597" s="725"/>
      <c r="NK597" s="725"/>
      <c r="NL597" s="725"/>
      <c r="NM597" s="725"/>
      <c r="NN597" s="725"/>
      <c r="NO597" s="725"/>
      <c r="NP597" s="725"/>
      <c r="NQ597" s="725"/>
      <c r="NR597" s="725"/>
      <c r="NS597" s="725"/>
      <c r="NT597" s="725"/>
      <c r="NU597" s="725"/>
      <c r="NV597" s="725"/>
      <c r="NW597" s="725"/>
      <c r="NX597" s="725"/>
      <c r="NY597" s="725"/>
      <c r="NZ597" s="725"/>
      <c r="OA597" s="725"/>
      <c r="OB597" s="725"/>
      <c r="OC597" s="725"/>
      <c r="OD597" s="725"/>
      <c r="OE597" s="725"/>
      <c r="OF597" s="725"/>
      <c r="OG597" s="725"/>
      <c r="OH597" s="725"/>
      <c r="OI597" s="725"/>
      <c r="OJ597" s="725"/>
      <c r="OK597" s="725"/>
      <c r="OL597" s="725"/>
      <c r="OM597" s="725"/>
      <c r="ON597" s="725"/>
      <c r="OO597" s="725"/>
      <c r="OP597" s="725"/>
      <c r="OQ597" s="725"/>
      <c r="OR597" s="725"/>
      <c r="OS597" s="725"/>
      <c r="OT597" s="725"/>
      <c r="OU597" s="725"/>
      <c r="OV597" s="725"/>
      <c r="OW597" s="725"/>
      <c r="OX597" s="725"/>
      <c r="OY597" s="725"/>
      <c r="OZ597" s="725"/>
      <c r="PA597" s="725"/>
      <c r="PB597" s="725"/>
      <c r="PC597" s="725"/>
      <c r="PD597" s="725"/>
      <c r="PE597" s="725"/>
      <c r="PF597" s="725"/>
      <c r="PG597" s="725"/>
      <c r="PH597" s="725"/>
      <c r="PI597" s="725"/>
      <c r="PJ597" s="725"/>
      <c r="PK597" s="725"/>
      <c r="PL597" s="725"/>
      <c r="PM597" s="725"/>
      <c r="PN597" s="725"/>
      <c r="PO597" s="725"/>
      <c r="PP597" s="725"/>
      <c r="PQ597" s="725"/>
      <c r="PR597" s="725"/>
      <c r="PS597" s="725"/>
      <c r="PT597" s="725"/>
      <c r="PU597" s="725"/>
      <c r="PV597" s="725"/>
      <c r="PW597" s="725"/>
      <c r="PX597" s="725"/>
      <c r="PY597" s="725"/>
      <c r="PZ597" s="725"/>
      <c r="QA597" s="725"/>
      <c r="QB597" s="725"/>
      <c r="QC597" s="725"/>
      <c r="QD597" s="725"/>
      <c r="QE597" s="725"/>
      <c r="QF597" s="725"/>
      <c r="QG597" s="725"/>
      <c r="QH597" s="725"/>
      <c r="QI597" s="725"/>
      <c r="QJ597" s="725"/>
      <c r="QK597" s="725"/>
      <c r="QL597" s="725"/>
      <c r="QM597" s="725"/>
      <c r="QN597" s="725"/>
      <c r="QO597" s="725"/>
      <c r="QP597" s="725"/>
      <c r="QQ597" s="725"/>
      <c r="QR597" s="725"/>
      <c r="QS597" s="725"/>
      <c r="QT597" s="725"/>
      <c r="QU597" s="725"/>
      <c r="QV597" s="725"/>
      <c r="QW597" s="725"/>
      <c r="QX597" s="725"/>
      <c r="QY597" s="725"/>
      <c r="QZ597" s="725"/>
      <c r="RA597" s="725"/>
      <c r="RB597" s="725"/>
      <c r="RC597" s="725"/>
      <c r="RD597" s="725"/>
      <c r="RE597" s="725"/>
      <c r="RF597" s="725"/>
      <c r="RG597" s="725"/>
      <c r="RH597" s="725"/>
      <c r="RI597" s="725"/>
      <c r="RJ597" s="725"/>
      <c r="RK597" s="725"/>
      <c r="RL597" s="725"/>
      <c r="RM597" s="725"/>
      <c r="RN597" s="725"/>
      <c r="RO597" s="725"/>
      <c r="RP597" s="725"/>
      <c r="RQ597" s="725"/>
      <c r="RR597" s="725"/>
      <c r="RS597" s="725"/>
      <c r="RT597" s="725"/>
      <c r="RU597" s="725"/>
      <c r="RV597" s="725"/>
      <c r="RW597" s="725"/>
      <c r="RX597" s="725"/>
      <c r="RY597" s="725"/>
      <c r="RZ597" s="725"/>
      <c r="SA597" s="725"/>
      <c r="SB597" s="725"/>
      <c r="SC597" s="725"/>
      <c r="SD597" s="725"/>
      <c r="SE597" s="725"/>
      <c r="SF597" s="725"/>
      <c r="SG597" s="725"/>
      <c r="SH597" s="725"/>
      <c r="SI597" s="725"/>
      <c r="SJ597" s="725"/>
      <c r="SK597" s="725"/>
      <c r="SL597" s="725"/>
      <c r="SM597" s="725"/>
      <c r="SN597" s="725"/>
      <c r="SO597" s="725"/>
      <c r="SP597" s="725"/>
      <c r="SQ597" s="725"/>
      <c r="SR597" s="725"/>
      <c r="SS597" s="725"/>
      <c r="ST597" s="725"/>
      <c r="SU597" s="725"/>
      <c r="SV597" s="725"/>
      <c r="SW597" s="725"/>
      <c r="SX597" s="725"/>
      <c r="SY597" s="725"/>
      <c r="SZ597" s="725"/>
      <c r="TA597" s="725"/>
      <c r="TB597" s="725"/>
      <c r="TC597" s="725"/>
      <c r="TD597" s="725"/>
      <c r="TE597" s="725"/>
      <c r="TF597" s="725"/>
      <c r="TG597" s="725"/>
      <c r="TH597" s="725"/>
      <c r="TI597" s="725"/>
      <c r="TJ597" s="725"/>
      <c r="TK597" s="725"/>
      <c r="TL597" s="725"/>
      <c r="TM597" s="725"/>
      <c r="TN597" s="725"/>
      <c r="TO597" s="725"/>
      <c r="TP597" s="725"/>
      <c r="TQ597" s="725"/>
      <c r="TR597" s="725"/>
      <c r="TS597" s="725"/>
      <c r="TT597" s="725"/>
      <c r="TU597" s="725"/>
      <c r="TV597" s="725"/>
      <c r="TW597" s="725"/>
      <c r="TX597" s="725"/>
      <c r="TY597" s="725"/>
      <c r="TZ597" s="725"/>
      <c r="UA597" s="725"/>
      <c r="UB597" s="725"/>
      <c r="UC597" s="725"/>
      <c r="UD597" s="725"/>
      <c r="UE597" s="725"/>
      <c r="UF597" s="725"/>
      <c r="UG597" s="725"/>
      <c r="UH597" s="725"/>
      <c r="UI597" s="725"/>
      <c r="UJ597" s="725"/>
      <c r="UK597" s="725"/>
      <c r="UL597" s="725"/>
      <c r="UM597" s="725"/>
      <c r="UN597" s="725"/>
      <c r="UO597" s="725"/>
      <c r="UP597" s="725"/>
      <c r="UQ597" s="725"/>
      <c r="UR597" s="725"/>
      <c r="US597" s="725"/>
      <c r="UT597" s="725"/>
      <c r="UU597" s="725"/>
      <c r="UV597" s="725"/>
      <c r="UW597" s="725"/>
      <c r="UX597" s="725"/>
      <c r="UY597" s="725"/>
      <c r="UZ597" s="725"/>
      <c r="VA597" s="725"/>
      <c r="VB597" s="725"/>
      <c r="VC597" s="725"/>
      <c r="VD597" s="725"/>
      <c r="VE597" s="725"/>
      <c r="VF597" s="725"/>
      <c r="VG597" s="725"/>
      <c r="VH597" s="725"/>
      <c r="VI597" s="725"/>
      <c r="VJ597" s="725"/>
      <c r="VK597" s="725"/>
      <c r="VL597" s="725"/>
      <c r="VM597" s="725"/>
      <c r="VN597" s="725"/>
      <c r="VO597" s="725"/>
      <c r="VP597" s="725"/>
      <c r="VQ597" s="725"/>
      <c r="VR597" s="725"/>
      <c r="VS597" s="725"/>
      <c r="VT597" s="725"/>
      <c r="VU597" s="725"/>
      <c r="VV597" s="725"/>
      <c r="VW597" s="725"/>
      <c r="VX597" s="725"/>
      <c r="VY597" s="725"/>
      <c r="VZ597" s="725"/>
      <c r="WA597" s="725"/>
      <c r="WB597" s="725"/>
      <c r="WC597" s="725"/>
      <c r="WD597" s="725"/>
      <c r="WE597" s="725"/>
      <c r="WF597" s="725"/>
      <c r="WG597" s="725"/>
      <c r="WH597" s="725"/>
      <c r="WI597" s="725"/>
      <c r="WJ597" s="725"/>
      <c r="WK597" s="725"/>
      <c r="WL597" s="725"/>
      <c r="WM597" s="725"/>
      <c r="WN597" s="725"/>
      <c r="WO597" s="725"/>
      <c r="WP597" s="725"/>
      <c r="WQ597" s="725"/>
      <c r="WR597" s="725"/>
      <c r="WS597" s="725"/>
      <c r="WT597" s="725"/>
      <c r="WU597" s="725"/>
      <c r="WV597" s="725"/>
      <c r="WW597" s="725"/>
      <c r="WX597" s="725"/>
      <c r="WY597" s="725"/>
      <c r="WZ597" s="725"/>
      <c r="XA597" s="725"/>
      <c r="XB597" s="725"/>
      <c r="XC597" s="725"/>
      <c r="XD597" s="725"/>
      <c r="XE597" s="725"/>
      <c r="XF597" s="725"/>
      <c r="XG597" s="725"/>
      <c r="XH597" s="725"/>
      <c r="XI597" s="725"/>
      <c r="XJ597" s="725"/>
      <c r="XK597" s="725"/>
      <c r="XL597" s="725"/>
      <c r="XM597" s="725"/>
      <c r="XN597" s="725"/>
      <c r="XO597" s="725"/>
      <c r="XP597" s="725"/>
      <c r="XQ597" s="725"/>
      <c r="XR597" s="725"/>
      <c r="XS597" s="725"/>
      <c r="XT597" s="725"/>
      <c r="XU597" s="725"/>
      <c r="XV597" s="725"/>
      <c r="XW597" s="725"/>
      <c r="XX597" s="725"/>
      <c r="XY597" s="725"/>
      <c r="XZ597" s="725"/>
      <c r="YA597" s="725"/>
      <c r="YB597" s="725"/>
      <c r="YC597" s="725"/>
      <c r="YD597" s="725"/>
      <c r="YE597" s="725"/>
      <c r="YF597" s="725"/>
      <c r="YG597" s="725"/>
      <c r="YH597" s="725"/>
      <c r="YI597" s="725"/>
      <c r="YJ597" s="725"/>
      <c r="YK597" s="725"/>
      <c r="YL597" s="725"/>
      <c r="YM597" s="725"/>
      <c r="YN597" s="725"/>
      <c r="YO597" s="725"/>
      <c r="YP597" s="725"/>
      <c r="YQ597" s="725"/>
      <c r="YR597" s="725"/>
      <c r="YS597" s="725"/>
      <c r="YT597" s="725"/>
      <c r="YU597" s="725"/>
      <c r="YV597" s="725"/>
      <c r="YW597" s="725"/>
      <c r="YX597" s="725"/>
      <c r="YY597" s="725"/>
      <c r="YZ597" s="725"/>
      <c r="ZA597" s="725"/>
      <c r="ZB597" s="725"/>
      <c r="ZC597" s="725"/>
      <c r="ZD597" s="725"/>
      <c r="ZE597" s="725"/>
      <c r="ZF597" s="725"/>
      <c r="ZG597" s="725"/>
      <c r="ZH597" s="725"/>
      <c r="ZI597" s="725"/>
      <c r="ZJ597" s="725"/>
      <c r="ZK597" s="725"/>
      <c r="ZL597" s="725"/>
      <c r="ZM597" s="725"/>
      <c r="ZN597" s="725"/>
      <c r="ZO597" s="725"/>
      <c r="ZP597" s="725"/>
      <c r="ZQ597" s="725"/>
      <c r="ZR597" s="725"/>
      <c r="ZS597" s="725"/>
      <c r="ZT597" s="725"/>
      <c r="ZU597" s="725"/>
      <c r="ZV597" s="725"/>
      <c r="ZW597" s="725"/>
      <c r="ZX597" s="725"/>
      <c r="ZY597" s="725"/>
      <c r="ZZ597" s="725"/>
      <c r="AAA597" s="725"/>
      <c r="AAB597" s="725"/>
      <c r="AAC597" s="725"/>
      <c r="AAD597" s="725"/>
      <c r="AAE597" s="725"/>
      <c r="AAF597" s="725"/>
      <c r="AAG597" s="725"/>
      <c r="AAH597" s="725"/>
      <c r="AAI597" s="725"/>
      <c r="AAJ597" s="725"/>
      <c r="AAK597" s="725"/>
      <c r="AAL597" s="725"/>
      <c r="AAM597" s="725"/>
      <c r="AAN597" s="725"/>
      <c r="AAO597" s="725"/>
      <c r="AAP597" s="725"/>
      <c r="AAQ597" s="725"/>
      <c r="AAR597" s="725"/>
      <c r="AAS597" s="725"/>
      <c r="AAT597" s="725"/>
      <c r="AAU597" s="725"/>
      <c r="AAV597" s="725"/>
      <c r="AAW597" s="725"/>
      <c r="AAX597" s="725"/>
      <c r="AAY597" s="725"/>
      <c r="AAZ597" s="725"/>
      <c r="ABA597" s="725"/>
      <c r="ABB597" s="725"/>
      <c r="ABC597" s="725"/>
      <c r="ABD597" s="725"/>
      <c r="ABE597" s="725"/>
      <c r="ABF597" s="725"/>
      <c r="ABG597" s="725"/>
      <c r="ABH597" s="725"/>
      <c r="ABI597" s="725"/>
      <c r="ABJ597" s="725"/>
      <c r="ABK597" s="725"/>
      <c r="ABL597" s="725"/>
      <c r="ABM597" s="725"/>
      <c r="ABN597" s="725"/>
      <c r="ABO597" s="725"/>
      <c r="ABP597" s="725"/>
      <c r="ABQ597" s="725"/>
      <c r="ABR597" s="725"/>
      <c r="ABS597" s="725"/>
      <c r="ABT597" s="725"/>
      <c r="ABU597" s="725"/>
      <c r="ABV597" s="725"/>
      <c r="ABW597" s="725"/>
      <c r="ABX597" s="725"/>
      <c r="ABY597" s="725"/>
      <c r="ABZ597" s="725"/>
      <c r="ACA597" s="725"/>
      <c r="ACB597" s="725"/>
      <c r="ACC597" s="725"/>
      <c r="ACD597" s="725"/>
      <c r="ACE597" s="725"/>
      <c r="ACF597" s="725"/>
      <c r="ACG597" s="725"/>
      <c r="ACH597" s="725"/>
      <c r="ACI597" s="725"/>
      <c r="ACJ597" s="725"/>
      <c r="ACK597" s="725"/>
      <c r="ACL597" s="725"/>
      <c r="ACM597" s="725"/>
      <c r="ACN597" s="725"/>
      <c r="ACO597" s="725"/>
      <c r="ACP597" s="725"/>
      <c r="ACQ597" s="725"/>
      <c r="ACR597" s="725"/>
      <c r="ACS597" s="725"/>
      <c r="ACT597" s="725"/>
      <c r="ACU597" s="725"/>
      <c r="ACV597" s="725"/>
      <c r="ACW597" s="725"/>
      <c r="ACX597" s="725"/>
      <c r="ACY597" s="725"/>
      <c r="ACZ597" s="725"/>
      <c r="ADA597" s="725"/>
      <c r="ADB597" s="725"/>
      <c r="ADC597" s="725"/>
      <c r="ADD597" s="725"/>
      <c r="ADE597" s="725"/>
      <c r="ADF597" s="725"/>
      <c r="ADG597" s="725"/>
      <c r="ADH597" s="725"/>
      <c r="ADI597" s="725"/>
      <c r="ADJ597" s="725"/>
      <c r="ADK597" s="725"/>
      <c r="ADL597" s="725"/>
      <c r="ADM597" s="725"/>
      <c r="ADN597" s="725"/>
      <c r="ADO597" s="725"/>
      <c r="ADP597" s="725"/>
      <c r="ADQ597" s="725"/>
      <c r="ADR597" s="725"/>
      <c r="ADS597" s="725"/>
      <c r="ADT597" s="725"/>
      <c r="ADU597" s="725"/>
      <c r="ADV597" s="725"/>
      <c r="ADW597" s="725"/>
      <c r="ADX597" s="725"/>
      <c r="ADY597" s="725"/>
      <c r="ADZ597" s="725"/>
      <c r="AEA597" s="725"/>
      <c r="AEB597" s="725"/>
      <c r="AEC597" s="725"/>
      <c r="AED597" s="725"/>
      <c r="AEE597" s="725"/>
      <c r="AEF597" s="725"/>
      <c r="AEG597" s="725"/>
      <c r="AEH597" s="725"/>
      <c r="AEI597" s="725"/>
      <c r="AEJ597" s="725"/>
      <c r="AEK597" s="725"/>
      <c r="AEL597" s="725"/>
      <c r="AEM597" s="725"/>
      <c r="AEN597" s="725"/>
      <c r="AEO597" s="725"/>
      <c r="AEP597" s="725"/>
      <c r="AEQ597" s="725"/>
      <c r="AER597" s="725"/>
      <c r="AES597" s="725"/>
      <c r="AET597" s="725"/>
      <c r="AEU597" s="725"/>
      <c r="AEV597" s="725"/>
      <c r="AEW597" s="725"/>
      <c r="AEX597" s="725"/>
      <c r="AEY597" s="725"/>
      <c r="AEZ597" s="725"/>
      <c r="AFA597" s="725"/>
      <c r="AFB597" s="725"/>
      <c r="AFC597" s="725"/>
      <c r="AFD597" s="725"/>
      <c r="AFE597" s="725"/>
      <c r="AFF597" s="725"/>
      <c r="AFG597" s="725"/>
      <c r="AFH597" s="725"/>
      <c r="AFI597" s="725"/>
      <c r="AFJ597" s="725"/>
      <c r="AFK597" s="725"/>
      <c r="AFL597" s="725"/>
      <c r="AFM597" s="725"/>
      <c r="AFN597" s="725"/>
      <c r="AFO597" s="725"/>
      <c r="AFP597" s="725"/>
      <c r="AFQ597" s="725"/>
      <c r="AFR597" s="725"/>
      <c r="AFS597" s="725"/>
      <c r="AFT597" s="725"/>
      <c r="AFU597" s="725"/>
      <c r="AFV597" s="725"/>
      <c r="AFW597" s="725"/>
      <c r="AFX597" s="725"/>
      <c r="AFY597" s="725"/>
      <c r="AFZ597" s="725"/>
      <c r="AGA597" s="725"/>
      <c r="AGB597" s="725"/>
      <c r="AGC597" s="725"/>
      <c r="AGD597" s="725"/>
      <c r="AGE597" s="725"/>
      <c r="AGF597" s="725"/>
      <c r="AGG597" s="725"/>
      <c r="AGH597" s="725"/>
      <c r="AGI597" s="725"/>
      <c r="AGJ597" s="725"/>
      <c r="AGK597" s="725"/>
      <c r="AGL597" s="725"/>
      <c r="AGM597" s="725"/>
      <c r="AGN597" s="725"/>
      <c r="AGO597" s="725"/>
      <c r="AGP597" s="725"/>
      <c r="AGQ597" s="725"/>
      <c r="AGR597" s="725"/>
      <c r="AGS597" s="725"/>
      <c r="AGT597" s="725"/>
      <c r="AGU597" s="725"/>
      <c r="AGV597" s="725"/>
      <c r="AGW597" s="725"/>
      <c r="AGX597" s="725"/>
      <c r="AGY597" s="725"/>
      <c r="AGZ597" s="725"/>
      <c r="AHA597" s="725"/>
      <c r="AHB597" s="725"/>
      <c r="AHC597" s="725"/>
      <c r="AHD597" s="725"/>
      <c r="AHE597" s="725"/>
      <c r="AHF597" s="725"/>
      <c r="AHG597" s="725"/>
      <c r="AHH597" s="725"/>
      <c r="AHI597" s="725"/>
      <c r="AHJ597" s="725"/>
      <c r="AHK597" s="725"/>
      <c r="AHL597" s="725"/>
      <c r="AHM597" s="725"/>
      <c r="AHN597" s="725"/>
      <c r="AHO597" s="725"/>
      <c r="AHP597" s="725"/>
      <c r="AHQ597" s="725"/>
      <c r="AHR597" s="725"/>
      <c r="AHS597" s="725"/>
      <c r="AHT597" s="725"/>
      <c r="AHU597" s="725"/>
      <c r="AHV597" s="725"/>
      <c r="AHW597" s="725"/>
      <c r="AHX597" s="725"/>
      <c r="AHY597" s="725"/>
      <c r="AHZ597" s="725"/>
      <c r="AIA597" s="725"/>
      <c r="AIB597" s="725"/>
      <c r="AIC597" s="725"/>
      <c r="AID597" s="725"/>
      <c r="AIE597" s="725"/>
      <c r="AIF597" s="725"/>
      <c r="AIG597" s="725"/>
      <c r="AIH597" s="725"/>
      <c r="AII597" s="725"/>
      <c r="AIJ597" s="725"/>
      <c r="AIK597" s="725"/>
      <c r="AIL597" s="725"/>
      <c r="AIM597" s="725"/>
      <c r="AIN597" s="725"/>
      <c r="AIO597" s="725"/>
      <c r="AIP597" s="725"/>
      <c r="AIQ597" s="725"/>
      <c r="AIR597" s="725"/>
      <c r="AIS597" s="725"/>
      <c r="AIT597" s="725"/>
      <c r="AIU597" s="725"/>
      <c r="AIV597" s="725"/>
      <c r="AIW597" s="725"/>
      <c r="AIX597" s="725"/>
      <c r="AIY597" s="725"/>
      <c r="AIZ597" s="725"/>
      <c r="AJA597" s="725"/>
      <c r="AJB597" s="725"/>
      <c r="AJC597" s="725"/>
      <c r="AJD597" s="725"/>
      <c r="AJE597" s="725"/>
      <c r="AJF597" s="725"/>
      <c r="AJG597" s="725"/>
      <c r="AJH597" s="725"/>
      <c r="AJI597" s="725"/>
      <c r="AJJ597" s="725"/>
      <c r="AJK597" s="725"/>
      <c r="AJL597" s="725"/>
      <c r="AJM597" s="725"/>
      <c r="AJN597" s="725"/>
      <c r="AJO597" s="725"/>
      <c r="AJP597" s="725"/>
      <c r="AJQ597" s="725"/>
      <c r="AJR597" s="725"/>
      <c r="AJS597" s="725"/>
      <c r="AJT597" s="725"/>
      <c r="AJU597" s="725"/>
      <c r="AJV597" s="725"/>
      <c r="AJW597" s="725"/>
      <c r="AJX597" s="725"/>
      <c r="AJY597" s="725"/>
      <c r="AJZ597" s="725"/>
      <c r="AKA597" s="725"/>
      <c r="AKB597" s="725"/>
      <c r="AKC597" s="725"/>
      <c r="AKD597" s="725"/>
      <c r="AKE597" s="725"/>
      <c r="AKF597" s="725"/>
      <c r="AKG597" s="725"/>
      <c r="AKH597" s="725"/>
      <c r="AKI597" s="725"/>
      <c r="AKJ597" s="725"/>
      <c r="AKK597" s="725"/>
      <c r="AKL597" s="725"/>
      <c r="AKM597" s="725"/>
      <c r="AKN597" s="725"/>
      <c r="AKO597" s="725"/>
      <c r="AKP597" s="725"/>
      <c r="AKQ597" s="725"/>
      <c r="AKR597" s="725"/>
      <c r="AKS597" s="725"/>
      <c r="AKT597" s="725"/>
      <c r="AKU597" s="725"/>
      <c r="AKV597" s="725"/>
      <c r="AKW597" s="725"/>
      <c r="AKX597" s="725"/>
      <c r="AKY597" s="725"/>
      <c r="AKZ597" s="725"/>
      <c r="ALA597" s="725"/>
      <c r="ALB597" s="725"/>
      <c r="ALC597" s="725"/>
      <c r="ALD597" s="725"/>
      <c r="ALE597" s="725"/>
      <c r="ALF597" s="725"/>
      <c r="ALG597" s="725"/>
      <c r="ALH597" s="725"/>
      <c r="ALI597" s="725"/>
      <c r="ALJ597" s="725"/>
      <c r="ALK597" s="725"/>
      <c r="ALL597" s="725"/>
      <c r="ALM597" s="725"/>
      <c r="ALN597" s="725"/>
      <c r="ALO597" s="725"/>
      <c r="ALP597" s="725"/>
      <c r="ALQ597" s="725"/>
      <c r="ALR597" s="725"/>
      <c r="ALS597" s="725"/>
      <c r="ALT597" s="725"/>
      <c r="ALU597" s="725"/>
      <c r="ALV597" s="725"/>
      <c r="ALW597" s="725"/>
      <c r="ALX597" s="725"/>
      <c r="ALY597" s="725"/>
      <c r="ALZ597" s="725"/>
      <c r="AMA597" s="725"/>
      <c r="AMB597" s="725"/>
      <c r="AMC597" s="725"/>
      <c r="AMD597" s="725"/>
      <c r="AME597" s="725"/>
      <c r="AMF597" s="725"/>
      <c r="AMG597" s="725"/>
      <c r="AMH597" s="725"/>
      <c r="AMI597" s="725"/>
    </row>
    <row r="598" spans="1:1023" ht="28.5" customHeight="1" x14ac:dyDescent="0.2">
      <c r="A598" s="337">
        <f t="shared" si="1"/>
        <v>61</v>
      </c>
      <c r="B598" s="757" t="s">
        <v>703</v>
      </c>
      <c r="C598" s="758">
        <v>2023</v>
      </c>
      <c r="D598" s="759">
        <v>1303.8</v>
      </c>
      <c r="E598" s="725"/>
      <c r="F598" s="725"/>
      <c r="G598" s="725"/>
      <c r="H598" s="725"/>
      <c r="I598" s="725"/>
      <c r="J598" s="725"/>
      <c r="K598" s="725"/>
      <c r="L598" s="725"/>
      <c r="M598" s="725"/>
      <c r="N598" s="725"/>
      <c r="O598" s="725"/>
      <c r="P598" s="725"/>
      <c r="Q598" s="725"/>
      <c r="R598" s="725"/>
      <c r="S598" s="725"/>
      <c r="T598" s="725"/>
      <c r="U598" s="725"/>
      <c r="V598" s="725"/>
      <c r="W598" s="725"/>
      <c r="X598" s="725"/>
      <c r="Y598" s="725"/>
      <c r="Z598" s="725"/>
      <c r="AA598" s="725"/>
      <c r="AB598" s="725"/>
      <c r="AC598" s="725"/>
      <c r="AD598" s="725"/>
      <c r="AE598" s="725"/>
      <c r="AF598" s="725"/>
      <c r="AG598" s="725"/>
      <c r="AH598" s="725"/>
      <c r="AI598" s="725"/>
      <c r="AJ598" s="725"/>
      <c r="AK598" s="725"/>
      <c r="AL598" s="725"/>
      <c r="AM598" s="725"/>
      <c r="AN598" s="725"/>
      <c r="AO598" s="725"/>
      <c r="AP598" s="725"/>
      <c r="AQ598" s="725"/>
      <c r="AR598" s="725"/>
      <c r="AS598" s="725"/>
      <c r="AT598" s="725"/>
      <c r="AU598" s="725"/>
      <c r="AV598" s="725"/>
      <c r="AW598" s="725"/>
      <c r="AX598" s="725"/>
      <c r="AY598" s="725"/>
      <c r="AZ598" s="725"/>
      <c r="BA598" s="725"/>
      <c r="BB598" s="725"/>
      <c r="BC598" s="725"/>
      <c r="BD598" s="725"/>
      <c r="BE598" s="725"/>
      <c r="BF598" s="725"/>
      <c r="BG598" s="725"/>
      <c r="BH598" s="725"/>
      <c r="BI598" s="725"/>
      <c r="BJ598" s="725"/>
      <c r="BK598" s="725"/>
      <c r="BL598" s="725"/>
      <c r="BM598" s="725"/>
      <c r="BN598" s="725"/>
      <c r="BO598" s="725"/>
      <c r="BP598" s="725"/>
      <c r="BQ598" s="725"/>
      <c r="BR598" s="725"/>
      <c r="BS598" s="725"/>
      <c r="BT598" s="725"/>
      <c r="BU598" s="725"/>
      <c r="BV598" s="725"/>
      <c r="BW598" s="725"/>
      <c r="BX598" s="725"/>
      <c r="BY598" s="725"/>
      <c r="BZ598" s="725"/>
      <c r="CA598" s="725"/>
      <c r="CB598" s="725"/>
      <c r="CC598" s="725"/>
      <c r="CD598" s="725"/>
      <c r="CE598" s="725"/>
      <c r="CF598" s="725"/>
      <c r="CG598" s="725"/>
      <c r="CH598" s="725"/>
      <c r="CI598" s="725"/>
      <c r="CJ598" s="725"/>
      <c r="CK598" s="725"/>
      <c r="CL598" s="725"/>
      <c r="CM598" s="725"/>
      <c r="CN598" s="725"/>
      <c r="CO598" s="725"/>
      <c r="CP598" s="725"/>
      <c r="CQ598" s="725"/>
      <c r="CR598" s="725"/>
      <c r="CS598" s="725"/>
      <c r="CT598" s="725"/>
      <c r="CU598" s="725"/>
      <c r="CV598" s="725"/>
      <c r="CW598" s="725"/>
      <c r="CX598" s="725"/>
      <c r="CY598" s="725"/>
      <c r="CZ598" s="725"/>
      <c r="DA598" s="725"/>
      <c r="DB598" s="725"/>
      <c r="DC598" s="725"/>
      <c r="DD598" s="725"/>
      <c r="DE598" s="725"/>
      <c r="DF598" s="725"/>
      <c r="DG598" s="725"/>
      <c r="DH598" s="725"/>
      <c r="DI598" s="725"/>
      <c r="DJ598" s="725"/>
      <c r="DK598" s="725"/>
      <c r="DL598" s="725"/>
      <c r="DM598" s="725"/>
      <c r="DN598" s="725"/>
      <c r="DO598" s="725"/>
      <c r="DP598" s="725"/>
      <c r="DQ598" s="725"/>
      <c r="DR598" s="725"/>
      <c r="DS598" s="725"/>
      <c r="DT598" s="725"/>
      <c r="DU598" s="725"/>
      <c r="DV598" s="725"/>
      <c r="DW598" s="725"/>
      <c r="DX598" s="725"/>
      <c r="DY598" s="725"/>
      <c r="DZ598" s="725"/>
      <c r="EA598" s="725"/>
      <c r="EB598" s="725"/>
      <c r="EC598" s="725"/>
      <c r="ED598" s="725"/>
      <c r="EE598" s="725"/>
      <c r="EF598" s="725"/>
      <c r="EG598" s="725"/>
      <c r="EH598" s="725"/>
      <c r="EI598" s="725"/>
      <c r="EJ598" s="725"/>
      <c r="EK598" s="725"/>
      <c r="EL598" s="725"/>
      <c r="EM598" s="725"/>
      <c r="EN598" s="725"/>
      <c r="EO598" s="725"/>
      <c r="EP598" s="725"/>
      <c r="EQ598" s="725"/>
      <c r="ER598" s="725"/>
      <c r="ES598" s="725"/>
      <c r="ET598" s="725"/>
      <c r="EU598" s="725"/>
      <c r="EV598" s="725"/>
      <c r="EW598" s="725"/>
      <c r="EX598" s="725"/>
      <c r="EY598" s="725"/>
      <c r="EZ598" s="725"/>
      <c r="FA598" s="725"/>
      <c r="FB598" s="725"/>
      <c r="FC598" s="725"/>
      <c r="FD598" s="725"/>
      <c r="FE598" s="725"/>
      <c r="FF598" s="725"/>
      <c r="FG598" s="725"/>
      <c r="FH598" s="725"/>
      <c r="FI598" s="725"/>
      <c r="FJ598" s="725"/>
      <c r="FK598" s="725"/>
      <c r="FL598" s="725"/>
      <c r="FM598" s="725"/>
      <c r="FN598" s="725"/>
      <c r="FO598" s="725"/>
      <c r="FP598" s="725"/>
      <c r="FQ598" s="725"/>
      <c r="FR598" s="725"/>
      <c r="FS598" s="725"/>
      <c r="FT598" s="725"/>
      <c r="FU598" s="725"/>
      <c r="FV598" s="725"/>
      <c r="FW598" s="725"/>
      <c r="FX598" s="725"/>
      <c r="FY598" s="725"/>
      <c r="FZ598" s="725"/>
      <c r="GA598" s="725"/>
      <c r="GB598" s="725"/>
      <c r="GC598" s="725"/>
      <c r="GD598" s="725"/>
      <c r="GE598" s="725"/>
      <c r="GF598" s="725"/>
      <c r="GG598" s="725"/>
      <c r="GH598" s="725"/>
      <c r="GI598" s="725"/>
      <c r="GJ598" s="725"/>
      <c r="GK598" s="725"/>
      <c r="GL598" s="725"/>
      <c r="GM598" s="725"/>
      <c r="GN598" s="725"/>
      <c r="GO598" s="725"/>
      <c r="GP598" s="725"/>
      <c r="GQ598" s="725"/>
      <c r="GR598" s="725"/>
      <c r="GS598" s="725"/>
      <c r="GT598" s="725"/>
      <c r="GU598" s="725"/>
      <c r="GV598" s="725"/>
      <c r="GW598" s="725"/>
      <c r="GX598" s="725"/>
      <c r="GY598" s="725"/>
      <c r="GZ598" s="725"/>
      <c r="HA598" s="725"/>
      <c r="HB598" s="725"/>
      <c r="HC598" s="725"/>
      <c r="HD598" s="725"/>
      <c r="HE598" s="725"/>
      <c r="HF598" s="725"/>
      <c r="HG598" s="725"/>
      <c r="HH598" s="725"/>
      <c r="HI598" s="725"/>
      <c r="HJ598" s="725"/>
      <c r="HK598" s="725"/>
      <c r="HL598" s="725"/>
      <c r="HM598" s="725"/>
      <c r="HN598" s="725"/>
      <c r="HO598" s="725"/>
      <c r="HP598" s="725"/>
      <c r="HQ598" s="725"/>
      <c r="HR598" s="725"/>
      <c r="HS598" s="725"/>
      <c r="HT598" s="725"/>
      <c r="HU598" s="725"/>
      <c r="HV598" s="725"/>
      <c r="HW598" s="725"/>
      <c r="HX598" s="725"/>
      <c r="HY598" s="725"/>
      <c r="HZ598" s="725"/>
      <c r="IA598" s="725"/>
      <c r="IB598" s="725"/>
      <c r="IC598" s="725"/>
      <c r="ID598" s="725"/>
      <c r="IE598" s="725"/>
      <c r="IF598" s="725"/>
      <c r="IG598" s="725"/>
      <c r="IH598" s="725"/>
      <c r="II598" s="725"/>
      <c r="IJ598" s="725"/>
      <c r="IK598" s="725"/>
      <c r="IL598" s="725"/>
      <c r="IM598" s="725"/>
      <c r="IN598" s="725"/>
      <c r="IO598" s="725"/>
      <c r="IP598" s="725"/>
      <c r="IQ598" s="725"/>
      <c r="IR598" s="725"/>
      <c r="IS598" s="725"/>
      <c r="IT598" s="725"/>
      <c r="IU598" s="725"/>
      <c r="IV598" s="725"/>
      <c r="IW598" s="725"/>
      <c r="IX598" s="725"/>
      <c r="IY598" s="725"/>
      <c r="IZ598" s="725"/>
      <c r="JA598" s="725"/>
      <c r="JB598" s="725"/>
      <c r="JC598" s="725"/>
      <c r="JD598" s="725"/>
      <c r="JE598" s="725"/>
      <c r="JF598" s="725"/>
      <c r="JG598" s="725"/>
      <c r="JH598" s="725"/>
      <c r="JI598" s="725"/>
      <c r="JJ598" s="725"/>
      <c r="JK598" s="725"/>
      <c r="JL598" s="725"/>
      <c r="JM598" s="725"/>
      <c r="JN598" s="725"/>
      <c r="JO598" s="725"/>
      <c r="JP598" s="725"/>
      <c r="JQ598" s="725"/>
      <c r="JR598" s="725"/>
      <c r="JS598" s="725"/>
      <c r="JT598" s="725"/>
      <c r="JU598" s="725"/>
      <c r="JV598" s="725"/>
      <c r="JW598" s="725"/>
      <c r="JX598" s="725"/>
      <c r="JY598" s="725"/>
      <c r="JZ598" s="725"/>
      <c r="KA598" s="725"/>
      <c r="KB598" s="725"/>
      <c r="KC598" s="725"/>
      <c r="KD598" s="725"/>
      <c r="KE598" s="725"/>
      <c r="KF598" s="725"/>
      <c r="KG598" s="725"/>
      <c r="KH598" s="725"/>
      <c r="KI598" s="725"/>
      <c r="KJ598" s="725"/>
      <c r="KK598" s="725"/>
      <c r="KL598" s="725"/>
      <c r="KM598" s="725"/>
      <c r="KN598" s="725"/>
      <c r="KO598" s="725"/>
      <c r="KP598" s="725"/>
      <c r="KQ598" s="725"/>
      <c r="KR598" s="725"/>
      <c r="KS598" s="725"/>
      <c r="KT598" s="725"/>
      <c r="KU598" s="725"/>
      <c r="KV598" s="725"/>
      <c r="KW598" s="725"/>
      <c r="KX598" s="725"/>
      <c r="KY598" s="725"/>
      <c r="KZ598" s="725"/>
      <c r="LA598" s="725"/>
      <c r="LB598" s="725"/>
      <c r="LC598" s="725"/>
      <c r="LD598" s="725"/>
      <c r="LE598" s="725"/>
      <c r="LF598" s="725"/>
      <c r="LG598" s="725"/>
      <c r="LH598" s="725"/>
      <c r="LI598" s="725"/>
      <c r="LJ598" s="725"/>
      <c r="LK598" s="725"/>
      <c r="LL598" s="725"/>
      <c r="LM598" s="725"/>
      <c r="LN598" s="725"/>
      <c r="LO598" s="725"/>
      <c r="LP598" s="725"/>
      <c r="LQ598" s="725"/>
      <c r="LR598" s="725"/>
      <c r="LS598" s="725"/>
      <c r="LT598" s="725"/>
      <c r="LU598" s="725"/>
      <c r="LV598" s="725"/>
      <c r="LW598" s="725"/>
      <c r="LX598" s="725"/>
      <c r="LY598" s="725"/>
      <c r="LZ598" s="725"/>
      <c r="MA598" s="725"/>
      <c r="MB598" s="725"/>
      <c r="MC598" s="725"/>
      <c r="MD598" s="725"/>
      <c r="ME598" s="725"/>
      <c r="MF598" s="725"/>
      <c r="MG598" s="725"/>
      <c r="MH598" s="725"/>
      <c r="MI598" s="725"/>
      <c r="MJ598" s="725"/>
      <c r="MK598" s="725"/>
      <c r="ML598" s="725"/>
      <c r="MM598" s="725"/>
      <c r="MN598" s="725"/>
      <c r="MO598" s="725"/>
      <c r="MP598" s="725"/>
      <c r="MQ598" s="725"/>
      <c r="MR598" s="725"/>
      <c r="MS598" s="725"/>
      <c r="MT598" s="725"/>
      <c r="MU598" s="725"/>
      <c r="MV598" s="725"/>
      <c r="MW598" s="725"/>
      <c r="MX598" s="725"/>
      <c r="MY598" s="725"/>
      <c r="MZ598" s="725"/>
      <c r="NA598" s="725"/>
      <c r="NB598" s="725"/>
      <c r="NC598" s="725"/>
      <c r="ND598" s="725"/>
      <c r="NE598" s="725"/>
      <c r="NF598" s="725"/>
      <c r="NG598" s="725"/>
      <c r="NH598" s="725"/>
      <c r="NI598" s="725"/>
      <c r="NJ598" s="725"/>
      <c r="NK598" s="725"/>
      <c r="NL598" s="725"/>
      <c r="NM598" s="725"/>
      <c r="NN598" s="725"/>
      <c r="NO598" s="725"/>
      <c r="NP598" s="725"/>
      <c r="NQ598" s="725"/>
      <c r="NR598" s="725"/>
      <c r="NS598" s="725"/>
      <c r="NT598" s="725"/>
      <c r="NU598" s="725"/>
      <c r="NV598" s="725"/>
      <c r="NW598" s="725"/>
      <c r="NX598" s="725"/>
      <c r="NY598" s="725"/>
      <c r="NZ598" s="725"/>
      <c r="OA598" s="725"/>
      <c r="OB598" s="725"/>
      <c r="OC598" s="725"/>
      <c r="OD598" s="725"/>
      <c r="OE598" s="725"/>
      <c r="OF598" s="725"/>
      <c r="OG598" s="725"/>
      <c r="OH598" s="725"/>
      <c r="OI598" s="725"/>
      <c r="OJ598" s="725"/>
      <c r="OK598" s="725"/>
      <c r="OL598" s="725"/>
      <c r="OM598" s="725"/>
      <c r="ON598" s="725"/>
      <c r="OO598" s="725"/>
      <c r="OP598" s="725"/>
      <c r="OQ598" s="725"/>
      <c r="OR598" s="725"/>
      <c r="OS598" s="725"/>
      <c r="OT598" s="725"/>
      <c r="OU598" s="725"/>
      <c r="OV598" s="725"/>
      <c r="OW598" s="725"/>
      <c r="OX598" s="725"/>
      <c r="OY598" s="725"/>
      <c r="OZ598" s="725"/>
      <c r="PA598" s="725"/>
      <c r="PB598" s="725"/>
      <c r="PC598" s="725"/>
      <c r="PD598" s="725"/>
      <c r="PE598" s="725"/>
      <c r="PF598" s="725"/>
      <c r="PG598" s="725"/>
      <c r="PH598" s="725"/>
      <c r="PI598" s="725"/>
      <c r="PJ598" s="725"/>
      <c r="PK598" s="725"/>
      <c r="PL598" s="725"/>
      <c r="PM598" s="725"/>
      <c r="PN598" s="725"/>
      <c r="PO598" s="725"/>
      <c r="PP598" s="725"/>
      <c r="PQ598" s="725"/>
      <c r="PR598" s="725"/>
      <c r="PS598" s="725"/>
      <c r="PT598" s="725"/>
      <c r="PU598" s="725"/>
      <c r="PV598" s="725"/>
      <c r="PW598" s="725"/>
      <c r="PX598" s="725"/>
      <c r="PY598" s="725"/>
      <c r="PZ598" s="725"/>
      <c r="QA598" s="725"/>
      <c r="QB598" s="725"/>
      <c r="QC598" s="725"/>
      <c r="QD598" s="725"/>
      <c r="QE598" s="725"/>
      <c r="QF598" s="725"/>
      <c r="QG598" s="725"/>
      <c r="QH598" s="725"/>
      <c r="QI598" s="725"/>
      <c r="QJ598" s="725"/>
      <c r="QK598" s="725"/>
      <c r="QL598" s="725"/>
      <c r="QM598" s="725"/>
      <c r="QN598" s="725"/>
      <c r="QO598" s="725"/>
      <c r="QP598" s="725"/>
      <c r="QQ598" s="725"/>
      <c r="QR598" s="725"/>
      <c r="QS598" s="725"/>
      <c r="QT598" s="725"/>
      <c r="QU598" s="725"/>
      <c r="QV598" s="725"/>
      <c r="QW598" s="725"/>
      <c r="QX598" s="725"/>
      <c r="QY598" s="725"/>
      <c r="QZ598" s="725"/>
      <c r="RA598" s="725"/>
      <c r="RB598" s="725"/>
      <c r="RC598" s="725"/>
      <c r="RD598" s="725"/>
      <c r="RE598" s="725"/>
      <c r="RF598" s="725"/>
      <c r="RG598" s="725"/>
      <c r="RH598" s="725"/>
      <c r="RI598" s="725"/>
      <c r="RJ598" s="725"/>
      <c r="RK598" s="725"/>
      <c r="RL598" s="725"/>
      <c r="RM598" s="725"/>
      <c r="RN598" s="725"/>
      <c r="RO598" s="725"/>
      <c r="RP598" s="725"/>
      <c r="RQ598" s="725"/>
      <c r="RR598" s="725"/>
      <c r="RS598" s="725"/>
      <c r="RT598" s="725"/>
      <c r="RU598" s="725"/>
      <c r="RV598" s="725"/>
      <c r="RW598" s="725"/>
      <c r="RX598" s="725"/>
      <c r="RY598" s="725"/>
      <c r="RZ598" s="725"/>
      <c r="SA598" s="725"/>
      <c r="SB598" s="725"/>
      <c r="SC598" s="725"/>
      <c r="SD598" s="725"/>
      <c r="SE598" s="725"/>
      <c r="SF598" s="725"/>
      <c r="SG598" s="725"/>
      <c r="SH598" s="725"/>
      <c r="SI598" s="725"/>
      <c r="SJ598" s="725"/>
      <c r="SK598" s="725"/>
      <c r="SL598" s="725"/>
      <c r="SM598" s="725"/>
      <c r="SN598" s="725"/>
      <c r="SO598" s="725"/>
      <c r="SP598" s="725"/>
      <c r="SQ598" s="725"/>
      <c r="SR598" s="725"/>
      <c r="SS598" s="725"/>
      <c r="ST598" s="725"/>
      <c r="SU598" s="725"/>
      <c r="SV598" s="725"/>
      <c r="SW598" s="725"/>
      <c r="SX598" s="725"/>
      <c r="SY598" s="725"/>
      <c r="SZ598" s="725"/>
      <c r="TA598" s="725"/>
      <c r="TB598" s="725"/>
      <c r="TC598" s="725"/>
      <c r="TD598" s="725"/>
      <c r="TE598" s="725"/>
      <c r="TF598" s="725"/>
      <c r="TG598" s="725"/>
      <c r="TH598" s="725"/>
      <c r="TI598" s="725"/>
      <c r="TJ598" s="725"/>
      <c r="TK598" s="725"/>
      <c r="TL598" s="725"/>
      <c r="TM598" s="725"/>
      <c r="TN598" s="725"/>
      <c r="TO598" s="725"/>
      <c r="TP598" s="725"/>
      <c r="TQ598" s="725"/>
      <c r="TR598" s="725"/>
      <c r="TS598" s="725"/>
      <c r="TT598" s="725"/>
      <c r="TU598" s="725"/>
      <c r="TV598" s="725"/>
      <c r="TW598" s="725"/>
      <c r="TX598" s="725"/>
      <c r="TY598" s="725"/>
      <c r="TZ598" s="725"/>
      <c r="UA598" s="725"/>
      <c r="UB598" s="725"/>
      <c r="UC598" s="725"/>
      <c r="UD598" s="725"/>
      <c r="UE598" s="725"/>
      <c r="UF598" s="725"/>
      <c r="UG598" s="725"/>
      <c r="UH598" s="725"/>
      <c r="UI598" s="725"/>
      <c r="UJ598" s="725"/>
      <c r="UK598" s="725"/>
      <c r="UL598" s="725"/>
      <c r="UM598" s="725"/>
      <c r="UN598" s="725"/>
      <c r="UO598" s="725"/>
      <c r="UP598" s="725"/>
      <c r="UQ598" s="725"/>
      <c r="UR598" s="725"/>
      <c r="US598" s="725"/>
      <c r="UT598" s="725"/>
      <c r="UU598" s="725"/>
      <c r="UV598" s="725"/>
      <c r="UW598" s="725"/>
      <c r="UX598" s="725"/>
      <c r="UY598" s="725"/>
      <c r="UZ598" s="725"/>
      <c r="VA598" s="725"/>
      <c r="VB598" s="725"/>
      <c r="VC598" s="725"/>
      <c r="VD598" s="725"/>
      <c r="VE598" s="725"/>
      <c r="VF598" s="725"/>
      <c r="VG598" s="725"/>
      <c r="VH598" s="725"/>
      <c r="VI598" s="725"/>
      <c r="VJ598" s="725"/>
      <c r="VK598" s="725"/>
      <c r="VL598" s="725"/>
      <c r="VM598" s="725"/>
      <c r="VN598" s="725"/>
      <c r="VO598" s="725"/>
      <c r="VP598" s="725"/>
      <c r="VQ598" s="725"/>
      <c r="VR598" s="725"/>
      <c r="VS598" s="725"/>
      <c r="VT598" s="725"/>
      <c r="VU598" s="725"/>
      <c r="VV598" s="725"/>
      <c r="VW598" s="725"/>
      <c r="VX598" s="725"/>
      <c r="VY598" s="725"/>
      <c r="VZ598" s="725"/>
      <c r="WA598" s="725"/>
      <c r="WB598" s="725"/>
      <c r="WC598" s="725"/>
      <c r="WD598" s="725"/>
      <c r="WE598" s="725"/>
      <c r="WF598" s="725"/>
      <c r="WG598" s="725"/>
      <c r="WH598" s="725"/>
      <c r="WI598" s="725"/>
      <c r="WJ598" s="725"/>
      <c r="WK598" s="725"/>
      <c r="WL598" s="725"/>
      <c r="WM598" s="725"/>
      <c r="WN598" s="725"/>
      <c r="WO598" s="725"/>
      <c r="WP598" s="725"/>
      <c r="WQ598" s="725"/>
      <c r="WR598" s="725"/>
      <c r="WS598" s="725"/>
      <c r="WT598" s="725"/>
      <c r="WU598" s="725"/>
      <c r="WV598" s="725"/>
      <c r="WW598" s="725"/>
      <c r="WX598" s="725"/>
      <c r="WY598" s="725"/>
      <c r="WZ598" s="725"/>
      <c r="XA598" s="725"/>
      <c r="XB598" s="725"/>
      <c r="XC598" s="725"/>
      <c r="XD598" s="725"/>
      <c r="XE598" s="725"/>
      <c r="XF598" s="725"/>
      <c r="XG598" s="725"/>
      <c r="XH598" s="725"/>
      <c r="XI598" s="725"/>
      <c r="XJ598" s="725"/>
      <c r="XK598" s="725"/>
      <c r="XL598" s="725"/>
      <c r="XM598" s="725"/>
      <c r="XN598" s="725"/>
      <c r="XO598" s="725"/>
      <c r="XP598" s="725"/>
      <c r="XQ598" s="725"/>
      <c r="XR598" s="725"/>
      <c r="XS598" s="725"/>
      <c r="XT598" s="725"/>
      <c r="XU598" s="725"/>
      <c r="XV598" s="725"/>
      <c r="XW598" s="725"/>
      <c r="XX598" s="725"/>
      <c r="XY598" s="725"/>
      <c r="XZ598" s="725"/>
      <c r="YA598" s="725"/>
      <c r="YB598" s="725"/>
      <c r="YC598" s="725"/>
      <c r="YD598" s="725"/>
      <c r="YE598" s="725"/>
      <c r="YF598" s="725"/>
      <c r="YG598" s="725"/>
      <c r="YH598" s="725"/>
      <c r="YI598" s="725"/>
      <c r="YJ598" s="725"/>
      <c r="YK598" s="725"/>
      <c r="YL598" s="725"/>
      <c r="YM598" s="725"/>
      <c r="YN598" s="725"/>
      <c r="YO598" s="725"/>
      <c r="YP598" s="725"/>
      <c r="YQ598" s="725"/>
      <c r="YR598" s="725"/>
      <c r="YS598" s="725"/>
      <c r="YT598" s="725"/>
      <c r="YU598" s="725"/>
      <c r="YV598" s="725"/>
      <c r="YW598" s="725"/>
      <c r="YX598" s="725"/>
      <c r="YY598" s="725"/>
      <c r="YZ598" s="725"/>
      <c r="ZA598" s="725"/>
      <c r="ZB598" s="725"/>
      <c r="ZC598" s="725"/>
      <c r="ZD598" s="725"/>
      <c r="ZE598" s="725"/>
      <c r="ZF598" s="725"/>
      <c r="ZG598" s="725"/>
      <c r="ZH598" s="725"/>
      <c r="ZI598" s="725"/>
      <c r="ZJ598" s="725"/>
      <c r="ZK598" s="725"/>
      <c r="ZL598" s="725"/>
      <c r="ZM598" s="725"/>
      <c r="ZN598" s="725"/>
      <c r="ZO598" s="725"/>
      <c r="ZP598" s="725"/>
      <c r="ZQ598" s="725"/>
      <c r="ZR598" s="725"/>
      <c r="ZS598" s="725"/>
      <c r="ZT598" s="725"/>
      <c r="ZU598" s="725"/>
      <c r="ZV598" s="725"/>
      <c r="ZW598" s="725"/>
      <c r="ZX598" s="725"/>
      <c r="ZY598" s="725"/>
      <c r="ZZ598" s="725"/>
      <c r="AAA598" s="725"/>
      <c r="AAB598" s="725"/>
      <c r="AAC598" s="725"/>
      <c r="AAD598" s="725"/>
      <c r="AAE598" s="725"/>
      <c r="AAF598" s="725"/>
      <c r="AAG598" s="725"/>
      <c r="AAH598" s="725"/>
      <c r="AAI598" s="725"/>
      <c r="AAJ598" s="725"/>
      <c r="AAK598" s="725"/>
      <c r="AAL598" s="725"/>
      <c r="AAM598" s="725"/>
      <c r="AAN598" s="725"/>
      <c r="AAO598" s="725"/>
      <c r="AAP598" s="725"/>
      <c r="AAQ598" s="725"/>
      <c r="AAR598" s="725"/>
      <c r="AAS598" s="725"/>
      <c r="AAT598" s="725"/>
      <c r="AAU598" s="725"/>
      <c r="AAV598" s="725"/>
      <c r="AAW598" s="725"/>
      <c r="AAX598" s="725"/>
      <c r="AAY598" s="725"/>
      <c r="AAZ598" s="725"/>
      <c r="ABA598" s="725"/>
      <c r="ABB598" s="725"/>
      <c r="ABC598" s="725"/>
      <c r="ABD598" s="725"/>
      <c r="ABE598" s="725"/>
      <c r="ABF598" s="725"/>
      <c r="ABG598" s="725"/>
      <c r="ABH598" s="725"/>
      <c r="ABI598" s="725"/>
      <c r="ABJ598" s="725"/>
      <c r="ABK598" s="725"/>
      <c r="ABL598" s="725"/>
      <c r="ABM598" s="725"/>
      <c r="ABN598" s="725"/>
      <c r="ABO598" s="725"/>
      <c r="ABP598" s="725"/>
      <c r="ABQ598" s="725"/>
      <c r="ABR598" s="725"/>
      <c r="ABS598" s="725"/>
      <c r="ABT598" s="725"/>
      <c r="ABU598" s="725"/>
      <c r="ABV598" s="725"/>
      <c r="ABW598" s="725"/>
      <c r="ABX598" s="725"/>
      <c r="ABY598" s="725"/>
      <c r="ABZ598" s="725"/>
      <c r="ACA598" s="725"/>
      <c r="ACB598" s="725"/>
      <c r="ACC598" s="725"/>
      <c r="ACD598" s="725"/>
      <c r="ACE598" s="725"/>
      <c r="ACF598" s="725"/>
      <c r="ACG598" s="725"/>
      <c r="ACH598" s="725"/>
      <c r="ACI598" s="725"/>
      <c r="ACJ598" s="725"/>
      <c r="ACK598" s="725"/>
      <c r="ACL598" s="725"/>
      <c r="ACM598" s="725"/>
      <c r="ACN598" s="725"/>
      <c r="ACO598" s="725"/>
      <c r="ACP598" s="725"/>
      <c r="ACQ598" s="725"/>
      <c r="ACR598" s="725"/>
      <c r="ACS598" s="725"/>
      <c r="ACT598" s="725"/>
      <c r="ACU598" s="725"/>
      <c r="ACV598" s="725"/>
      <c r="ACW598" s="725"/>
      <c r="ACX598" s="725"/>
      <c r="ACY598" s="725"/>
      <c r="ACZ598" s="725"/>
      <c r="ADA598" s="725"/>
      <c r="ADB598" s="725"/>
      <c r="ADC598" s="725"/>
      <c r="ADD598" s="725"/>
      <c r="ADE598" s="725"/>
      <c r="ADF598" s="725"/>
      <c r="ADG598" s="725"/>
      <c r="ADH598" s="725"/>
      <c r="ADI598" s="725"/>
      <c r="ADJ598" s="725"/>
      <c r="ADK598" s="725"/>
      <c r="ADL598" s="725"/>
      <c r="ADM598" s="725"/>
      <c r="ADN598" s="725"/>
      <c r="ADO598" s="725"/>
      <c r="ADP598" s="725"/>
      <c r="ADQ598" s="725"/>
      <c r="ADR598" s="725"/>
      <c r="ADS598" s="725"/>
      <c r="ADT598" s="725"/>
      <c r="ADU598" s="725"/>
      <c r="ADV598" s="725"/>
      <c r="ADW598" s="725"/>
      <c r="ADX598" s="725"/>
      <c r="ADY598" s="725"/>
      <c r="ADZ598" s="725"/>
      <c r="AEA598" s="725"/>
      <c r="AEB598" s="725"/>
      <c r="AEC598" s="725"/>
      <c r="AED598" s="725"/>
      <c r="AEE598" s="725"/>
      <c r="AEF598" s="725"/>
      <c r="AEG598" s="725"/>
      <c r="AEH598" s="725"/>
      <c r="AEI598" s="725"/>
      <c r="AEJ598" s="725"/>
      <c r="AEK598" s="725"/>
      <c r="AEL598" s="725"/>
      <c r="AEM598" s="725"/>
      <c r="AEN598" s="725"/>
      <c r="AEO598" s="725"/>
      <c r="AEP598" s="725"/>
      <c r="AEQ598" s="725"/>
      <c r="AER598" s="725"/>
      <c r="AES598" s="725"/>
      <c r="AET598" s="725"/>
      <c r="AEU598" s="725"/>
      <c r="AEV598" s="725"/>
      <c r="AEW598" s="725"/>
      <c r="AEX598" s="725"/>
      <c r="AEY598" s="725"/>
      <c r="AEZ598" s="725"/>
      <c r="AFA598" s="725"/>
      <c r="AFB598" s="725"/>
      <c r="AFC598" s="725"/>
      <c r="AFD598" s="725"/>
      <c r="AFE598" s="725"/>
      <c r="AFF598" s="725"/>
      <c r="AFG598" s="725"/>
      <c r="AFH598" s="725"/>
      <c r="AFI598" s="725"/>
      <c r="AFJ598" s="725"/>
      <c r="AFK598" s="725"/>
      <c r="AFL598" s="725"/>
      <c r="AFM598" s="725"/>
      <c r="AFN598" s="725"/>
      <c r="AFO598" s="725"/>
      <c r="AFP598" s="725"/>
      <c r="AFQ598" s="725"/>
      <c r="AFR598" s="725"/>
      <c r="AFS598" s="725"/>
      <c r="AFT598" s="725"/>
      <c r="AFU598" s="725"/>
      <c r="AFV598" s="725"/>
      <c r="AFW598" s="725"/>
      <c r="AFX598" s="725"/>
      <c r="AFY598" s="725"/>
      <c r="AFZ598" s="725"/>
      <c r="AGA598" s="725"/>
      <c r="AGB598" s="725"/>
      <c r="AGC598" s="725"/>
      <c r="AGD598" s="725"/>
      <c r="AGE598" s="725"/>
      <c r="AGF598" s="725"/>
      <c r="AGG598" s="725"/>
      <c r="AGH598" s="725"/>
      <c r="AGI598" s="725"/>
      <c r="AGJ598" s="725"/>
      <c r="AGK598" s="725"/>
      <c r="AGL598" s="725"/>
      <c r="AGM598" s="725"/>
      <c r="AGN598" s="725"/>
      <c r="AGO598" s="725"/>
      <c r="AGP598" s="725"/>
      <c r="AGQ598" s="725"/>
      <c r="AGR598" s="725"/>
      <c r="AGS598" s="725"/>
      <c r="AGT598" s="725"/>
      <c r="AGU598" s="725"/>
      <c r="AGV598" s="725"/>
      <c r="AGW598" s="725"/>
      <c r="AGX598" s="725"/>
      <c r="AGY598" s="725"/>
      <c r="AGZ598" s="725"/>
      <c r="AHA598" s="725"/>
      <c r="AHB598" s="725"/>
      <c r="AHC598" s="725"/>
      <c r="AHD598" s="725"/>
      <c r="AHE598" s="725"/>
      <c r="AHF598" s="725"/>
      <c r="AHG598" s="725"/>
      <c r="AHH598" s="725"/>
      <c r="AHI598" s="725"/>
      <c r="AHJ598" s="725"/>
      <c r="AHK598" s="725"/>
      <c r="AHL598" s="725"/>
      <c r="AHM598" s="725"/>
      <c r="AHN598" s="725"/>
      <c r="AHO598" s="725"/>
      <c r="AHP598" s="725"/>
      <c r="AHQ598" s="725"/>
      <c r="AHR598" s="725"/>
      <c r="AHS598" s="725"/>
      <c r="AHT598" s="725"/>
      <c r="AHU598" s="725"/>
      <c r="AHV598" s="725"/>
      <c r="AHW598" s="725"/>
      <c r="AHX598" s="725"/>
      <c r="AHY598" s="725"/>
      <c r="AHZ598" s="725"/>
      <c r="AIA598" s="725"/>
      <c r="AIB598" s="725"/>
      <c r="AIC598" s="725"/>
      <c r="AID598" s="725"/>
      <c r="AIE598" s="725"/>
      <c r="AIF598" s="725"/>
      <c r="AIG598" s="725"/>
      <c r="AIH598" s="725"/>
      <c r="AII598" s="725"/>
      <c r="AIJ598" s="725"/>
      <c r="AIK598" s="725"/>
      <c r="AIL598" s="725"/>
      <c r="AIM598" s="725"/>
      <c r="AIN598" s="725"/>
      <c r="AIO598" s="725"/>
      <c r="AIP598" s="725"/>
      <c r="AIQ598" s="725"/>
      <c r="AIR598" s="725"/>
      <c r="AIS598" s="725"/>
      <c r="AIT598" s="725"/>
      <c r="AIU598" s="725"/>
      <c r="AIV598" s="725"/>
      <c r="AIW598" s="725"/>
      <c r="AIX598" s="725"/>
      <c r="AIY598" s="725"/>
      <c r="AIZ598" s="725"/>
      <c r="AJA598" s="725"/>
      <c r="AJB598" s="725"/>
      <c r="AJC598" s="725"/>
      <c r="AJD598" s="725"/>
      <c r="AJE598" s="725"/>
      <c r="AJF598" s="725"/>
      <c r="AJG598" s="725"/>
      <c r="AJH598" s="725"/>
      <c r="AJI598" s="725"/>
      <c r="AJJ598" s="725"/>
      <c r="AJK598" s="725"/>
      <c r="AJL598" s="725"/>
      <c r="AJM598" s="725"/>
      <c r="AJN598" s="725"/>
      <c r="AJO598" s="725"/>
      <c r="AJP598" s="725"/>
      <c r="AJQ598" s="725"/>
      <c r="AJR598" s="725"/>
      <c r="AJS598" s="725"/>
      <c r="AJT598" s="725"/>
      <c r="AJU598" s="725"/>
      <c r="AJV598" s="725"/>
      <c r="AJW598" s="725"/>
      <c r="AJX598" s="725"/>
      <c r="AJY598" s="725"/>
      <c r="AJZ598" s="725"/>
      <c r="AKA598" s="725"/>
      <c r="AKB598" s="725"/>
      <c r="AKC598" s="725"/>
      <c r="AKD598" s="725"/>
      <c r="AKE598" s="725"/>
      <c r="AKF598" s="725"/>
      <c r="AKG598" s="725"/>
      <c r="AKH598" s="725"/>
      <c r="AKI598" s="725"/>
      <c r="AKJ598" s="725"/>
      <c r="AKK598" s="725"/>
      <c r="AKL598" s="725"/>
      <c r="AKM598" s="725"/>
      <c r="AKN598" s="725"/>
      <c r="AKO598" s="725"/>
      <c r="AKP598" s="725"/>
      <c r="AKQ598" s="725"/>
      <c r="AKR598" s="725"/>
      <c r="AKS598" s="725"/>
      <c r="AKT598" s="725"/>
      <c r="AKU598" s="725"/>
      <c r="AKV598" s="725"/>
      <c r="AKW598" s="725"/>
      <c r="AKX598" s="725"/>
      <c r="AKY598" s="725"/>
      <c r="AKZ598" s="725"/>
      <c r="ALA598" s="725"/>
      <c r="ALB598" s="725"/>
      <c r="ALC598" s="725"/>
      <c r="ALD598" s="725"/>
      <c r="ALE598" s="725"/>
      <c r="ALF598" s="725"/>
      <c r="ALG598" s="725"/>
      <c r="ALH598" s="725"/>
      <c r="ALI598" s="725"/>
      <c r="ALJ598" s="725"/>
      <c r="ALK598" s="725"/>
      <c r="ALL598" s="725"/>
      <c r="ALM598" s="725"/>
      <c r="ALN598" s="725"/>
      <c r="ALO598" s="725"/>
      <c r="ALP598" s="725"/>
      <c r="ALQ598" s="725"/>
      <c r="ALR598" s="725"/>
      <c r="ALS598" s="725"/>
      <c r="ALT598" s="725"/>
      <c r="ALU598" s="725"/>
      <c r="ALV598" s="725"/>
      <c r="ALW598" s="725"/>
      <c r="ALX598" s="725"/>
      <c r="ALY598" s="725"/>
      <c r="ALZ598" s="725"/>
      <c r="AMA598" s="725"/>
      <c r="AMB598" s="725"/>
      <c r="AMC598" s="725"/>
      <c r="AMD598" s="725"/>
      <c r="AME598" s="725"/>
      <c r="AMF598" s="725"/>
      <c r="AMG598" s="725"/>
      <c r="AMH598" s="725"/>
      <c r="AMI598" s="725"/>
    </row>
    <row r="599" spans="1:1023" ht="28.5" customHeight="1" x14ac:dyDescent="0.2">
      <c r="A599" s="337">
        <f t="shared" si="1"/>
        <v>62</v>
      </c>
      <c r="B599" s="757" t="s">
        <v>705</v>
      </c>
      <c r="C599" s="758">
        <v>2023</v>
      </c>
      <c r="D599" s="759">
        <v>2746.59</v>
      </c>
      <c r="E599" s="725"/>
      <c r="F599" s="725"/>
      <c r="G599" s="725"/>
      <c r="H599" s="725"/>
      <c r="I599" s="725"/>
      <c r="J599" s="725"/>
      <c r="K599" s="725"/>
      <c r="L599" s="725"/>
      <c r="M599" s="725"/>
      <c r="N599" s="725"/>
      <c r="O599" s="725"/>
      <c r="P599" s="725"/>
      <c r="Q599" s="725"/>
      <c r="R599" s="725"/>
      <c r="S599" s="725"/>
      <c r="T599" s="725"/>
      <c r="U599" s="725"/>
      <c r="V599" s="725"/>
      <c r="W599" s="725"/>
      <c r="X599" s="725"/>
      <c r="Y599" s="725"/>
      <c r="Z599" s="725"/>
      <c r="AA599" s="725"/>
      <c r="AB599" s="725"/>
      <c r="AC599" s="725"/>
      <c r="AD599" s="725"/>
      <c r="AE599" s="725"/>
      <c r="AF599" s="725"/>
      <c r="AG599" s="725"/>
      <c r="AH599" s="725"/>
      <c r="AI599" s="725"/>
      <c r="AJ599" s="725"/>
      <c r="AK599" s="725"/>
      <c r="AL599" s="725"/>
      <c r="AM599" s="725"/>
      <c r="AN599" s="725"/>
      <c r="AO599" s="725"/>
      <c r="AP599" s="725"/>
      <c r="AQ599" s="725"/>
      <c r="AR599" s="725"/>
      <c r="AS599" s="725"/>
      <c r="AT599" s="725"/>
      <c r="AU599" s="725"/>
      <c r="AV599" s="725"/>
      <c r="AW599" s="725"/>
      <c r="AX599" s="725"/>
      <c r="AY599" s="725"/>
      <c r="AZ599" s="725"/>
      <c r="BA599" s="725"/>
      <c r="BB599" s="725"/>
      <c r="BC599" s="725"/>
      <c r="BD599" s="725"/>
      <c r="BE599" s="725"/>
      <c r="BF599" s="725"/>
      <c r="BG599" s="725"/>
      <c r="BH599" s="725"/>
      <c r="BI599" s="725"/>
      <c r="BJ599" s="725"/>
      <c r="BK599" s="725"/>
      <c r="BL599" s="725"/>
      <c r="BM599" s="725"/>
      <c r="BN599" s="725"/>
      <c r="BO599" s="725"/>
      <c r="BP599" s="725"/>
      <c r="BQ599" s="725"/>
      <c r="BR599" s="725"/>
      <c r="BS599" s="725"/>
      <c r="BT599" s="725"/>
      <c r="BU599" s="725"/>
      <c r="BV599" s="725"/>
      <c r="BW599" s="725"/>
      <c r="BX599" s="725"/>
      <c r="BY599" s="725"/>
      <c r="BZ599" s="725"/>
      <c r="CA599" s="725"/>
      <c r="CB599" s="725"/>
      <c r="CC599" s="725"/>
      <c r="CD599" s="725"/>
      <c r="CE599" s="725"/>
      <c r="CF599" s="725"/>
      <c r="CG599" s="725"/>
      <c r="CH599" s="725"/>
      <c r="CI599" s="725"/>
      <c r="CJ599" s="725"/>
      <c r="CK599" s="725"/>
      <c r="CL599" s="725"/>
      <c r="CM599" s="725"/>
      <c r="CN599" s="725"/>
      <c r="CO599" s="725"/>
      <c r="CP599" s="725"/>
      <c r="CQ599" s="725"/>
      <c r="CR599" s="725"/>
      <c r="CS599" s="725"/>
      <c r="CT599" s="725"/>
      <c r="CU599" s="725"/>
      <c r="CV599" s="725"/>
      <c r="CW599" s="725"/>
      <c r="CX599" s="725"/>
      <c r="CY599" s="725"/>
      <c r="CZ599" s="725"/>
      <c r="DA599" s="725"/>
      <c r="DB599" s="725"/>
      <c r="DC599" s="725"/>
      <c r="DD599" s="725"/>
      <c r="DE599" s="725"/>
      <c r="DF599" s="725"/>
      <c r="DG599" s="725"/>
      <c r="DH599" s="725"/>
      <c r="DI599" s="725"/>
      <c r="DJ599" s="725"/>
      <c r="DK599" s="725"/>
      <c r="DL599" s="725"/>
      <c r="DM599" s="725"/>
      <c r="DN599" s="725"/>
      <c r="DO599" s="725"/>
      <c r="DP599" s="725"/>
      <c r="DQ599" s="725"/>
      <c r="DR599" s="725"/>
      <c r="DS599" s="725"/>
      <c r="DT599" s="725"/>
      <c r="DU599" s="725"/>
      <c r="DV599" s="725"/>
      <c r="DW599" s="725"/>
      <c r="DX599" s="725"/>
      <c r="DY599" s="725"/>
      <c r="DZ599" s="725"/>
      <c r="EA599" s="725"/>
      <c r="EB599" s="725"/>
      <c r="EC599" s="725"/>
      <c r="ED599" s="725"/>
      <c r="EE599" s="725"/>
      <c r="EF599" s="725"/>
      <c r="EG599" s="725"/>
      <c r="EH599" s="725"/>
      <c r="EI599" s="725"/>
      <c r="EJ599" s="725"/>
      <c r="EK599" s="725"/>
      <c r="EL599" s="725"/>
      <c r="EM599" s="725"/>
      <c r="EN599" s="725"/>
      <c r="EO599" s="725"/>
      <c r="EP599" s="725"/>
      <c r="EQ599" s="725"/>
      <c r="ER599" s="725"/>
      <c r="ES599" s="725"/>
      <c r="ET599" s="725"/>
      <c r="EU599" s="725"/>
      <c r="EV599" s="725"/>
      <c r="EW599" s="725"/>
      <c r="EX599" s="725"/>
      <c r="EY599" s="725"/>
      <c r="EZ599" s="725"/>
      <c r="FA599" s="725"/>
      <c r="FB599" s="725"/>
      <c r="FC599" s="725"/>
      <c r="FD599" s="725"/>
      <c r="FE599" s="725"/>
      <c r="FF599" s="725"/>
      <c r="FG599" s="725"/>
      <c r="FH599" s="725"/>
      <c r="FI599" s="725"/>
      <c r="FJ599" s="725"/>
      <c r="FK599" s="725"/>
      <c r="FL599" s="725"/>
      <c r="FM599" s="725"/>
      <c r="FN599" s="725"/>
      <c r="FO599" s="725"/>
      <c r="FP599" s="725"/>
      <c r="FQ599" s="725"/>
      <c r="FR599" s="725"/>
      <c r="FS599" s="725"/>
      <c r="FT599" s="725"/>
      <c r="FU599" s="725"/>
      <c r="FV599" s="725"/>
      <c r="FW599" s="725"/>
      <c r="FX599" s="725"/>
      <c r="FY599" s="725"/>
      <c r="FZ599" s="725"/>
      <c r="GA599" s="725"/>
      <c r="GB599" s="725"/>
      <c r="GC599" s="725"/>
      <c r="GD599" s="725"/>
      <c r="GE599" s="725"/>
      <c r="GF599" s="725"/>
      <c r="GG599" s="725"/>
      <c r="GH599" s="725"/>
      <c r="GI599" s="725"/>
      <c r="GJ599" s="725"/>
      <c r="GK599" s="725"/>
      <c r="GL599" s="725"/>
      <c r="GM599" s="725"/>
      <c r="GN599" s="725"/>
      <c r="GO599" s="725"/>
      <c r="GP599" s="725"/>
      <c r="GQ599" s="725"/>
      <c r="GR599" s="725"/>
      <c r="GS599" s="725"/>
      <c r="GT599" s="725"/>
      <c r="GU599" s="725"/>
      <c r="GV599" s="725"/>
      <c r="GW599" s="725"/>
      <c r="GX599" s="725"/>
      <c r="GY599" s="725"/>
      <c r="GZ599" s="725"/>
      <c r="HA599" s="725"/>
      <c r="HB599" s="725"/>
      <c r="HC599" s="725"/>
      <c r="HD599" s="725"/>
      <c r="HE599" s="725"/>
      <c r="HF599" s="725"/>
      <c r="HG599" s="725"/>
      <c r="HH599" s="725"/>
      <c r="HI599" s="725"/>
      <c r="HJ599" s="725"/>
      <c r="HK599" s="725"/>
      <c r="HL599" s="725"/>
      <c r="HM599" s="725"/>
      <c r="HN599" s="725"/>
      <c r="HO599" s="725"/>
      <c r="HP599" s="725"/>
      <c r="HQ599" s="725"/>
      <c r="HR599" s="725"/>
      <c r="HS599" s="725"/>
      <c r="HT599" s="725"/>
      <c r="HU599" s="725"/>
      <c r="HV599" s="725"/>
      <c r="HW599" s="725"/>
      <c r="HX599" s="725"/>
      <c r="HY599" s="725"/>
      <c r="HZ599" s="725"/>
      <c r="IA599" s="725"/>
      <c r="IB599" s="725"/>
      <c r="IC599" s="725"/>
      <c r="ID599" s="725"/>
      <c r="IE599" s="725"/>
      <c r="IF599" s="725"/>
      <c r="IG599" s="725"/>
      <c r="IH599" s="725"/>
      <c r="II599" s="725"/>
      <c r="IJ599" s="725"/>
      <c r="IK599" s="725"/>
      <c r="IL599" s="725"/>
      <c r="IM599" s="725"/>
      <c r="IN599" s="725"/>
      <c r="IO599" s="725"/>
      <c r="IP599" s="725"/>
      <c r="IQ599" s="725"/>
      <c r="IR599" s="725"/>
      <c r="IS599" s="725"/>
      <c r="IT599" s="725"/>
      <c r="IU599" s="725"/>
      <c r="IV599" s="725"/>
      <c r="IW599" s="725"/>
      <c r="IX599" s="725"/>
      <c r="IY599" s="725"/>
      <c r="IZ599" s="725"/>
      <c r="JA599" s="725"/>
      <c r="JB599" s="725"/>
      <c r="JC599" s="725"/>
      <c r="JD599" s="725"/>
      <c r="JE599" s="725"/>
      <c r="JF599" s="725"/>
      <c r="JG599" s="725"/>
      <c r="JH599" s="725"/>
      <c r="JI599" s="725"/>
      <c r="JJ599" s="725"/>
      <c r="JK599" s="725"/>
      <c r="JL599" s="725"/>
      <c r="JM599" s="725"/>
      <c r="JN599" s="725"/>
      <c r="JO599" s="725"/>
      <c r="JP599" s="725"/>
      <c r="JQ599" s="725"/>
      <c r="JR599" s="725"/>
      <c r="JS599" s="725"/>
      <c r="JT599" s="725"/>
      <c r="JU599" s="725"/>
      <c r="JV599" s="725"/>
      <c r="JW599" s="725"/>
      <c r="JX599" s="725"/>
      <c r="JY599" s="725"/>
      <c r="JZ599" s="725"/>
      <c r="KA599" s="725"/>
      <c r="KB599" s="725"/>
      <c r="KC599" s="725"/>
      <c r="KD599" s="725"/>
      <c r="KE599" s="725"/>
      <c r="KF599" s="725"/>
      <c r="KG599" s="725"/>
      <c r="KH599" s="725"/>
      <c r="KI599" s="725"/>
      <c r="KJ599" s="725"/>
      <c r="KK599" s="725"/>
      <c r="KL599" s="725"/>
      <c r="KM599" s="725"/>
      <c r="KN599" s="725"/>
      <c r="KO599" s="725"/>
      <c r="KP599" s="725"/>
      <c r="KQ599" s="725"/>
      <c r="KR599" s="725"/>
      <c r="KS599" s="725"/>
      <c r="KT599" s="725"/>
      <c r="KU599" s="725"/>
      <c r="KV599" s="725"/>
      <c r="KW599" s="725"/>
      <c r="KX599" s="725"/>
      <c r="KY599" s="725"/>
      <c r="KZ599" s="725"/>
      <c r="LA599" s="725"/>
      <c r="LB599" s="725"/>
      <c r="LC599" s="725"/>
      <c r="LD599" s="725"/>
      <c r="LE599" s="725"/>
      <c r="LF599" s="725"/>
      <c r="LG599" s="725"/>
      <c r="LH599" s="725"/>
      <c r="LI599" s="725"/>
      <c r="LJ599" s="725"/>
      <c r="LK599" s="725"/>
      <c r="LL599" s="725"/>
      <c r="LM599" s="725"/>
      <c r="LN599" s="725"/>
      <c r="LO599" s="725"/>
      <c r="LP599" s="725"/>
      <c r="LQ599" s="725"/>
      <c r="LR599" s="725"/>
      <c r="LS599" s="725"/>
      <c r="LT599" s="725"/>
      <c r="LU599" s="725"/>
      <c r="LV599" s="725"/>
      <c r="LW599" s="725"/>
      <c r="LX599" s="725"/>
      <c r="LY599" s="725"/>
      <c r="LZ599" s="725"/>
      <c r="MA599" s="725"/>
      <c r="MB599" s="725"/>
      <c r="MC599" s="725"/>
      <c r="MD599" s="725"/>
      <c r="ME599" s="725"/>
      <c r="MF599" s="725"/>
      <c r="MG599" s="725"/>
      <c r="MH599" s="725"/>
      <c r="MI599" s="725"/>
      <c r="MJ599" s="725"/>
      <c r="MK599" s="725"/>
      <c r="ML599" s="725"/>
      <c r="MM599" s="725"/>
      <c r="MN599" s="725"/>
      <c r="MO599" s="725"/>
      <c r="MP599" s="725"/>
      <c r="MQ599" s="725"/>
      <c r="MR599" s="725"/>
      <c r="MS599" s="725"/>
      <c r="MT599" s="725"/>
      <c r="MU599" s="725"/>
      <c r="MV599" s="725"/>
      <c r="MW599" s="725"/>
      <c r="MX599" s="725"/>
      <c r="MY599" s="725"/>
      <c r="MZ599" s="725"/>
      <c r="NA599" s="725"/>
      <c r="NB599" s="725"/>
      <c r="NC599" s="725"/>
      <c r="ND599" s="725"/>
      <c r="NE599" s="725"/>
      <c r="NF599" s="725"/>
      <c r="NG599" s="725"/>
      <c r="NH599" s="725"/>
      <c r="NI599" s="725"/>
      <c r="NJ599" s="725"/>
      <c r="NK599" s="725"/>
      <c r="NL599" s="725"/>
      <c r="NM599" s="725"/>
      <c r="NN599" s="725"/>
      <c r="NO599" s="725"/>
      <c r="NP599" s="725"/>
      <c r="NQ599" s="725"/>
      <c r="NR599" s="725"/>
      <c r="NS599" s="725"/>
      <c r="NT599" s="725"/>
      <c r="NU599" s="725"/>
      <c r="NV599" s="725"/>
      <c r="NW599" s="725"/>
      <c r="NX599" s="725"/>
      <c r="NY599" s="725"/>
      <c r="NZ599" s="725"/>
      <c r="OA599" s="725"/>
      <c r="OB599" s="725"/>
      <c r="OC599" s="725"/>
      <c r="OD599" s="725"/>
      <c r="OE599" s="725"/>
      <c r="OF599" s="725"/>
      <c r="OG599" s="725"/>
      <c r="OH599" s="725"/>
      <c r="OI599" s="725"/>
      <c r="OJ599" s="725"/>
      <c r="OK599" s="725"/>
      <c r="OL599" s="725"/>
      <c r="OM599" s="725"/>
      <c r="ON599" s="725"/>
      <c r="OO599" s="725"/>
      <c r="OP599" s="725"/>
      <c r="OQ599" s="725"/>
      <c r="OR599" s="725"/>
      <c r="OS599" s="725"/>
      <c r="OT599" s="725"/>
      <c r="OU599" s="725"/>
      <c r="OV599" s="725"/>
      <c r="OW599" s="725"/>
      <c r="OX599" s="725"/>
      <c r="OY599" s="725"/>
      <c r="OZ599" s="725"/>
      <c r="PA599" s="725"/>
      <c r="PB599" s="725"/>
      <c r="PC599" s="725"/>
      <c r="PD599" s="725"/>
      <c r="PE599" s="725"/>
      <c r="PF599" s="725"/>
      <c r="PG599" s="725"/>
      <c r="PH599" s="725"/>
      <c r="PI599" s="725"/>
      <c r="PJ599" s="725"/>
      <c r="PK599" s="725"/>
      <c r="PL599" s="725"/>
      <c r="PM599" s="725"/>
      <c r="PN599" s="725"/>
      <c r="PO599" s="725"/>
      <c r="PP599" s="725"/>
      <c r="PQ599" s="725"/>
      <c r="PR599" s="725"/>
      <c r="PS599" s="725"/>
      <c r="PT599" s="725"/>
      <c r="PU599" s="725"/>
      <c r="PV599" s="725"/>
      <c r="PW599" s="725"/>
      <c r="PX599" s="725"/>
      <c r="PY599" s="725"/>
      <c r="PZ599" s="725"/>
      <c r="QA599" s="725"/>
      <c r="QB599" s="725"/>
      <c r="QC599" s="725"/>
      <c r="QD599" s="725"/>
      <c r="QE599" s="725"/>
      <c r="QF599" s="725"/>
      <c r="QG599" s="725"/>
      <c r="QH599" s="725"/>
      <c r="QI599" s="725"/>
      <c r="QJ599" s="725"/>
      <c r="QK599" s="725"/>
      <c r="QL599" s="725"/>
      <c r="QM599" s="725"/>
      <c r="QN599" s="725"/>
      <c r="QO599" s="725"/>
      <c r="QP599" s="725"/>
      <c r="QQ599" s="725"/>
      <c r="QR599" s="725"/>
      <c r="QS599" s="725"/>
      <c r="QT599" s="725"/>
      <c r="QU599" s="725"/>
      <c r="QV599" s="725"/>
      <c r="QW599" s="725"/>
      <c r="QX599" s="725"/>
      <c r="QY599" s="725"/>
      <c r="QZ599" s="725"/>
      <c r="RA599" s="725"/>
      <c r="RB599" s="725"/>
      <c r="RC599" s="725"/>
      <c r="RD599" s="725"/>
      <c r="RE599" s="725"/>
      <c r="RF599" s="725"/>
      <c r="RG599" s="725"/>
      <c r="RH599" s="725"/>
      <c r="RI599" s="725"/>
      <c r="RJ599" s="725"/>
      <c r="RK599" s="725"/>
      <c r="RL599" s="725"/>
      <c r="RM599" s="725"/>
      <c r="RN599" s="725"/>
      <c r="RO599" s="725"/>
      <c r="RP599" s="725"/>
      <c r="RQ599" s="725"/>
      <c r="RR599" s="725"/>
      <c r="RS599" s="725"/>
      <c r="RT599" s="725"/>
      <c r="RU599" s="725"/>
      <c r="RV599" s="725"/>
      <c r="RW599" s="725"/>
      <c r="RX599" s="725"/>
      <c r="RY599" s="725"/>
      <c r="RZ599" s="725"/>
      <c r="SA599" s="725"/>
      <c r="SB599" s="725"/>
      <c r="SC599" s="725"/>
      <c r="SD599" s="725"/>
      <c r="SE599" s="725"/>
      <c r="SF599" s="725"/>
      <c r="SG599" s="725"/>
      <c r="SH599" s="725"/>
      <c r="SI599" s="725"/>
      <c r="SJ599" s="725"/>
      <c r="SK599" s="725"/>
      <c r="SL599" s="725"/>
      <c r="SM599" s="725"/>
      <c r="SN599" s="725"/>
      <c r="SO599" s="725"/>
      <c r="SP599" s="725"/>
      <c r="SQ599" s="725"/>
      <c r="SR599" s="725"/>
      <c r="SS599" s="725"/>
      <c r="ST599" s="725"/>
      <c r="SU599" s="725"/>
      <c r="SV599" s="725"/>
      <c r="SW599" s="725"/>
      <c r="SX599" s="725"/>
      <c r="SY599" s="725"/>
      <c r="SZ599" s="725"/>
      <c r="TA599" s="725"/>
      <c r="TB599" s="725"/>
      <c r="TC599" s="725"/>
      <c r="TD599" s="725"/>
      <c r="TE599" s="725"/>
      <c r="TF599" s="725"/>
      <c r="TG599" s="725"/>
      <c r="TH599" s="725"/>
      <c r="TI599" s="725"/>
      <c r="TJ599" s="725"/>
      <c r="TK599" s="725"/>
      <c r="TL599" s="725"/>
      <c r="TM599" s="725"/>
      <c r="TN599" s="725"/>
      <c r="TO599" s="725"/>
      <c r="TP599" s="725"/>
      <c r="TQ599" s="725"/>
      <c r="TR599" s="725"/>
      <c r="TS599" s="725"/>
      <c r="TT599" s="725"/>
      <c r="TU599" s="725"/>
      <c r="TV599" s="725"/>
      <c r="TW599" s="725"/>
      <c r="TX599" s="725"/>
      <c r="TY599" s="725"/>
      <c r="TZ599" s="725"/>
      <c r="UA599" s="725"/>
      <c r="UB599" s="725"/>
      <c r="UC599" s="725"/>
      <c r="UD599" s="725"/>
      <c r="UE599" s="725"/>
      <c r="UF599" s="725"/>
      <c r="UG599" s="725"/>
      <c r="UH599" s="725"/>
      <c r="UI599" s="725"/>
      <c r="UJ599" s="725"/>
      <c r="UK599" s="725"/>
      <c r="UL599" s="725"/>
      <c r="UM599" s="725"/>
      <c r="UN599" s="725"/>
      <c r="UO599" s="725"/>
      <c r="UP599" s="725"/>
      <c r="UQ599" s="725"/>
      <c r="UR599" s="725"/>
      <c r="US599" s="725"/>
      <c r="UT599" s="725"/>
      <c r="UU599" s="725"/>
      <c r="UV599" s="725"/>
      <c r="UW599" s="725"/>
      <c r="UX599" s="725"/>
      <c r="UY599" s="725"/>
      <c r="UZ599" s="725"/>
      <c r="VA599" s="725"/>
      <c r="VB599" s="725"/>
      <c r="VC599" s="725"/>
      <c r="VD599" s="725"/>
      <c r="VE599" s="725"/>
      <c r="VF599" s="725"/>
      <c r="VG599" s="725"/>
      <c r="VH599" s="725"/>
      <c r="VI599" s="725"/>
      <c r="VJ599" s="725"/>
      <c r="VK599" s="725"/>
      <c r="VL599" s="725"/>
      <c r="VM599" s="725"/>
      <c r="VN599" s="725"/>
      <c r="VO599" s="725"/>
      <c r="VP599" s="725"/>
      <c r="VQ599" s="725"/>
      <c r="VR599" s="725"/>
      <c r="VS599" s="725"/>
      <c r="VT599" s="725"/>
      <c r="VU599" s="725"/>
      <c r="VV599" s="725"/>
      <c r="VW599" s="725"/>
      <c r="VX599" s="725"/>
      <c r="VY599" s="725"/>
      <c r="VZ599" s="725"/>
      <c r="WA599" s="725"/>
      <c r="WB599" s="725"/>
      <c r="WC599" s="725"/>
      <c r="WD599" s="725"/>
      <c r="WE599" s="725"/>
      <c r="WF599" s="725"/>
      <c r="WG599" s="725"/>
      <c r="WH599" s="725"/>
      <c r="WI599" s="725"/>
      <c r="WJ599" s="725"/>
      <c r="WK599" s="725"/>
      <c r="WL599" s="725"/>
      <c r="WM599" s="725"/>
      <c r="WN599" s="725"/>
      <c r="WO599" s="725"/>
      <c r="WP599" s="725"/>
      <c r="WQ599" s="725"/>
      <c r="WR599" s="725"/>
      <c r="WS599" s="725"/>
      <c r="WT599" s="725"/>
      <c r="WU599" s="725"/>
      <c r="WV599" s="725"/>
      <c r="WW599" s="725"/>
      <c r="WX599" s="725"/>
      <c r="WY599" s="725"/>
      <c r="WZ599" s="725"/>
      <c r="XA599" s="725"/>
      <c r="XB599" s="725"/>
      <c r="XC599" s="725"/>
      <c r="XD599" s="725"/>
      <c r="XE599" s="725"/>
      <c r="XF599" s="725"/>
      <c r="XG599" s="725"/>
      <c r="XH599" s="725"/>
      <c r="XI599" s="725"/>
      <c r="XJ599" s="725"/>
      <c r="XK599" s="725"/>
      <c r="XL599" s="725"/>
      <c r="XM599" s="725"/>
      <c r="XN599" s="725"/>
      <c r="XO599" s="725"/>
      <c r="XP599" s="725"/>
      <c r="XQ599" s="725"/>
      <c r="XR599" s="725"/>
      <c r="XS599" s="725"/>
      <c r="XT599" s="725"/>
      <c r="XU599" s="725"/>
      <c r="XV599" s="725"/>
      <c r="XW599" s="725"/>
      <c r="XX599" s="725"/>
      <c r="XY599" s="725"/>
      <c r="XZ599" s="725"/>
      <c r="YA599" s="725"/>
      <c r="YB599" s="725"/>
      <c r="YC599" s="725"/>
      <c r="YD599" s="725"/>
      <c r="YE599" s="725"/>
      <c r="YF599" s="725"/>
      <c r="YG599" s="725"/>
      <c r="YH599" s="725"/>
      <c r="YI599" s="725"/>
      <c r="YJ599" s="725"/>
      <c r="YK599" s="725"/>
      <c r="YL599" s="725"/>
      <c r="YM599" s="725"/>
      <c r="YN599" s="725"/>
      <c r="YO599" s="725"/>
      <c r="YP599" s="725"/>
      <c r="YQ599" s="725"/>
      <c r="YR599" s="725"/>
      <c r="YS599" s="725"/>
      <c r="YT599" s="725"/>
      <c r="YU599" s="725"/>
      <c r="YV599" s="725"/>
      <c r="YW599" s="725"/>
      <c r="YX599" s="725"/>
      <c r="YY599" s="725"/>
      <c r="YZ599" s="725"/>
      <c r="ZA599" s="725"/>
      <c r="ZB599" s="725"/>
      <c r="ZC599" s="725"/>
      <c r="ZD599" s="725"/>
      <c r="ZE599" s="725"/>
      <c r="ZF599" s="725"/>
      <c r="ZG599" s="725"/>
      <c r="ZH599" s="725"/>
      <c r="ZI599" s="725"/>
      <c r="ZJ599" s="725"/>
      <c r="ZK599" s="725"/>
      <c r="ZL599" s="725"/>
      <c r="ZM599" s="725"/>
      <c r="ZN599" s="725"/>
      <c r="ZO599" s="725"/>
      <c r="ZP599" s="725"/>
      <c r="ZQ599" s="725"/>
      <c r="ZR599" s="725"/>
      <c r="ZS599" s="725"/>
      <c r="ZT599" s="725"/>
      <c r="ZU599" s="725"/>
      <c r="ZV599" s="725"/>
      <c r="ZW599" s="725"/>
      <c r="ZX599" s="725"/>
      <c r="ZY599" s="725"/>
      <c r="ZZ599" s="725"/>
      <c r="AAA599" s="725"/>
      <c r="AAB599" s="725"/>
      <c r="AAC599" s="725"/>
      <c r="AAD599" s="725"/>
      <c r="AAE599" s="725"/>
      <c r="AAF599" s="725"/>
      <c r="AAG599" s="725"/>
      <c r="AAH599" s="725"/>
      <c r="AAI599" s="725"/>
      <c r="AAJ599" s="725"/>
      <c r="AAK599" s="725"/>
      <c r="AAL599" s="725"/>
      <c r="AAM599" s="725"/>
      <c r="AAN599" s="725"/>
      <c r="AAO599" s="725"/>
      <c r="AAP599" s="725"/>
      <c r="AAQ599" s="725"/>
      <c r="AAR599" s="725"/>
      <c r="AAS599" s="725"/>
      <c r="AAT599" s="725"/>
      <c r="AAU599" s="725"/>
      <c r="AAV599" s="725"/>
      <c r="AAW599" s="725"/>
      <c r="AAX599" s="725"/>
      <c r="AAY599" s="725"/>
      <c r="AAZ599" s="725"/>
      <c r="ABA599" s="725"/>
      <c r="ABB599" s="725"/>
      <c r="ABC599" s="725"/>
      <c r="ABD599" s="725"/>
      <c r="ABE599" s="725"/>
      <c r="ABF599" s="725"/>
      <c r="ABG599" s="725"/>
      <c r="ABH599" s="725"/>
      <c r="ABI599" s="725"/>
      <c r="ABJ599" s="725"/>
      <c r="ABK599" s="725"/>
      <c r="ABL599" s="725"/>
      <c r="ABM599" s="725"/>
      <c r="ABN599" s="725"/>
      <c r="ABO599" s="725"/>
      <c r="ABP599" s="725"/>
      <c r="ABQ599" s="725"/>
      <c r="ABR599" s="725"/>
      <c r="ABS599" s="725"/>
      <c r="ABT599" s="725"/>
      <c r="ABU599" s="725"/>
      <c r="ABV599" s="725"/>
      <c r="ABW599" s="725"/>
      <c r="ABX599" s="725"/>
      <c r="ABY599" s="725"/>
      <c r="ABZ599" s="725"/>
      <c r="ACA599" s="725"/>
      <c r="ACB599" s="725"/>
      <c r="ACC599" s="725"/>
      <c r="ACD599" s="725"/>
      <c r="ACE599" s="725"/>
      <c r="ACF599" s="725"/>
      <c r="ACG599" s="725"/>
      <c r="ACH599" s="725"/>
      <c r="ACI599" s="725"/>
      <c r="ACJ599" s="725"/>
      <c r="ACK599" s="725"/>
      <c r="ACL599" s="725"/>
      <c r="ACM599" s="725"/>
      <c r="ACN599" s="725"/>
      <c r="ACO599" s="725"/>
      <c r="ACP599" s="725"/>
      <c r="ACQ599" s="725"/>
      <c r="ACR599" s="725"/>
      <c r="ACS599" s="725"/>
      <c r="ACT599" s="725"/>
      <c r="ACU599" s="725"/>
      <c r="ACV599" s="725"/>
      <c r="ACW599" s="725"/>
      <c r="ACX599" s="725"/>
      <c r="ACY599" s="725"/>
      <c r="ACZ599" s="725"/>
      <c r="ADA599" s="725"/>
      <c r="ADB599" s="725"/>
      <c r="ADC599" s="725"/>
      <c r="ADD599" s="725"/>
      <c r="ADE599" s="725"/>
      <c r="ADF599" s="725"/>
      <c r="ADG599" s="725"/>
      <c r="ADH599" s="725"/>
      <c r="ADI599" s="725"/>
      <c r="ADJ599" s="725"/>
      <c r="ADK599" s="725"/>
      <c r="ADL599" s="725"/>
      <c r="ADM599" s="725"/>
      <c r="ADN599" s="725"/>
      <c r="ADO599" s="725"/>
      <c r="ADP599" s="725"/>
      <c r="ADQ599" s="725"/>
      <c r="ADR599" s="725"/>
      <c r="ADS599" s="725"/>
      <c r="ADT599" s="725"/>
      <c r="ADU599" s="725"/>
      <c r="ADV599" s="725"/>
      <c r="ADW599" s="725"/>
      <c r="ADX599" s="725"/>
      <c r="ADY599" s="725"/>
      <c r="ADZ599" s="725"/>
      <c r="AEA599" s="725"/>
      <c r="AEB599" s="725"/>
      <c r="AEC599" s="725"/>
      <c r="AED599" s="725"/>
      <c r="AEE599" s="725"/>
      <c r="AEF599" s="725"/>
      <c r="AEG599" s="725"/>
      <c r="AEH599" s="725"/>
      <c r="AEI599" s="725"/>
      <c r="AEJ599" s="725"/>
      <c r="AEK599" s="725"/>
      <c r="AEL599" s="725"/>
      <c r="AEM599" s="725"/>
      <c r="AEN599" s="725"/>
      <c r="AEO599" s="725"/>
      <c r="AEP599" s="725"/>
      <c r="AEQ599" s="725"/>
      <c r="AER599" s="725"/>
      <c r="AES599" s="725"/>
      <c r="AET599" s="725"/>
      <c r="AEU599" s="725"/>
      <c r="AEV599" s="725"/>
      <c r="AEW599" s="725"/>
      <c r="AEX599" s="725"/>
      <c r="AEY599" s="725"/>
      <c r="AEZ599" s="725"/>
      <c r="AFA599" s="725"/>
      <c r="AFB599" s="725"/>
      <c r="AFC599" s="725"/>
      <c r="AFD599" s="725"/>
      <c r="AFE599" s="725"/>
      <c r="AFF599" s="725"/>
      <c r="AFG599" s="725"/>
      <c r="AFH599" s="725"/>
      <c r="AFI599" s="725"/>
      <c r="AFJ599" s="725"/>
      <c r="AFK599" s="725"/>
      <c r="AFL599" s="725"/>
      <c r="AFM599" s="725"/>
      <c r="AFN599" s="725"/>
      <c r="AFO599" s="725"/>
      <c r="AFP599" s="725"/>
      <c r="AFQ599" s="725"/>
      <c r="AFR599" s="725"/>
      <c r="AFS599" s="725"/>
      <c r="AFT599" s="725"/>
      <c r="AFU599" s="725"/>
      <c r="AFV599" s="725"/>
      <c r="AFW599" s="725"/>
      <c r="AFX599" s="725"/>
      <c r="AFY599" s="725"/>
      <c r="AFZ599" s="725"/>
      <c r="AGA599" s="725"/>
      <c r="AGB599" s="725"/>
      <c r="AGC599" s="725"/>
      <c r="AGD599" s="725"/>
      <c r="AGE599" s="725"/>
      <c r="AGF599" s="725"/>
      <c r="AGG599" s="725"/>
      <c r="AGH599" s="725"/>
      <c r="AGI599" s="725"/>
      <c r="AGJ599" s="725"/>
      <c r="AGK599" s="725"/>
      <c r="AGL599" s="725"/>
      <c r="AGM599" s="725"/>
      <c r="AGN599" s="725"/>
      <c r="AGO599" s="725"/>
      <c r="AGP599" s="725"/>
      <c r="AGQ599" s="725"/>
      <c r="AGR599" s="725"/>
      <c r="AGS599" s="725"/>
      <c r="AGT599" s="725"/>
      <c r="AGU599" s="725"/>
      <c r="AGV599" s="725"/>
      <c r="AGW599" s="725"/>
      <c r="AGX599" s="725"/>
      <c r="AGY599" s="725"/>
      <c r="AGZ599" s="725"/>
      <c r="AHA599" s="725"/>
      <c r="AHB599" s="725"/>
      <c r="AHC599" s="725"/>
      <c r="AHD599" s="725"/>
      <c r="AHE599" s="725"/>
      <c r="AHF599" s="725"/>
      <c r="AHG599" s="725"/>
      <c r="AHH599" s="725"/>
      <c r="AHI599" s="725"/>
      <c r="AHJ599" s="725"/>
      <c r="AHK599" s="725"/>
      <c r="AHL599" s="725"/>
      <c r="AHM599" s="725"/>
      <c r="AHN599" s="725"/>
      <c r="AHO599" s="725"/>
      <c r="AHP599" s="725"/>
      <c r="AHQ599" s="725"/>
      <c r="AHR599" s="725"/>
      <c r="AHS599" s="725"/>
      <c r="AHT599" s="725"/>
      <c r="AHU599" s="725"/>
      <c r="AHV599" s="725"/>
      <c r="AHW599" s="725"/>
      <c r="AHX599" s="725"/>
      <c r="AHY599" s="725"/>
      <c r="AHZ599" s="725"/>
      <c r="AIA599" s="725"/>
      <c r="AIB599" s="725"/>
      <c r="AIC599" s="725"/>
      <c r="AID599" s="725"/>
      <c r="AIE599" s="725"/>
      <c r="AIF599" s="725"/>
      <c r="AIG599" s="725"/>
      <c r="AIH599" s="725"/>
      <c r="AII599" s="725"/>
      <c r="AIJ599" s="725"/>
      <c r="AIK599" s="725"/>
      <c r="AIL599" s="725"/>
      <c r="AIM599" s="725"/>
      <c r="AIN599" s="725"/>
      <c r="AIO599" s="725"/>
      <c r="AIP599" s="725"/>
      <c r="AIQ599" s="725"/>
      <c r="AIR599" s="725"/>
      <c r="AIS599" s="725"/>
      <c r="AIT599" s="725"/>
      <c r="AIU599" s="725"/>
      <c r="AIV599" s="725"/>
      <c r="AIW599" s="725"/>
      <c r="AIX599" s="725"/>
      <c r="AIY599" s="725"/>
      <c r="AIZ599" s="725"/>
      <c r="AJA599" s="725"/>
      <c r="AJB599" s="725"/>
      <c r="AJC599" s="725"/>
      <c r="AJD599" s="725"/>
      <c r="AJE599" s="725"/>
      <c r="AJF599" s="725"/>
      <c r="AJG599" s="725"/>
      <c r="AJH599" s="725"/>
      <c r="AJI599" s="725"/>
      <c r="AJJ599" s="725"/>
      <c r="AJK599" s="725"/>
      <c r="AJL599" s="725"/>
      <c r="AJM599" s="725"/>
      <c r="AJN599" s="725"/>
      <c r="AJO599" s="725"/>
      <c r="AJP599" s="725"/>
      <c r="AJQ599" s="725"/>
      <c r="AJR599" s="725"/>
      <c r="AJS599" s="725"/>
      <c r="AJT599" s="725"/>
      <c r="AJU599" s="725"/>
      <c r="AJV599" s="725"/>
      <c r="AJW599" s="725"/>
      <c r="AJX599" s="725"/>
      <c r="AJY599" s="725"/>
      <c r="AJZ599" s="725"/>
      <c r="AKA599" s="725"/>
      <c r="AKB599" s="725"/>
      <c r="AKC599" s="725"/>
      <c r="AKD599" s="725"/>
      <c r="AKE599" s="725"/>
      <c r="AKF599" s="725"/>
      <c r="AKG599" s="725"/>
      <c r="AKH599" s="725"/>
      <c r="AKI599" s="725"/>
      <c r="AKJ599" s="725"/>
      <c r="AKK599" s="725"/>
      <c r="AKL599" s="725"/>
      <c r="AKM599" s="725"/>
      <c r="AKN599" s="725"/>
      <c r="AKO599" s="725"/>
      <c r="AKP599" s="725"/>
      <c r="AKQ599" s="725"/>
      <c r="AKR599" s="725"/>
      <c r="AKS599" s="725"/>
      <c r="AKT599" s="725"/>
      <c r="AKU599" s="725"/>
      <c r="AKV599" s="725"/>
      <c r="AKW599" s="725"/>
      <c r="AKX599" s="725"/>
      <c r="AKY599" s="725"/>
      <c r="AKZ599" s="725"/>
      <c r="ALA599" s="725"/>
      <c r="ALB599" s="725"/>
      <c r="ALC599" s="725"/>
      <c r="ALD599" s="725"/>
      <c r="ALE599" s="725"/>
      <c r="ALF599" s="725"/>
      <c r="ALG599" s="725"/>
      <c r="ALH599" s="725"/>
      <c r="ALI599" s="725"/>
      <c r="ALJ599" s="725"/>
      <c r="ALK599" s="725"/>
      <c r="ALL599" s="725"/>
      <c r="ALM599" s="725"/>
      <c r="ALN599" s="725"/>
      <c r="ALO599" s="725"/>
      <c r="ALP599" s="725"/>
      <c r="ALQ599" s="725"/>
      <c r="ALR599" s="725"/>
      <c r="ALS599" s="725"/>
      <c r="ALT599" s="725"/>
      <c r="ALU599" s="725"/>
      <c r="ALV599" s="725"/>
      <c r="ALW599" s="725"/>
      <c r="ALX599" s="725"/>
      <c r="ALY599" s="725"/>
      <c r="ALZ599" s="725"/>
      <c r="AMA599" s="725"/>
      <c r="AMB599" s="725"/>
      <c r="AMC599" s="725"/>
      <c r="AMD599" s="725"/>
      <c r="AME599" s="725"/>
      <c r="AMF599" s="725"/>
      <c r="AMG599" s="725"/>
      <c r="AMH599" s="725"/>
      <c r="AMI599" s="725"/>
    </row>
    <row r="600" spans="1:1023" ht="28.5" customHeight="1" x14ac:dyDescent="0.2">
      <c r="A600" s="337">
        <f t="shared" si="1"/>
        <v>63</v>
      </c>
      <c r="B600" s="757" t="s">
        <v>705</v>
      </c>
      <c r="C600" s="758">
        <v>2023</v>
      </c>
      <c r="D600" s="759">
        <v>2746.59</v>
      </c>
      <c r="E600" s="725"/>
      <c r="F600" s="725"/>
      <c r="G600" s="725"/>
      <c r="H600" s="725"/>
      <c r="I600" s="725"/>
      <c r="J600" s="725"/>
      <c r="K600" s="725"/>
      <c r="L600" s="725"/>
      <c r="M600" s="725"/>
      <c r="N600" s="725"/>
      <c r="O600" s="725"/>
      <c r="P600" s="725"/>
      <c r="Q600" s="725"/>
      <c r="R600" s="725"/>
      <c r="S600" s="725"/>
      <c r="T600" s="725"/>
      <c r="U600" s="725"/>
      <c r="V600" s="725"/>
      <c r="W600" s="725"/>
      <c r="X600" s="725"/>
      <c r="Y600" s="725"/>
      <c r="Z600" s="725"/>
      <c r="AA600" s="725"/>
      <c r="AB600" s="725"/>
      <c r="AC600" s="725"/>
      <c r="AD600" s="725"/>
      <c r="AE600" s="725"/>
      <c r="AF600" s="725"/>
      <c r="AG600" s="725"/>
      <c r="AH600" s="725"/>
      <c r="AI600" s="725"/>
      <c r="AJ600" s="725"/>
      <c r="AK600" s="725"/>
      <c r="AL600" s="725"/>
      <c r="AM600" s="725"/>
      <c r="AN600" s="725"/>
      <c r="AO600" s="725"/>
      <c r="AP600" s="725"/>
      <c r="AQ600" s="725"/>
      <c r="AR600" s="725"/>
      <c r="AS600" s="725"/>
      <c r="AT600" s="725"/>
      <c r="AU600" s="725"/>
      <c r="AV600" s="725"/>
      <c r="AW600" s="725"/>
      <c r="AX600" s="725"/>
      <c r="AY600" s="725"/>
      <c r="AZ600" s="725"/>
      <c r="BA600" s="725"/>
      <c r="BB600" s="725"/>
      <c r="BC600" s="725"/>
      <c r="BD600" s="725"/>
      <c r="BE600" s="725"/>
      <c r="BF600" s="725"/>
      <c r="BG600" s="725"/>
      <c r="BH600" s="725"/>
      <c r="BI600" s="725"/>
      <c r="BJ600" s="725"/>
      <c r="BK600" s="725"/>
      <c r="BL600" s="725"/>
      <c r="BM600" s="725"/>
      <c r="BN600" s="725"/>
      <c r="BO600" s="725"/>
      <c r="BP600" s="725"/>
      <c r="BQ600" s="725"/>
      <c r="BR600" s="725"/>
      <c r="BS600" s="725"/>
      <c r="BT600" s="725"/>
      <c r="BU600" s="725"/>
      <c r="BV600" s="725"/>
      <c r="BW600" s="725"/>
      <c r="BX600" s="725"/>
      <c r="BY600" s="725"/>
      <c r="BZ600" s="725"/>
      <c r="CA600" s="725"/>
      <c r="CB600" s="725"/>
      <c r="CC600" s="725"/>
      <c r="CD600" s="725"/>
      <c r="CE600" s="725"/>
      <c r="CF600" s="725"/>
      <c r="CG600" s="725"/>
      <c r="CH600" s="725"/>
      <c r="CI600" s="725"/>
      <c r="CJ600" s="725"/>
      <c r="CK600" s="725"/>
      <c r="CL600" s="725"/>
      <c r="CM600" s="725"/>
      <c r="CN600" s="725"/>
      <c r="CO600" s="725"/>
      <c r="CP600" s="725"/>
      <c r="CQ600" s="725"/>
      <c r="CR600" s="725"/>
      <c r="CS600" s="725"/>
      <c r="CT600" s="725"/>
      <c r="CU600" s="725"/>
      <c r="CV600" s="725"/>
      <c r="CW600" s="725"/>
      <c r="CX600" s="725"/>
      <c r="CY600" s="725"/>
      <c r="CZ600" s="725"/>
      <c r="DA600" s="725"/>
      <c r="DB600" s="725"/>
      <c r="DC600" s="725"/>
      <c r="DD600" s="725"/>
      <c r="DE600" s="725"/>
      <c r="DF600" s="725"/>
      <c r="DG600" s="725"/>
      <c r="DH600" s="725"/>
      <c r="DI600" s="725"/>
      <c r="DJ600" s="725"/>
      <c r="DK600" s="725"/>
      <c r="DL600" s="725"/>
      <c r="DM600" s="725"/>
      <c r="DN600" s="725"/>
      <c r="DO600" s="725"/>
      <c r="DP600" s="725"/>
      <c r="DQ600" s="725"/>
      <c r="DR600" s="725"/>
      <c r="DS600" s="725"/>
      <c r="DT600" s="725"/>
      <c r="DU600" s="725"/>
      <c r="DV600" s="725"/>
      <c r="DW600" s="725"/>
      <c r="DX600" s="725"/>
      <c r="DY600" s="725"/>
      <c r="DZ600" s="725"/>
      <c r="EA600" s="725"/>
      <c r="EB600" s="725"/>
      <c r="EC600" s="725"/>
      <c r="ED600" s="725"/>
      <c r="EE600" s="725"/>
      <c r="EF600" s="725"/>
      <c r="EG600" s="725"/>
      <c r="EH600" s="725"/>
      <c r="EI600" s="725"/>
      <c r="EJ600" s="725"/>
      <c r="EK600" s="725"/>
      <c r="EL600" s="725"/>
      <c r="EM600" s="725"/>
      <c r="EN600" s="725"/>
      <c r="EO600" s="725"/>
      <c r="EP600" s="725"/>
      <c r="EQ600" s="725"/>
      <c r="ER600" s="725"/>
      <c r="ES600" s="725"/>
      <c r="ET600" s="725"/>
      <c r="EU600" s="725"/>
      <c r="EV600" s="725"/>
      <c r="EW600" s="725"/>
      <c r="EX600" s="725"/>
      <c r="EY600" s="725"/>
      <c r="EZ600" s="725"/>
      <c r="FA600" s="725"/>
      <c r="FB600" s="725"/>
      <c r="FC600" s="725"/>
      <c r="FD600" s="725"/>
      <c r="FE600" s="725"/>
      <c r="FF600" s="725"/>
      <c r="FG600" s="725"/>
      <c r="FH600" s="725"/>
      <c r="FI600" s="725"/>
      <c r="FJ600" s="725"/>
      <c r="FK600" s="725"/>
      <c r="FL600" s="725"/>
      <c r="FM600" s="725"/>
      <c r="FN600" s="725"/>
      <c r="FO600" s="725"/>
      <c r="FP600" s="725"/>
      <c r="FQ600" s="725"/>
      <c r="FR600" s="725"/>
      <c r="FS600" s="725"/>
      <c r="FT600" s="725"/>
      <c r="FU600" s="725"/>
      <c r="FV600" s="725"/>
      <c r="FW600" s="725"/>
      <c r="FX600" s="725"/>
      <c r="FY600" s="725"/>
      <c r="FZ600" s="725"/>
      <c r="GA600" s="725"/>
      <c r="GB600" s="725"/>
      <c r="GC600" s="725"/>
      <c r="GD600" s="725"/>
      <c r="GE600" s="725"/>
      <c r="GF600" s="725"/>
      <c r="GG600" s="725"/>
      <c r="GH600" s="725"/>
      <c r="GI600" s="725"/>
      <c r="GJ600" s="725"/>
      <c r="GK600" s="725"/>
      <c r="GL600" s="725"/>
      <c r="GM600" s="725"/>
      <c r="GN600" s="725"/>
      <c r="GO600" s="725"/>
      <c r="GP600" s="725"/>
      <c r="GQ600" s="725"/>
      <c r="GR600" s="725"/>
      <c r="GS600" s="725"/>
      <c r="GT600" s="725"/>
      <c r="GU600" s="725"/>
      <c r="GV600" s="725"/>
      <c r="GW600" s="725"/>
      <c r="GX600" s="725"/>
      <c r="GY600" s="725"/>
      <c r="GZ600" s="725"/>
      <c r="HA600" s="725"/>
      <c r="HB600" s="725"/>
      <c r="HC600" s="725"/>
      <c r="HD600" s="725"/>
      <c r="HE600" s="725"/>
      <c r="HF600" s="725"/>
      <c r="HG600" s="725"/>
      <c r="HH600" s="725"/>
      <c r="HI600" s="725"/>
      <c r="HJ600" s="725"/>
      <c r="HK600" s="725"/>
      <c r="HL600" s="725"/>
      <c r="HM600" s="725"/>
      <c r="HN600" s="725"/>
      <c r="HO600" s="725"/>
      <c r="HP600" s="725"/>
      <c r="HQ600" s="725"/>
      <c r="HR600" s="725"/>
      <c r="HS600" s="725"/>
      <c r="HT600" s="725"/>
      <c r="HU600" s="725"/>
      <c r="HV600" s="725"/>
      <c r="HW600" s="725"/>
      <c r="HX600" s="725"/>
      <c r="HY600" s="725"/>
      <c r="HZ600" s="725"/>
      <c r="IA600" s="725"/>
      <c r="IB600" s="725"/>
      <c r="IC600" s="725"/>
      <c r="ID600" s="725"/>
      <c r="IE600" s="725"/>
      <c r="IF600" s="725"/>
      <c r="IG600" s="725"/>
      <c r="IH600" s="725"/>
      <c r="II600" s="725"/>
      <c r="IJ600" s="725"/>
      <c r="IK600" s="725"/>
      <c r="IL600" s="725"/>
      <c r="IM600" s="725"/>
      <c r="IN600" s="725"/>
      <c r="IO600" s="725"/>
      <c r="IP600" s="725"/>
      <c r="IQ600" s="725"/>
      <c r="IR600" s="725"/>
      <c r="IS600" s="725"/>
      <c r="IT600" s="725"/>
      <c r="IU600" s="725"/>
      <c r="IV600" s="725"/>
      <c r="IW600" s="725"/>
      <c r="IX600" s="725"/>
      <c r="IY600" s="725"/>
      <c r="IZ600" s="725"/>
      <c r="JA600" s="725"/>
      <c r="JB600" s="725"/>
      <c r="JC600" s="725"/>
      <c r="JD600" s="725"/>
      <c r="JE600" s="725"/>
      <c r="JF600" s="725"/>
      <c r="JG600" s="725"/>
      <c r="JH600" s="725"/>
      <c r="JI600" s="725"/>
      <c r="JJ600" s="725"/>
      <c r="JK600" s="725"/>
      <c r="JL600" s="725"/>
      <c r="JM600" s="725"/>
      <c r="JN600" s="725"/>
      <c r="JO600" s="725"/>
      <c r="JP600" s="725"/>
      <c r="JQ600" s="725"/>
      <c r="JR600" s="725"/>
      <c r="JS600" s="725"/>
      <c r="JT600" s="725"/>
      <c r="JU600" s="725"/>
      <c r="JV600" s="725"/>
      <c r="JW600" s="725"/>
      <c r="JX600" s="725"/>
      <c r="JY600" s="725"/>
      <c r="JZ600" s="725"/>
      <c r="KA600" s="725"/>
      <c r="KB600" s="725"/>
      <c r="KC600" s="725"/>
      <c r="KD600" s="725"/>
      <c r="KE600" s="725"/>
      <c r="KF600" s="725"/>
      <c r="KG600" s="725"/>
      <c r="KH600" s="725"/>
      <c r="KI600" s="725"/>
      <c r="KJ600" s="725"/>
      <c r="KK600" s="725"/>
      <c r="KL600" s="725"/>
      <c r="KM600" s="725"/>
      <c r="KN600" s="725"/>
      <c r="KO600" s="725"/>
      <c r="KP600" s="725"/>
      <c r="KQ600" s="725"/>
      <c r="KR600" s="725"/>
      <c r="KS600" s="725"/>
      <c r="KT600" s="725"/>
      <c r="KU600" s="725"/>
      <c r="KV600" s="725"/>
      <c r="KW600" s="725"/>
      <c r="KX600" s="725"/>
      <c r="KY600" s="725"/>
      <c r="KZ600" s="725"/>
      <c r="LA600" s="725"/>
      <c r="LB600" s="725"/>
      <c r="LC600" s="725"/>
      <c r="LD600" s="725"/>
      <c r="LE600" s="725"/>
      <c r="LF600" s="725"/>
      <c r="LG600" s="725"/>
      <c r="LH600" s="725"/>
      <c r="LI600" s="725"/>
      <c r="LJ600" s="725"/>
      <c r="LK600" s="725"/>
      <c r="LL600" s="725"/>
      <c r="LM600" s="725"/>
      <c r="LN600" s="725"/>
      <c r="LO600" s="725"/>
      <c r="LP600" s="725"/>
      <c r="LQ600" s="725"/>
      <c r="LR600" s="725"/>
      <c r="LS600" s="725"/>
      <c r="LT600" s="725"/>
      <c r="LU600" s="725"/>
      <c r="LV600" s="725"/>
      <c r="LW600" s="725"/>
      <c r="LX600" s="725"/>
      <c r="LY600" s="725"/>
      <c r="LZ600" s="725"/>
      <c r="MA600" s="725"/>
      <c r="MB600" s="725"/>
      <c r="MC600" s="725"/>
      <c r="MD600" s="725"/>
      <c r="ME600" s="725"/>
      <c r="MF600" s="725"/>
      <c r="MG600" s="725"/>
      <c r="MH600" s="725"/>
      <c r="MI600" s="725"/>
      <c r="MJ600" s="725"/>
      <c r="MK600" s="725"/>
      <c r="ML600" s="725"/>
      <c r="MM600" s="725"/>
      <c r="MN600" s="725"/>
      <c r="MO600" s="725"/>
      <c r="MP600" s="725"/>
      <c r="MQ600" s="725"/>
      <c r="MR600" s="725"/>
      <c r="MS600" s="725"/>
      <c r="MT600" s="725"/>
      <c r="MU600" s="725"/>
      <c r="MV600" s="725"/>
      <c r="MW600" s="725"/>
      <c r="MX600" s="725"/>
      <c r="MY600" s="725"/>
      <c r="MZ600" s="725"/>
      <c r="NA600" s="725"/>
      <c r="NB600" s="725"/>
      <c r="NC600" s="725"/>
      <c r="ND600" s="725"/>
      <c r="NE600" s="725"/>
      <c r="NF600" s="725"/>
      <c r="NG600" s="725"/>
      <c r="NH600" s="725"/>
      <c r="NI600" s="725"/>
      <c r="NJ600" s="725"/>
      <c r="NK600" s="725"/>
      <c r="NL600" s="725"/>
      <c r="NM600" s="725"/>
      <c r="NN600" s="725"/>
      <c r="NO600" s="725"/>
      <c r="NP600" s="725"/>
      <c r="NQ600" s="725"/>
      <c r="NR600" s="725"/>
      <c r="NS600" s="725"/>
      <c r="NT600" s="725"/>
      <c r="NU600" s="725"/>
      <c r="NV600" s="725"/>
      <c r="NW600" s="725"/>
      <c r="NX600" s="725"/>
      <c r="NY600" s="725"/>
      <c r="NZ600" s="725"/>
      <c r="OA600" s="725"/>
      <c r="OB600" s="725"/>
      <c r="OC600" s="725"/>
      <c r="OD600" s="725"/>
      <c r="OE600" s="725"/>
      <c r="OF600" s="725"/>
      <c r="OG600" s="725"/>
      <c r="OH600" s="725"/>
      <c r="OI600" s="725"/>
      <c r="OJ600" s="725"/>
      <c r="OK600" s="725"/>
      <c r="OL600" s="725"/>
      <c r="OM600" s="725"/>
      <c r="ON600" s="725"/>
      <c r="OO600" s="725"/>
      <c r="OP600" s="725"/>
      <c r="OQ600" s="725"/>
      <c r="OR600" s="725"/>
      <c r="OS600" s="725"/>
      <c r="OT600" s="725"/>
      <c r="OU600" s="725"/>
      <c r="OV600" s="725"/>
      <c r="OW600" s="725"/>
      <c r="OX600" s="725"/>
      <c r="OY600" s="725"/>
      <c r="OZ600" s="725"/>
      <c r="PA600" s="725"/>
      <c r="PB600" s="725"/>
      <c r="PC600" s="725"/>
      <c r="PD600" s="725"/>
      <c r="PE600" s="725"/>
      <c r="PF600" s="725"/>
      <c r="PG600" s="725"/>
      <c r="PH600" s="725"/>
      <c r="PI600" s="725"/>
      <c r="PJ600" s="725"/>
      <c r="PK600" s="725"/>
      <c r="PL600" s="725"/>
      <c r="PM600" s="725"/>
      <c r="PN600" s="725"/>
      <c r="PO600" s="725"/>
      <c r="PP600" s="725"/>
      <c r="PQ600" s="725"/>
      <c r="PR600" s="725"/>
      <c r="PS600" s="725"/>
      <c r="PT600" s="725"/>
      <c r="PU600" s="725"/>
      <c r="PV600" s="725"/>
      <c r="PW600" s="725"/>
      <c r="PX600" s="725"/>
      <c r="PY600" s="725"/>
      <c r="PZ600" s="725"/>
      <c r="QA600" s="725"/>
      <c r="QB600" s="725"/>
      <c r="QC600" s="725"/>
      <c r="QD600" s="725"/>
      <c r="QE600" s="725"/>
      <c r="QF600" s="725"/>
      <c r="QG600" s="725"/>
      <c r="QH600" s="725"/>
      <c r="QI600" s="725"/>
      <c r="QJ600" s="725"/>
      <c r="QK600" s="725"/>
      <c r="QL600" s="725"/>
      <c r="QM600" s="725"/>
      <c r="QN600" s="725"/>
      <c r="QO600" s="725"/>
      <c r="QP600" s="725"/>
      <c r="QQ600" s="725"/>
      <c r="QR600" s="725"/>
      <c r="QS600" s="725"/>
      <c r="QT600" s="725"/>
      <c r="QU600" s="725"/>
      <c r="QV600" s="725"/>
      <c r="QW600" s="725"/>
      <c r="QX600" s="725"/>
      <c r="QY600" s="725"/>
      <c r="QZ600" s="725"/>
      <c r="RA600" s="725"/>
      <c r="RB600" s="725"/>
      <c r="RC600" s="725"/>
      <c r="RD600" s="725"/>
      <c r="RE600" s="725"/>
      <c r="RF600" s="725"/>
      <c r="RG600" s="725"/>
      <c r="RH600" s="725"/>
      <c r="RI600" s="725"/>
      <c r="RJ600" s="725"/>
      <c r="RK600" s="725"/>
      <c r="RL600" s="725"/>
      <c r="RM600" s="725"/>
      <c r="RN600" s="725"/>
      <c r="RO600" s="725"/>
      <c r="RP600" s="725"/>
      <c r="RQ600" s="725"/>
      <c r="RR600" s="725"/>
      <c r="RS600" s="725"/>
      <c r="RT600" s="725"/>
      <c r="RU600" s="725"/>
      <c r="RV600" s="725"/>
      <c r="RW600" s="725"/>
      <c r="RX600" s="725"/>
      <c r="RY600" s="725"/>
      <c r="RZ600" s="725"/>
      <c r="SA600" s="725"/>
      <c r="SB600" s="725"/>
      <c r="SC600" s="725"/>
      <c r="SD600" s="725"/>
      <c r="SE600" s="725"/>
      <c r="SF600" s="725"/>
      <c r="SG600" s="725"/>
      <c r="SH600" s="725"/>
      <c r="SI600" s="725"/>
      <c r="SJ600" s="725"/>
      <c r="SK600" s="725"/>
      <c r="SL600" s="725"/>
      <c r="SM600" s="725"/>
      <c r="SN600" s="725"/>
      <c r="SO600" s="725"/>
      <c r="SP600" s="725"/>
      <c r="SQ600" s="725"/>
      <c r="SR600" s="725"/>
      <c r="SS600" s="725"/>
      <c r="ST600" s="725"/>
      <c r="SU600" s="725"/>
      <c r="SV600" s="725"/>
      <c r="SW600" s="725"/>
      <c r="SX600" s="725"/>
      <c r="SY600" s="725"/>
      <c r="SZ600" s="725"/>
      <c r="TA600" s="725"/>
      <c r="TB600" s="725"/>
      <c r="TC600" s="725"/>
      <c r="TD600" s="725"/>
      <c r="TE600" s="725"/>
      <c r="TF600" s="725"/>
      <c r="TG600" s="725"/>
      <c r="TH600" s="725"/>
      <c r="TI600" s="725"/>
      <c r="TJ600" s="725"/>
      <c r="TK600" s="725"/>
      <c r="TL600" s="725"/>
      <c r="TM600" s="725"/>
      <c r="TN600" s="725"/>
      <c r="TO600" s="725"/>
      <c r="TP600" s="725"/>
      <c r="TQ600" s="725"/>
      <c r="TR600" s="725"/>
      <c r="TS600" s="725"/>
      <c r="TT600" s="725"/>
      <c r="TU600" s="725"/>
      <c r="TV600" s="725"/>
      <c r="TW600" s="725"/>
      <c r="TX600" s="725"/>
      <c r="TY600" s="725"/>
      <c r="TZ600" s="725"/>
      <c r="UA600" s="725"/>
      <c r="UB600" s="725"/>
      <c r="UC600" s="725"/>
      <c r="UD600" s="725"/>
      <c r="UE600" s="725"/>
      <c r="UF600" s="725"/>
      <c r="UG600" s="725"/>
      <c r="UH600" s="725"/>
      <c r="UI600" s="725"/>
      <c r="UJ600" s="725"/>
      <c r="UK600" s="725"/>
      <c r="UL600" s="725"/>
      <c r="UM600" s="725"/>
      <c r="UN600" s="725"/>
      <c r="UO600" s="725"/>
      <c r="UP600" s="725"/>
      <c r="UQ600" s="725"/>
      <c r="UR600" s="725"/>
      <c r="US600" s="725"/>
      <c r="UT600" s="725"/>
      <c r="UU600" s="725"/>
      <c r="UV600" s="725"/>
      <c r="UW600" s="725"/>
      <c r="UX600" s="725"/>
      <c r="UY600" s="725"/>
      <c r="UZ600" s="725"/>
      <c r="VA600" s="725"/>
      <c r="VB600" s="725"/>
      <c r="VC600" s="725"/>
      <c r="VD600" s="725"/>
      <c r="VE600" s="725"/>
      <c r="VF600" s="725"/>
      <c r="VG600" s="725"/>
      <c r="VH600" s="725"/>
      <c r="VI600" s="725"/>
      <c r="VJ600" s="725"/>
      <c r="VK600" s="725"/>
      <c r="VL600" s="725"/>
      <c r="VM600" s="725"/>
      <c r="VN600" s="725"/>
      <c r="VO600" s="725"/>
      <c r="VP600" s="725"/>
      <c r="VQ600" s="725"/>
      <c r="VR600" s="725"/>
      <c r="VS600" s="725"/>
      <c r="VT600" s="725"/>
      <c r="VU600" s="725"/>
      <c r="VV600" s="725"/>
      <c r="VW600" s="725"/>
      <c r="VX600" s="725"/>
      <c r="VY600" s="725"/>
      <c r="VZ600" s="725"/>
      <c r="WA600" s="725"/>
      <c r="WB600" s="725"/>
      <c r="WC600" s="725"/>
      <c r="WD600" s="725"/>
      <c r="WE600" s="725"/>
      <c r="WF600" s="725"/>
      <c r="WG600" s="725"/>
      <c r="WH600" s="725"/>
      <c r="WI600" s="725"/>
      <c r="WJ600" s="725"/>
      <c r="WK600" s="725"/>
      <c r="WL600" s="725"/>
      <c r="WM600" s="725"/>
      <c r="WN600" s="725"/>
      <c r="WO600" s="725"/>
      <c r="WP600" s="725"/>
      <c r="WQ600" s="725"/>
      <c r="WR600" s="725"/>
      <c r="WS600" s="725"/>
      <c r="WT600" s="725"/>
      <c r="WU600" s="725"/>
      <c r="WV600" s="725"/>
      <c r="WW600" s="725"/>
      <c r="WX600" s="725"/>
      <c r="WY600" s="725"/>
      <c r="WZ600" s="725"/>
      <c r="XA600" s="725"/>
      <c r="XB600" s="725"/>
      <c r="XC600" s="725"/>
      <c r="XD600" s="725"/>
      <c r="XE600" s="725"/>
      <c r="XF600" s="725"/>
      <c r="XG600" s="725"/>
      <c r="XH600" s="725"/>
      <c r="XI600" s="725"/>
      <c r="XJ600" s="725"/>
      <c r="XK600" s="725"/>
      <c r="XL600" s="725"/>
      <c r="XM600" s="725"/>
      <c r="XN600" s="725"/>
      <c r="XO600" s="725"/>
      <c r="XP600" s="725"/>
      <c r="XQ600" s="725"/>
      <c r="XR600" s="725"/>
      <c r="XS600" s="725"/>
      <c r="XT600" s="725"/>
      <c r="XU600" s="725"/>
      <c r="XV600" s="725"/>
      <c r="XW600" s="725"/>
      <c r="XX600" s="725"/>
      <c r="XY600" s="725"/>
      <c r="XZ600" s="725"/>
      <c r="YA600" s="725"/>
      <c r="YB600" s="725"/>
      <c r="YC600" s="725"/>
      <c r="YD600" s="725"/>
      <c r="YE600" s="725"/>
      <c r="YF600" s="725"/>
      <c r="YG600" s="725"/>
      <c r="YH600" s="725"/>
      <c r="YI600" s="725"/>
      <c r="YJ600" s="725"/>
      <c r="YK600" s="725"/>
      <c r="YL600" s="725"/>
      <c r="YM600" s="725"/>
      <c r="YN600" s="725"/>
      <c r="YO600" s="725"/>
      <c r="YP600" s="725"/>
      <c r="YQ600" s="725"/>
      <c r="YR600" s="725"/>
      <c r="YS600" s="725"/>
      <c r="YT600" s="725"/>
      <c r="YU600" s="725"/>
      <c r="YV600" s="725"/>
      <c r="YW600" s="725"/>
      <c r="YX600" s="725"/>
      <c r="YY600" s="725"/>
      <c r="YZ600" s="725"/>
      <c r="ZA600" s="725"/>
      <c r="ZB600" s="725"/>
      <c r="ZC600" s="725"/>
      <c r="ZD600" s="725"/>
      <c r="ZE600" s="725"/>
      <c r="ZF600" s="725"/>
      <c r="ZG600" s="725"/>
      <c r="ZH600" s="725"/>
      <c r="ZI600" s="725"/>
      <c r="ZJ600" s="725"/>
      <c r="ZK600" s="725"/>
      <c r="ZL600" s="725"/>
      <c r="ZM600" s="725"/>
      <c r="ZN600" s="725"/>
      <c r="ZO600" s="725"/>
      <c r="ZP600" s="725"/>
      <c r="ZQ600" s="725"/>
      <c r="ZR600" s="725"/>
      <c r="ZS600" s="725"/>
      <c r="ZT600" s="725"/>
      <c r="ZU600" s="725"/>
      <c r="ZV600" s="725"/>
      <c r="ZW600" s="725"/>
      <c r="ZX600" s="725"/>
      <c r="ZY600" s="725"/>
      <c r="ZZ600" s="725"/>
      <c r="AAA600" s="725"/>
      <c r="AAB600" s="725"/>
      <c r="AAC600" s="725"/>
      <c r="AAD600" s="725"/>
      <c r="AAE600" s="725"/>
      <c r="AAF600" s="725"/>
      <c r="AAG600" s="725"/>
      <c r="AAH600" s="725"/>
      <c r="AAI600" s="725"/>
      <c r="AAJ600" s="725"/>
      <c r="AAK600" s="725"/>
      <c r="AAL600" s="725"/>
      <c r="AAM600" s="725"/>
      <c r="AAN600" s="725"/>
      <c r="AAO600" s="725"/>
      <c r="AAP600" s="725"/>
      <c r="AAQ600" s="725"/>
      <c r="AAR600" s="725"/>
      <c r="AAS600" s="725"/>
      <c r="AAT600" s="725"/>
      <c r="AAU600" s="725"/>
      <c r="AAV600" s="725"/>
      <c r="AAW600" s="725"/>
      <c r="AAX600" s="725"/>
      <c r="AAY600" s="725"/>
      <c r="AAZ600" s="725"/>
      <c r="ABA600" s="725"/>
      <c r="ABB600" s="725"/>
      <c r="ABC600" s="725"/>
      <c r="ABD600" s="725"/>
      <c r="ABE600" s="725"/>
      <c r="ABF600" s="725"/>
      <c r="ABG600" s="725"/>
      <c r="ABH600" s="725"/>
      <c r="ABI600" s="725"/>
      <c r="ABJ600" s="725"/>
      <c r="ABK600" s="725"/>
      <c r="ABL600" s="725"/>
      <c r="ABM600" s="725"/>
      <c r="ABN600" s="725"/>
      <c r="ABO600" s="725"/>
      <c r="ABP600" s="725"/>
      <c r="ABQ600" s="725"/>
      <c r="ABR600" s="725"/>
      <c r="ABS600" s="725"/>
      <c r="ABT600" s="725"/>
      <c r="ABU600" s="725"/>
      <c r="ABV600" s="725"/>
      <c r="ABW600" s="725"/>
      <c r="ABX600" s="725"/>
      <c r="ABY600" s="725"/>
      <c r="ABZ600" s="725"/>
      <c r="ACA600" s="725"/>
      <c r="ACB600" s="725"/>
      <c r="ACC600" s="725"/>
      <c r="ACD600" s="725"/>
      <c r="ACE600" s="725"/>
      <c r="ACF600" s="725"/>
      <c r="ACG600" s="725"/>
      <c r="ACH600" s="725"/>
      <c r="ACI600" s="725"/>
      <c r="ACJ600" s="725"/>
      <c r="ACK600" s="725"/>
      <c r="ACL600" s="725"/>
      <c r="ACM600" s="725"/>
      <c r="ACN600" s="725"/>
      <c r="ACO600" s="725"/>
      <c r="ACP600" s="725"/>
      <c r="ACQ600" s="725"/>
      <c r="ACR600" s="725"/>
      <c r="ACS600" s="725"/>
      <c r="ACT600" s="725"/>
      <c r="ACU600" s="725"/>
      <c r="ACV600" s="725"/>
      <c r="ACW600" s="725"/>
      <c r="ACX600" s="725"/>
      <c r="ACY600" s="725"/>
      <c r="ACZ600" s="725"/>
      <c r="ADA600" s="725"/>
      <c r="ADB600" s="725"/>
      <c r="ADC600" s="725"/>
      <c r="ADD600" s="725"/>
      <c r="ADE600" s="725"/>
      <c r="ADF600" s="725"/>
      <c r="ADG600" s="725"/>
      <c r="ADH600" s="725"/>
      <c r="ADI600" s="725"/>
      <c r="ADJ600" s="725"/>
      <c r="ADK600" s="725"/>
      <c r="ADL600" s="725"/>
      <c r="ADM600" s="725"/>
      <c r="ADN600" s="725"/>
      <c r="ADO600" s="725"/>
      <c r="ADP600" s="725"/>
      <c r="ADQ600" s="725"/>
      <c r="ADR600" s="725"/>
      <c r="ADS600" s="725"/>
      <c r="ADT600" s="725"/>
      <c r="ADU600" s="725"/>
      <c r="ADV600" s="725"/>
      <c r="ADW600" s="725"/>
      <c r="ADX600" s="725"/>
      <c r="ADY600" s="725"/>
      <c r="ADZ600" s="725"/>
      <c r="AEA600" s="725"/>
      <c r="AEB600" s="725"/>
      <c r="AEC600" s="725"/>
      <c r="AED600" s="725"/>
      <c r="AEE600" s="725"/>
      <c r="AEF600" s="725"/>
      <c r="AEG600" s="725"/>
      <c r="AEH600" s="725"/>
      <c r="AEI600" s="725"/>
      <c r="AEJ600" s="725"/>
      <c r="AEK600" s="725"/>
      <c r="AEL600" s="725"/>
      <c r="AEM600" s="725"/>
      <c r="AEN600" s="725"/>
      <c r="AEO600" s="725"/>
      <c r="AEP600" s="725"/>
      <c r="AEQ600" s="725"/>
      <c r="AER600" s="725"/>
      <c r="AES600" s="725"/>
      <c r="AET600" s="725"/>
      <c r="AEU600" s="725"/>
      <c r="AEV600" s="725"/>
      <c r="AEW600" s="725"/>
      <c r="AEX600" s="725"/>
      <c r="AEY600" s="725"/>
      <c r="AEZ600" s="725"/>
      <c r="AFA600" s="725"/>
      <c r="AFB600" s="725"/>
      <c r="AFC600" s="725"/>
      <c r="AFD600" s="725"/>
      <c r="AFE600" s="725"/>
      <c r="AFF600" s="725"/>
      <c r="AFG600" s="725"/>
      <c r="AFH600" s="725"/>
      <c r="AFI600" s="725"/>
      <c r="AFJ600" s="725"/>
      <c r="AFK600" s="725"/>
      <c r="AFL600" s="725"/>
      <c r="AFM600" s="725"/>
      <c r="AFN600" s="725"/>
      <c r="AFO600" s="725"/>
      <c r="AFP600" s="725"/>
      <c r="AFQ600" s="725"/>
      <c r="AFR600" s="725"/>
      <c r="AFS600" s="725"/>
      <c r="AFT600" s="725"/>
      <c r="AFU600" s="725"/>
      <c r="AFV600" s="725"/>
      <c r="AFW600" s="725"/>
      <c r="AFX600" s="725"/>
      <c r="AFY600" s="725"/>
      <c r="AFZ600" s="725"/>
      <c r="AGA600" s="725"/>
      <c r="AGB600" s="725"/>
      <c r="AGC600" s="725"/>
      <c r="AGD600" s="725"/>
      <c r="AGE600" s="725"/>
      <c r="AGF600" s="725"/>
      <c r="AGG600" s="725"/>
      <c r="AGH600" s="725"/>
      <c r="AGI600" s="725"/>
      <c r="AGJ600" s="725"/>
      <c r="AGK600" s="725"/>
      <c r="AGL600" s="725"/>
      <c r="AGM600" s="725"/>
      <c r="AGN600" s="725"/>
      <c r="AGO600" s="725"/>
      <c r="AGP600" s="725"/>
      <c r="AGQ600" s="725"/>
      <c r="AGR600" s="725"/>
      <c r="AGS600" s="725"/>
      <c r="AGT600" s="725"/>
      <c r="AGU600" s="725"/>
      <c r="AGV600" s="725"/>
      <c r="AGW600" s="725"/>
      <c r="AGX600" s="725"/>
      <c r="AGY600" s="725"/>
      <c r="AGZ600" s="725"/>
      <c r="AHA600" s="725"/>
      <c r="AHB600" s="725"/>
      <c r="AHC600" s="725"/>
      <c r="AHD600" s="725"/>
      <c r="AHE600" s="725"/>
      <c r="AHF600" s="725"/>
      <c r="AHG600" s="725"/>
      <c r="AHH600" s="725"/>
      <c r="AHI600" s="725"/>
      <c r="AHJ600" s="725"/>
      <c r="AHK600" s="725"/>
      <c r="AHL600" s="725"/>
      <c r="AHM600" s="725"/>
      <c r="AHN600" s="725"/>
      <c r="AHO600" s="725"/>
      <c r="AHP600" s="725"/>
      <c r="AHQ600" s="725"/>
      <c r="AHR600" s="725"/>
      <c r="AHS600" s="725"/>
      <c r="AHT600" s="725"/>
      <c r="AHU600" s="725"/>
      <c r="AHV600" s="725"/>
      <c r="AHW600" s="725"/>
      <c r="AHX600" s="725"/>
      <c r="AHY600" s="725"/>
      <c r="AHZ600" s="725"/>
      <c r="AIA600" s="725"/>
      <c r="AIB600" s="725"/>
      <c r="AIC600" s="725"/>
      <c r="AID600" s="725"/>
      <c r="AIE600" s="725"/>
      <c r="AIF600" s="725"/>
      <c r="AIG600" s="725"/>
      <c r="AIH600" s="725"/>
      <c r="AII600" s="725"/>
      <c r="AIJ600" s="725"/>
      <c r="AIK600" s="725"/>
      <c r="AIL600" s="725"/>
      <c r="AIM600" s="725"/>
      <c r="AIN600" s="725"/>
      <c r="AIO600" s="725"/>
      <c r="AIP600" s="725"/>
      <c r="AIQ600" s="725"/>
      <c r="AIR600" s="725"/>
      <c r="AIS600" s="725"/>
      <c r="AIT600" s="725"/>
      <c r="AIU600" s="725"/>
      <c r="AIV600" s="725"/>
      <c r="AIW600" s="725"/>
      <c r="AIX600" s="725"/>
      <c r="AIY600" s="725"/>
      <c r="AIZ600" s="725"/>
      <c r="AJA600" s="725"/>
      <c r="AJB600" s="725"/>
      <c r="AJC600" s="725"/>
      <c r="AJD600" s="725"/>
      <c r="AJE600" s="725"/>
      <c r="AJF600" s="725"/>
      <c r="AJG600" s="725"/>
      <c r="AJH600" s="725"/>
      <c r="AJI600" s="725"/>
      <c r="AJJ600" s="725"/>
      <c r="AJK600" s="725"/>
      <c r="AJL600" s="725"/>
      <c r="AJM600" s="725"/>
      <c r="AJN600" s="725"/>
      <c r="AJO600" s="725"/>
      <c r="AJP600" s="725"/>
      <c r="AJQ600" s="725"/>
      <c r="AJR600" s="725"/>
      <c r="AJS600" s="725"/>
      <c r="AJT600" s="725"/>
      <c r="AJU600" s="725"/>
      <c r="AJV600" s="725"/>
      <c r="AJW600" s="725"/>
      <c r="AJX600" s="725"/>
      <c r="AJY600" s="725"/>
      <c r="AJZ600" s="725"/>
      <c r="AKA600" s="725"/>
      <c r="AKB600" s="725"/>
      <c r="AKC600" s="725"/>
      <c r="AKD600" s="725"/>
      <c r="AKE600" s="725"/>
      <c r="AKF600" s="725"/>
      <c r="AKG600" s="725"/>
      <c r="AKH600" s="725"/>
      <c r="AKI600" s="725"/>
      <c r="AKJ600" s="725"/>
      <c r="AKK600" s="725"/>
      <c r="AKL600" s="725"/>
      <c r="AKM600" s="725"/>
      <c r="AKN600" s="725"/>
      <c r="AKO600" s="725"/>
      <c r="AKP600" s="725"/>
      <c r="AKQ600" s="725"/>
      <c r="AKR600" s="725"/>
      <c r="AKS600" s="725"/>
      <c r="AKT600" s="725"/>
      <c r="AKU600" s="725"/>
      <c r="AKV600" s="725"/>
      <c r="AKW600" s="725"/>
      <c r="AKX600" s="725"/>
      <c r="AKY600" s="725"/>
      <c r="AKZ600" s="725"/>
      <c r="ALA600" s="725"/>
      <c r="ALB600" s="725"/>
      <c r="ALC600" s="725"/>
      <c r="ALD600" s="725"/>
      <c r="ALE600" s="725"/>
      <c r="ALF600" s="725"/>
      <c r="ALG600" s="725"/>
      <c r="ALH600" s="725"/>
      <c r="ALI600" s="725"/>
      <c r="ALJ600" s="725"/>
      <c r="ALK600" s="725"/>
      <c r="ALL600" s="725"/>
      <c r="ALM600" s="725"/>
      <c r="ALN600" s="725"/>
      <c r="ALO600" s="725"/>
      <c r="ALP600" s="725"/>
      <c r="ALQ600" s="725"/>
      <c r="ALR600" s="725"/>
      <c r="ALS600" s="725"/>
      <c r="ALT600" s="725"/>
      <c r="ALU600" s="725"/>
      <c r="ALV600" s="725"/>
      <c r="ALW600" s="725"/>
      <c r="ALX600" s="725"/>
      <c r="ALY600" s="725"/>
      <c r="ALZ600" s="725"/>
      <c r="AMA600" s="725"/>
      <c r="AMB600" s="725"/>
      <c r="AMC600" s="725"/>
      <c r="AMD600" s="725"/>
      <c r="AME600" s="725"/>
      <c r="AMF600" s="725"/>
      <c r="AMG600" s="725"/>
      <c r="AMH600" s="725"/>
      <c r="AMI600" s="725"/>
    </row>
    <row r="601" spans="1:1023" ht="28.5" customHeight="1" x14ac:dyDescent="0.2">
      <c r="A601" s="337">
        <f t="shared" si="1"/>
        <v>64</v>
      </c>
      <c r="B601" s="757" t="s">
        <v>706</v>
      </c>
      <c r="C601" s="758">
        <v>2023</v>
      </c>
      <c r="D601" s="759">
        <v>2746.59</v>
      </c>
      <c r="E601" s="725"/>
      <c r="F601" s="725"/>
      <c r="G601" s="725"/>
      <c r="H601" s="725"/>
      <c r="I601" s="725"/>
      <c r="J601" s="725"/>
      <c r="K601" s="725"/>
      <c r="L601" s="725"/>
      <c r="M601" s="725"/>
      <c r="N601" s="725"/>
      <c r="O601" s="725"/>
      <c r="P601" s="725"/>
      <c r="Q601" s="725"/>
      <c r="R601" s="725"/>
      <c r="S601" s="725"/>
      <c r="T601" s="725"/>
      <c r="U601" s="725"/>
      <c r="V601" s="725"/>
      <c r="W601" s="725"/>
      <c r="X601" s="725"/>
      <c r="Y601" s="725"/>
      <c r="Z601" s="725"/>
      <c r="AA601" s="725"/>
      <c r="AB601" s="725"/>
      <c r="AC601" s="725"/>
      <c r="AD601" s="725"/>
      <c r="AE601" s="725"/>
      <c r="AF601" s="725"/>
      <c r="AG601" s="725"/>
      <c r="AH601" s="725"/>
      <c r="AI601" s="725"/>
      <c r="AJ601" s="725"/>
      <c r="AK601" s="725"/>
      <c r="AL601" s="725"/>
      <c r="AM601" s="725"/>
      <c r="AN601" s="725"/>
      <c r="AO601" s="725"/>
      <c r="AP601" s="725"/>
      <c r="AQ601" s="725"/>
      <c r="AR601" s="725"/>
      <c r="AS601" s="725"/>
      <c r="AT601" s="725"/>
      <c r="AU601" s="725"/>
      <c r="AV601" s="725"/>
      <c r="AW601" s="725"/>
      <c r="AX601" s="725"/>
      <c r="AY601" s="725"/>
      <c r="AZ601" s="725"/>
      <c r="BA601" s="725"/>
      <c r="BB601" s="725"/>
      <c r="BC601" s="725"/>
      <c r="BD601" s="725"/>
      <c r="BE601" s="725"/>
      <c r="BF601" s="725"/>
      <c r="BG601" s="725"/>
      <c r="BH601" s="725"/>
      <c r="BI601" s="725"/>
      <c r="BJ601" s="725"/>
      <c r="BK601" s="725"/>
      <c r="BL601" s="725"/>
      <c r="BM601" s="725"/>
      <c r="BN601" s="725"/>
      <c r="BO601" s="725"/>
      <c r="BP601" s="725"/>
      <c r="BQ601" s="725"/>
      <c r="BR601" s="725"/>
      <c r="BS601" s="725"/>
      <c r="BT601" s="725"/>
      <c r="BU601" s="725"/>
      <c r="BV601" s="725"/>
      <c r="BW601" s="725"/>
      <c r="BX601" s="725"/>
      <c r="BY601" s="725"/>
      <c r="BZ601" s="725"/>
      <c r="CA601" s="725"/>
      <c r="CB601" s="725"/>
      <c r="CC601" s="725"/>
      <c r="CD601" s="725"/>
      <c r="CE601" s="725"/>
      <c r="CF601" s="725"/>
      <c r="CG601" s="725"/>
      <c r="CH601" s="725"/>
      <c r="CI601" s="725"/>
      <c r="CJ601" s="725"/>
      <c r="CK601" s="725"/>
      <c r="CL601" s="725"/>
      <c r="CM601" s="725"/>
      <c r="CN601" s="725"/>
      <c r="CO601" s="725"/>
      <c r="CP601" s="725"/>
      <c r="CQ601" s="725"/>
      <c r="CR601" s="725"/>
      <c r="CS601" s="725"/>
      <c r="CT601" s="725"/>
      <c r="CU601" s="725"/>
      <c r="CV601" s="725"/>
      <c r="CW601" s="725"/>
      <c r="CX601" s="725"/>
      <c r="CY601" s="725"/>
      <c r="CZ601" s="725"/>
      <c r="DA601" s="725"/>
      <c r="DB601" s="725"/>
      <c r="DC601" s="725"/>
      <c r="DD601" s="725"/>
      <c r="DE601" s="725"/>
      <c r="DF601" s="725"/>
      <c r="DG601" s="725"/>
      <c r="DH601" s="725"/>
      <c r="DI601" s="725"/>
      <c r="DJ601" s="725"/>
      <c r="DK601" s="725"/>
      <c r="DL601" s="725"/>
      <c r="DM601" s="725"/>
      <c r="DN601" s="725"/>
      <c r="DO601" s="725"/>
      <c r="DP601" s="725"/>
      <c r="DQ601" s="725"/>
      <c r="DR601" s="725"/>
      <c r="DS601" s="725"/>
      <c r="DT601" s="725"/>
      <c r="DU601" s="725"/>
      <c r="DV601" s="725"/>
      <c r="DW601" s="725"/>
      <c r="DX601" s="725"/>
      <c r="DY601" s="725"/>
      <c r="DZ601" s="725"/>
      <c r="EA601" s="725"/>
      <c r="EB601" s="725"/>
      <c r="EC601" s="725"/>
      <c r="ED601" s="725"/>
      <c r="EE601" s="725"/>
      <c r="EF601" s="725"/>
      <c r="EG601" s="725"/>
      <c r="EH601" s="725"/>
      <c r="EI601" s="725"/>
      <c r="EJ601" s="725"/>
      <c r="EK601" s="725"/>
      <c r="EL601" s="725"/>
      <c r="EM601" s="725"/>
      <c r="EN601" s="725"/>
      <c r="EO601" s="725"/>
      <c r="EP601" s="725"/>
      <c r="EQ601" s="725"/>
      <c r="ER601" s="725"/>
      <c r="ES601" s="725"/>
      <c r="ET601" s="725"/>
      <c r="EU601" s="725"/>
      <c r="EV601" s="725"/>
      <c r="EW601" s="725"/>
      <c r="EX601" s="725"/>
      <c r="EY601" s="725"/>
      <c r="EZ601" s="725"/>
      <c r="FA601" s="725"/>
      <c r="FB601" s="725"/>
      <c r="FC601" s="725"/>
      <c r="FD601" s="725"/>
      <c r="FE601" s="725"/>
      <c r="FF601" s="725"/>
      <c r="FG601" s="725"/>
      <c r="FH601" s="725"/>
      <c r="FI601" s="725"/>
      <c r="FJ601" s="725"/>
      <c r="FK601" s="725"/>
      <c r="FL601" s="725"/>
      <c r="FM601" s="725"/>
      <c r="FN601" s="725"/>
      <c r="FO601" s="725"/>
      <c r="FP601" s="725"/>
      <c r="FQ601" s="725"/>
      <c r="FR601" s="725"/>
      <c r="FS601" s="725"/>
      <c r="FT601" s="725"/>
      <c r="FU601" s="725"/>
      <c r="FV601" s="725"/>
      <c r="FW601" s="725"/>
      <c r="FX601" s="725"/>
      <c r="FY601" s="725"/>
      <c r="FZ601" s="725"/>
      <c r="GA601" s="725"/>
      <c r="GB601" s="725"/>
      <c r="GC601" s="725"/>
      <c r="GD601" s="725"/>
      <c r="GE601" s="725"/>
      <c r="GF601" s="725"/>
      <c r="GG601" s="725"/>
      <c r="GH601" s="725"/>
      <c r="GI601" s="725"/>
      <c r="GJ601" s="725"/>
      <c r="GK601" s="725"/>
      <c r="GL601" s="725"/>
      <c r="GM601" s="725"/>
      <c r="GN601" s="725"/>
      <c r="GO601" s="725"/>
      <c r="GP601" s="725"/>
      <c r="GQ601" s="725"/>
      <c r="GR601" s="725"/>
      <c r="GS601" s="725"/>
      <c r="GT601" s="725"/>
      <c r="GU601" s="725"/>
      <c r="GV601" s="725"/>
      <c r="GW601" s="725"/>
      <c r="GX601" s="725"/>
      <c r="GY601" s="725"/>
      <c r="GZ601" s="725"/>
      <c r="HA601" s="725"/>
      <c r="HB601" s="725"/>
      <c r="HC601" s="725"/>
      <c r="HD601" s="725"/>
      <c r="HE601" s="725"/>
      <c r="HF601" s="725"/>
      <c r="HG601" s="725"/>
      <c r="HH601" s="725"/>
      <c r="HI601" s="725"/>
      <c r="HJ601" s="725"/>
      <c r="HK601" s="725"/>
      <c r="HL601" s="725"/>
      <c r="HM601" s="725"/>
      <c r="HN601" s="725"/>
      <c r="HO601" s="725"/>
      <c r="HP601" s="725"/>
      <c r="HQ601" s="725"/>
      <c r="HR601" s="725"/>
      <c r="HS601" s="725"/>
      <c r="HT601" s="725"/>
      <c r="HU601" s="725"/>
      <c r="HV601" s="725"/>
      <c r="HW601" s="725"/>
      <c r="HX601" s="725"/>
      <c r="HY601" s="725"/>
      <c r="HZ601" s="725"/>
      <c r="IA601" s="725"/>
      <c r="IB601" s="725"/>
      <c r="IC601" s="725"/>
      <c r="ID601" s="725"/>
      <c r="IE601" s="725"/>
      <c r="IF601" s="725"/>
      <c r="IG601" s="725"/>
      <c r="IH601" s="725"/>
      <c r="II601" s="725"/>
      <c r="IJ601" s="725"/>
      <c r="IK601" s="725"/>
      <c r="IL601" s="725"/>
      <c r="IM601" s="725"/>
      <c r="IN601" s="725"/>
      <c r="IO601" s="725"/>
      <c r="IP601" s="725"/>
      <c r="IQ601" s="725"/>
      <c r="IR601" s="725"/>
      <c r="IS601" s="725"/>
      <c r="IT601" s="725"/>
      <c r="IU601" s="725"/>
      <c r="IV601" s="725"/>
      <c r="IW601" s="725"/>
      <c r="IX601" s="725"/>
      <c r="IY601" s="725"/>
      <c r="IZ601" s="725"/>
      <c r="JA601" s="725"/>
      <c r="JB601" s="725"/>
      <c r="JC601" s="725"/>
      <c r="JD601" s="725"/>
      <c r="JE601" s="725"/>
      <c r="JF601" s="725"/>
      <c r="JG601" s="725"/>
      <c r="JH601" s="725"/>
      <c r="JI601" s="725"/>
      <c r="JJ601" s="725"/>
      <c r="JK601" s="725"/>
      <c r="JL601" s="725"/>
      <c r="JM601" s="725"/>
      <c r="JN601" s="725"/>
      <c r="JO601" s="725"/>
      <c r="JP601" s="725"/>
      <c r="JQ601" s="725"/>
      <c r="JR601" s="725"/>
      <c r="JS601" s="725"/>
      <c r="JT601" s="725"/>
      <c r="JU601" s="725"/>
      <c r="JV601" s="725"/>
      <c r="JW601" s="725"/>
      <c r="JX601" s="725"/>
      <c r="JY601" s="725"/>
      <c r="JZ601" s="725"/>
      <c r="KA601" s="725"/>
      <c r="KB601" s="725"/>
      <c r="KC601" s="725"/>
      <c r="KD601" s="725"/>
      <c r="KE601" s="725"/>
      <c r="KF601" s="725"/>
      <c r="KG601" s="725"/>
      <c r="KH601" s="725"/>
      <c r="KI601" s="725"/>
      <c r="KJ601" s="725"/>
      <c r="KK601" s="725"/>
      <c r="KL601" s="725"/>
      <c r="KM601" s="725"/>
      <c r="KN601" s="725"/>
      <c r="KO601" s="725"/>
      <c r="KP601" s="725"/>
      <c r="KQ601" s="725"/>
      <c r="KR601" s="725"/>
      <c r="KS601" s="725"/>
      <c r="KT601" s="725"/>
      <c r="KU601" s="725"/>
      <c r="KV601" s="725"/>
      <c r="KW601" s="725"/>
      <c r="KX601" s="725"/>
      <c r="KY601" s="725"/>
      <c r="KZ601" s="725"/>
      <c r="LA601" s="725"/>
      <c r="LB601" s="725"/>
      <c r="LC601" s="725"/>
      <c r="LD601" s="725"/>
      <c r="LE601" s="725"/>
      <c r="LF601" s="725"/>
      <c r="LG601" s="725"/>
      <c r="LH601" s="725"/>
      <c r="LI601" s="725"/>
      <c r="LJ601" s="725"/>
      <c r="LK601" s="725"/>
      <c r="LL601" s="725"/>
      <c r="LM601" s="725"/>
      <c r="LN601" s="725"/>
      <c r="LO601" s="725"/>
      <c r="LP601" s="725"/>
      <c r="LQ601" s="725"/>
      <c r="LR601" s="725"/>
      <c r="LS601" s="725"/>
      <c r="LT601" s="725"/>
      <c r="LU601" s="725"/>
      <c r="LV601" s="725"/>
      <c r="LW601" s="725"/>
      <c r="LX601" s="725"/>
      <c r="LY601" s="725"/>
      <c r="LZ601" s="725"/>
      <c r="MA601" s="725"/>
      <c r="MB601" s="725"/>
      <c r="MC601" s="725"/>
      <c r="MD601" s="725"/>
      <c r="ME601" s="725"/>
      <c r="MF601" s="725"/>
      <c r="MG601" s="725"/>
      <c r="MH601" s="725"/>
      <c r="MI601" s="725"/>
      <c r="MJ601" s="725"/>
      <c r="MK601" s="725"/>
      <c r="ML601" s="725"/>
      <c r="MM601" s="725"/>
      <c r="MN601" s="725"/>
      <c r="MO601" s="725"/>
      <c r="MP601" s="725"/>
      <c r="MQ601" s="725"/>
      <c r="MR601" s="725"/>
      <c r="MS601" s="725"/>
      <c r="MT601" s="725"/>
      <c r="MU601" s="725"/>
      <c r="MV601" s="725"/>
      <c r="MW601" s="725"/>
      <c r="MX601" s="725"/>
      <c r="MY601" s="725"/>
      <c r="MZ601" s="725"/>
      <c r="NA601" s="725"/>
      <c r="NB601" s="725"/>
      <c r="NC601" s="725"/>
      <c r="ND601" s="725"/>
      <c r="NE601" s="725"/>
      <c r="NF601" s="725"/>
      <c r="NG601" s="725"/>
      <c r="NH601" s="725"/>
      <c r="NI601" s="725"/>
      <c r="NJ601" s="725"/>
      <c r="NK601" s="725"/>
      <c r="NL601" s="725"/>
      <c r="NM601" s="725"/>
      <c r="NN601" s="725"/>
      <c r="NO601" s="725"/>
      <c r="NP601" s="725"/>
      <c r="NQ601" s="725"/>
      <c r="NR601" s="725"/>
      <c r="NS601" s="725"/>
      <c r="NT601" s="725"/>
      <c r="NU601" s="725"/>
      <c r="NV601" s="725"/>
      <c r="NW601" s="725"/>
      <c r="NX601" s="725"/>
      <c r="NY601" s="725"/>
      <c r="NZ601" s="725"/>
      <c r="OA601" s="725"/>
      <c r="OB601" s="725"/>
      <c r="OC601" s="725"/>
      <c r="OD601" s="725"/>
      <c r="OE601" s="725"/>
      <c r="OF601" s="725"/>
      <c r="OG601" s="725"/>
      <c r="OH601" s="725"/>
      <c r="OI601" s="725"/>
      <c r="OJ601" s="725"/>
      <c r="OK601" s="725"/>
      <c r="OL601" s="725"/>
      <c r="OM601" s="725"/>
      <c r="ON601" s="725"/>
      <c r="OO601" s="725"/>
      <c r="OP601" s="725"/>
      <c r="OQ601" s="725"/>
      <c r="OR601" s="725"/>
      <c r="OS601" s="725"/>
      <c r="OT601" s="725"/>
      <c r="OU601" s="725"/>
      <c r="OV601" s="725"/>
      <c r="OW601" s="725"/>
      <c r="OX601" s="725"/>
      <c r="OY601" s="725"/>
      <c r="OZ601" s="725"/>
      <c r="PA601" s="725"/>
      <c r="PB601" s="725"/>
      <c r="PC601" s="725"/>
      <c r="PD601" s="725"/>
      <c r="PE601" s="725"/>
      <c r="PF601" s="725"/>
      <c r="PG601" s="725"/>
      <c r="PH601" s="725"/>
      <c r="PI601" s="725"/>
      <c r="PJ601" s="725"/>
      <c r="PK601" s="725"/>
      <c r="PL601" s="725"/>
      <c r="PM601" s="725"/>
      <c r="PN601" s="725"/>
      <c r="PO601" s="725"/>
      <c r="PP601" s="725"/>
      <c r="PQ601" s="725"/>
      <c r="PR601" s="725"/>
      <c r="PS601" s="725"/>
      <c r="PT601" s="725"/>
      <c r="PU601" s="725"/>
      <c r="PV601" s="725"/>
      <c r="PW601" s="725"/>
      <c r="PX601" s="725"/>
      <c r="PY601" s="725"/>
      <c r="PZ601" s="725"/>
      <c r="QA601" s="725"/>
      <c r="QB601" s="725"/>
      <c r="QC601" s="725"/>
      <c r="QD601" s="725"/>
      <c r="QE601" s="725"/>
      <c r="QF601" s="725"/>
      <c r="QG601" s="725"/>
      <c r="QH601" s="725"/>
      <c r="QI601" s="725"/>
      <c r="QJ601" s="725"/>
      <c r="QK601" s="725"/>
      <c r="QL601" s="725"/>
      <c r="QM601" s="725"/>
      <c r="QN601" s="725"/>
      <c r="QO601" s="725"/>
      <c r="QP601" s="725"/>
      <c r="QQ601" s="725"/>
      <c r="QR601" s="725"/>
      <c r="QS601" s="725"/>
      <c r="QT601" s="725"/>
      <c r="QU601" s="725"/>
      <c r="QV601" s="725"/>
      <c r="QW601" s="725"/>
      <c r="QX601" s="725"/>
      <c r="QY601" s="725"/>
      <c r="QZ601" s="725"/>
      <c r="RA601" s="725"/>
      <c r="RB601" s="725"/>
      <c r="RC601" s="725"/>
      <c r="RD601" s="725"/>
      <c r="RE601" s="725"/>
      <c r="RF601" s="725"/>
      <c r="RG601" s="725"/>
      <c r="RH601" s="725"/>
      <c r="RI601" s="725"/>
      <c r="RJ601" s="725"/>
      <c r="RK601" s="725"/>
      <c r="RL601" s="725"/>
      <c r="RM601" s="725"/>
      <c r="RN601" s="725"/>
      <c r="RO601" s="725"/>
      <c r="RP601" s="725"/>
      <c r="RQ601" s="725"/>
      <c r="RR601" s="725"/>
      <c r="RS601" s="725"/>
      <c r="RT601" s="725"/>
      <c r="RU601" s="725"/>
      <c r="RV601" s="725"/>
      <c r="RW601" s="725"/>
      <c r="RX601" s="725"/>
      <c r="RY601" s="725"/>
      <c r="RZ601" s="725"/>
      <c r="SA601" s="725"/>
      <c r="SB601" s="725"/>
      <c r="SC601" s="725"/>
      <c r="SD601" s="725"/>
      <c r="SE601" s="725"/>
      <c r="SF601" s="725"/>
      <c r="SG601" s="725"/>
      <c r="SH601" s="725"/>
      <c r="SI601" s="725"/>
      <c r="SJ601" s="725"/>
      <c r="SK601" s="725"/>
      <c r="SL601" s="725"/>
      <c r="SM601" s="725"/>
      <c r="SN601" s="725"/>
      <c r="SO601" s="725"/>
      <c r="SP601" s="725"/>
      <c r="SQ601" s="725"/>
      <c r="SR601" s="725"/>
      <c r="SS601" s="725"/>
      <c r="ST601" s="725"/>
      <c r="SU601" s="725"/>
      <c r="SV601" s="725"/>
      <c r="SW601" s="725"/>
      <c r="SX601" s="725"/>
      <c r="SY601" s="725"/>
      <c r="SZ601" s="725"/>
      <c r="TA601" s="725"/>
      <c r="TB601" s="725"/>
      <c r="TC601" s="725"/>
      <c r="TD601" s="725"/>
      <c r="TE601" s="725"/>
      <c r="TF601" s="725"/>
      <c r="TG601" s="725"/>
      <c r="TH601" s="725"/>
      <c r="TI601" s="725"/>
      <c r="TJ601" s="725"/>
      <c r="TK601" s="725"/>
      <c r="TL601" s="725"/>
      <c r="TM601" s="725"/>
      <c r="TN601" s="725"/>
      <c r="TO601" s="725"/>
      <c r="TP601" s="725"/>
      <c r="TQ601" s="725"/>
      <c r="TR601" s="725"/>
      <c r="TS601" s="725"/>
      <c r="TT601" s="725"/>
      <c r="TU601" s="725"/>
      <c r="TV601" s="725"/>
      <c r="TW601" s="725"/>
      <c r="TX601" s="725"/>
      <c r="TY601" s="725"/>
      <c r="TZ601" s="725"/>
      <c r="UA601" s="725"/>
      <c r="UB601" s="725"/>
      <c r="UC601" s="725"/>
      <c r="UD601" s="725"/>
      <c r="UE601" s="725"/>
      <c r="UF601" s="725"/>
      <c r="UG601" s="725"/>
      <c r="UH601" s="725"/>
      <c r="UI601" s="725"/>
      <c r="UJ601" s="725"/>
      <c r="UK601" s="725"/>
      <c r="UL601" s="725"/>
      <c r="UM601" s="725"/>
      <c r="UN601" s="725"/>
      <c r="UO601" s="725"/>
      <c r="UP601" s="725"/>
      <c r="UQ601" s="725"/>
      <c r="UR601" s="725"/>
      <c r="US601" s="725"/>
      <c r="UT601" s="725"/>
      <c r="UU601" s="725"/>
      <c r="UV601" s="725"/>
      <c r="UW601" s="725"/>
      <c r="UX601" s="725"/>
      <c r="UY601" s="725"/>
      <c r="UZ601" s="725"/>
      <c r="VA601" s="725"/>
      <c r="VB601" s="725"/>
      <c r="VC601" s="725"/>
      <c r="VD601" s="725"/>
      <c r="VE601" s="725"/>
      <c r="VF601" s="725"/>
      <c r="VG601" s="725"/>
      <c r="VH601" s="725"/>
      <c r="VI601" s="725"/>
      <c r="VJ601" s="725"/>
      <c r="VK601" s="725"/>
      <c r="VL601" s="725"/>
      <c r="VM601" s="725"/>
      <c r="VN601" s="725"/>
      <c r="VO601" s="725"/>
      <c r="VP601" s="725"/>
      <c r="VQ601" s="725"/>
      <c r="VR601" s="725"/>
      <c r="VS601" s="725"/>
      <c r="VT601" s="725"/>
      <c r="VU601" s="725"/>
      <c r="VV601" s="725"/>
      <c r="VW601" s="725"/>
      <c r="VX601" s="725"/>
      <c r="VY601" s="725"/>
      <c r="VZ601" s="725"/>
      <c r="WA601" s="725"/>
      <c r="WB601" s="725"/>
      <c r="WC601" s="725"/>
      <c r="WD601" s="725"/>
      <c r="WE601" s="725"/>
      <c r="WF601" s="725"/>
      <c r="WG601" s="725"/>
      <c r="WH601" s="725"/>
      <c r="WI601" s="725"/>
      <c r="WJ601" s="725"/>
      <c r="WK601" s="725"/>
      <c r="WL601" s="725"/>
      <c r="WM601" s="725"/>
      <c r="WN601" s="725"/>
      <c r="WO601" s="725"/>
      <c r="WP601" s="725"/>
      <c r="WQ601" s="725"/>
      <c r="WR601" s="725"/>
      <c r="WS601" s="725"/>
      <c r="WT601" s="725"/>
      <c r="WU601" s="725"/>
      <c r="WV601" s="725"/>
      <c r="WW601" s="725"/>
      <c r="WX601" s="725"/>
      <c r="WY601" s="725"/>
      <c r="WZ601" s="725"/>
      <c r="XA601" s="725"/>
      <c r="XB601" s="725"/>
      <c r="XC601" s="725"/>
      <c r="XD601" s="725"/>
      <c r="XE601" s="725"/>
      <c r="XF601" s="725"/>
      <c r="XG601" s="725"/>
      <c r="XH601" s="725"/>
      <c r="XI601" s="725"/>
      <c r="XJ601" s="725"/>
      <c r="XK601" s="725"/>
      <c r="XL601" s="725"/>
      <c r="XM601" s="725"/>
      <c r="XN601" s="725"/>
      <c r="XO601" s="725"/>
      <c r="XP601" s="725"/>
      <c r="XQ601" s="725"/>
      <c r="XR601" s="725"/>
      <c r="XS601" s="725"/>
      <c r="XT601" s="725"/>
      <c r="XU601" s="725"/>
      <c r="XV601" s="725"/>
      <c r="XW601" s="725"/>
      <c r="XX601" s="725"/>
      <c r="XY601" s="725"/>
      <c r="XZ601" s="725"/>
      <c r="YA601" s="725"/>
      <c r="YB601" s="725"/>
      <c r="YC601" s="725"/>
      <c r="YD601" s="725"/>
      <c r="YE601" s="725"/>
      <c r="YF601" s="725"/>
      <c r="YG601" s="725"/>
      <c r="YH601" s="725"/>
      <c r="YI601" s="725"/>
      <c r="YJ601" s="725"/>
      <c r="YK601" s="725"/>
      <c r="YL601" s="725"/>
      <c r="YM601" s="725"/>
      <c r="YN601" s="725"/>
      <c r="YO601" s="725"/>
      <c r="YP601" s="725"/>
      <c r="YQ601" s="725"/>
      <c r="YR601" s="725"/>
      <c r="YS601" s="725"/>
      <c r="YT601" s="725"/>
      <c r="YU601" s="725"/>
      <c r="YV601" s="725"/>
      <c r="YW601" s="725"/>
      <c r="YX601" s="725"/>
      <c r="YY601" s="725"/>
      <c r="YZ601" s="725"/>
      <c r="ZA601" s="725"/>
      <c r="ZB601" s="725"/>
      <c r="ZC601" s="725"/>
      <c r="ZD601" s="725"/>
      <c r="ZE601" s="725"/>
      <c r="ZF601" s="725"/>
      <c r="ZG601" s="725"/>
      <c r="ZH601" s="725"/>
      <c r="ZI601" s="725"/>
      <c r="ZJ601" s="725"/>
      <c r="ZK601" s="725"/>
      <c r="ZL601" s="725"/>
      <c r="ZM601" s="725"/>
      <c r="ZN601" s="725"/>
      <c r="ZO601" s="725"/>
      <c r="ZP601" s="725"/>
      <c r="ZQ601" s="725"/>
      <c r="ZR601" s="725"/>
      <c r="ZS601" s="725"/>
      <c r="ZT601" s="725"/>
      <c r="ZU601" s="725"/>
      <c r="ZV601" s="725"/>
      <c r="ZW601" s="725"/>
      <c r="ZX601" s="725"/>
      <c r="ZY601" s="725"/>
      <c r="ZZ601" s="725"/>
      <c r="AAA601" s="725"/>
      <c r="AAB601" s="725"/>
      <c r="AAC601" s="725"/>
      <c r="AAD601" s="725"/>
      <c r="AAE601" s="725"/>
      <c r="AAF601" s="725"/>
      <c r="AAG601" s="725"/>
      <c r="AAH601" s="725"/>
      <c r="AAI601" s="725"/>
      <c r="AAJ601" s="725"/>
      <c r="AAK601" s="725"/>
      <c r="AAL601" s="725"/>
      <c r="AAM601" s="725"/>
      <c r="AAN601" s="725"/>
      <c r="AAO601" s="725"/>
      <c r="AAP601" s="725"/>
      <c r="AAQ601" s="725"/>
      <c r="AAR601" s="725"/>
      <c r="AAS601" s="725"/>
      <c r="AAT601" s="725"/>
      <c r="AAU601" s="725"/>
      <c r="AAV601" s="725"/>
      <c r="AAW601" s="725"/>
      <c r="AAX601" s="725"/>
      <c r="AAY601" s="725"/>
      <c r="AAZ601" s="725"/>
      <c r="ABA601" s="725"/>
      <c r="ABB601" s="725"/>
      <c r="ABC601" s="725"/>
      <c r="ABD601" s="725"/>
      <c r="ABE601" s="725"/>
      <c r="ABF601" s="725"/>
      <c r="ABG601" s="725"/>
      <c r="ABH601" s="725"/>
      <c r="ABI601" s="725"/>
      <c r="ABJ601" s="725"/>
      <c r="ABK601" s="725"/>
      <c r="ABL601" s="725"/>
      <c r="ABM601" s="725"/>
      <c r="ABN601" s="725"/>
      <c r="ABO601" s="725"/>
      <c r="ABP601" s="725"/>
      <c r="ABQ601" s="725"/>
      <c r="ABR601" s="725"/>
      <c r="ABS601" s="725"/>
      <c r="ABT601" s="725"/>
      <c r="ABU601" s="725"/>
      <c r="ABV601" s="725"/>
      <c r="ABW601" s="725"/>
      <c r="ABX601" s="725"/>
      <c r="ABY601" s="725"/>
      <c r="ABZ601" s="725"/>
      <c r="ACA601" s="725"/>
      <c r="ACB601" s="725"/>
      <c r="ACC601" s="725"/>
      <c r="ACD601" s="725"/>
      <c r="ACE601" s="725"/>
      <c r="ACF601" s="725"/>
      <c r="ACG601" s="725"/>
      <c r="ACH601" s="725"/>
      <c r="ACI601" s="725"/>
      <c r="ACJ601" s="725"/>
      <c r="ACK601" s="725"/>
      <c r="ACL601" s="725"/>
      <c r="ACM601" s="725"/>
      <c r="ACN601" s="725"/>
      <c r="ACO601" s="725"/>
      <c r="ACP601" s="725"/>
      <c r="ACQ601" s="725"/>
      <c r="ACR601" s="725"/>
      <c r="ACS601" s="725"/>
      <c r="ACT601" s="725"/>
      <c r="ACU601" s="725"/>
      <c r="ACV601" s="725"/>
      <c r="ACW601" s="725"/>
      <c r="ACX601" s="725"/>
      <c r="ACY601" s="725"/>
      <c r="ACZ601" s="725"/>
      <c r="ADA601" s="725"/>
      <c r="ADB601" s="725"/>
      <c r="ADC601" s="725"/>
      <c r="ADD601" s="725"/>
      <c r="ADE601" s="725"/>
      <c r="ADF601" s="725"/>
      <c r="ADG601" s="725"/>
      <c r="ADH601" s="725"/>
      <c r="ADI601" s="725"/>
      <c r="ADJ601" s="725"/>
      <c r="ADK601" s="725"/>
      <c r="ADL601" s="725"/>
      <c r="ADM601" s="725"/>
      <c r="ADN601" s="725"/>
      <c r="ADO601" s="725"/>
      <c r="ADP601" s="725"/>
      <c r="ADQ601" s="725"/>
      <c r="ADR601" s="725"/>
      <c r="ADS601" s="725"/>
      <c r="ADT601" s="725"/>
      <c r="ADU601" s="725"/>
      <c r="ADV601" s="725"/>
      <c r="ADW601" s="725"/>
      <c r="ADX601" s="725"/>
      <c r="ADY601" s="725"/>
      <c r="ADZ601" s="725"/>
      <c r="AEA601" s="725"/>
      <c r="AEB601" s="725"/>
      <c r="AEC601" s="725"/>
      <c r="AED601" s="725"/>
      <c r="AEE601" s="725"/>
      <c r="AEF601" s="725"/>
      <c r="AEG601" s="725"/>
      <c r="AEH601" s="725"/>
      <c r="AEI601" s="725"/>
      <c r="AEJ601" s="725"/>
      <c r="AEK601" s="725"/>
      <c r="AEL601" s="725"/>
      <c r="AEM601" s="725"/>
      <c r="AEN601" s="725"/>
      <c r="AEO601" s="725"/>
      <c r="AEP601" s="725"/>
      <c r="AEQ601" s="725"/>
      <c r="AER601" s="725"/>
      <c r="AES601" s="725"/>
      <c r="AET601" s="725"/>
      <c r="AEU601" s="725"/>
      <c r="AEV601" s="725"/>
      <c r="AEW601" s="725"/>
      <c r="AEX601" s="725"/>
      <c r="AEY601" s="725"/>
      <c r="AEZ601" s="725"/>
      <c r="AFA601" s="725"/>
      <c r="AFB601" s="725"/>
      <c r="AFC601" s="725"/>
      <c r="AFD601" s="725"/>
      <c r="AFE601" s="725"/>
      <c r="AFF601" s="725"/>
      <c r="AFG601" s="725"/>
      <c r="AFH601" s="725"/>
      <c r="AFI601" s="725"/>
      <c r="AFJ601" s="725"/>
      <c r="AFK601" s="725"/>
      <c r="AFL601" s="725"/>
      <c r="AFM601" s="725"/>
      <c r="AFN601" s="725"/>
      <c r="AFO601" s="725"/>
      <c r="AFP601" s="725"/>
      <c r="AFQ601" s="725"/>
      <c r="AFR601" s="725"/>
      <c r="AFS601" s="725"/>
      <c r="AFT601" s="725"/>
      <c r="AFU601" s="725"/>
      <c r="AFV601" s="725"/>
      <c r="AFW601" s="725"/>
      <c r="AFX601" s="725"/>
      <c r="AFY601" s="725"/>
      <c r="AFZ601" s="725"/>
      <c r="AGA601" s="725"/>
      <c r="AGB601" s="725"/>
      <c r="AGC601" s="725"/>
      <c r="AGD601" s="725"/>
      <c r="AGE601" s="725"/>
      <c r="AGF601" s="725"/>
      <c r="AGG601" s="725"/>
      <c r="AGH601" s="725"/>
      <c r="AGI601" s="725"/>
      <c r="AGJ601" s="725"/>
      <c r="AGK601" s="725"/>
      <c r="AGL601" s="725"/>
      <c r="AGM601" s="725"/>
      <c r="AGN601" s="725"/>
      <c r="AGO601" s="725"/>
      <c r="AGP601" s="725"/>
      <c r="AGQ601" s="725"/>
      <c r="AGR601" s="725"/>
      <c r="AGS601" s="725"/>
      <c r="AGT601" s="725"/>
      <c r="AGU601" s="725"/>
      <c r="AGV601" s="725"/>
      <c r="AGW601" s="725"/>
      <c r="AGX601" s="725"/>
      <c r="AGY601" s="725"/>
      <c r="AGZ601" s="725"/>
      <c r="AHA601" s="725"/>
      <c r="AHB601" s="725"/>
      <c r="AHC601" s="725"/>
      <c r="AHD601" s="725"/>
      <c r="AHE601" s="725"/>
      <c r="AHF601" s="725"/>
      <c r="AHG601" s="725"/>
      <c r="AHH601" s="725"/>
      <c r="AHI601" s="725"/>
      <c r="AHJ601" s="725"/>
      <c r="AHK601" s="725"/>
      <c r="AHL601" s="725"/>
      <c r="AHM601" s="725"/>
      <c r="AHN601" s="725"/>
      <c r="AHO601" s="725"/>
      <c r="AHP601" s="725"/>
      <c r="AHQ601" s="725"/>
      <c r="AHR601" s="725"/>
      <c r="AHS601" s="725"/>
      <c r="AHT601" s="725"/>
      <c r="AHU601" s="725"/>
      <c r="AHV601" s="725"/>
      <c r="AHW601" s="725"/>
      <c r="AHX601" s="725"/>
      <c r="AHY601" s="725"/>
      <c r="AHZ601" s="725"/>
      <c r="AIA601" s="725"/>
      <c r="AIB601" s="725"/>
      <c r="AIC601" s="725"/>
      <c r="AID601" s="725"/>
      <c r="AIE601" s="725"/>
      <c r="AIF601" s="725"/>
      <c r="AIG601" s="725"/>
      <c r="AIH601" s="725"/>
      <c r="AII601" s="725"/>
      <c r="AIJ601" s="725"/>
      <c r="AIK601" s="725"/>
      <c r="AIL601" s="725"/>
      <c r="AIM601" s="725"/>
      <c r="AIN601" s="725"/>
      <c r="AIO601" s="725"/>
      <c r="AIP601" s="725"/>
      <c r="AIQ601" s="725"/>
      <c r="AIR601" s="725"/>
      <c r="AIS601" s="725"/>
      <c r="AIT601" s="725"/>
      <c r="AIU601" s="725"/>
      <c r="AIV601" s="725"/>
      <c r="AIW601" s="725"/>
      <c r="AIX601" s="725"/>
      <c r="AIY601" s="725"/>
      <c r="AIZ601" s="725"/>
      <c r="AJA601" s="725"/>
      <c r="AJB601" s="725"/>
      <c r="AJC601" s="725"/>
      <c r="AJD601" s="725"/>
      <c r="AJE601" s="725"/>
      <c r="AJF601" s="725"/>
      <c r="AJG601" s="725"/>
      <c r="AJH601" s="725"/>
      <c r="AJI601" s="725"/>
      <c r="AJJ601" s="725"/>
      <c r="AJK601" s="725"/>
      <c r="AJL601" s="725"/>
      <c r="AJM601" s="725"/>
      <c r="AJN601" s="725"/>
      <c r="AJO601" s="725"/>
      <c r="AJP601" s="725"/>
      <c r="AJQ601" s="725"/>
      <c r="AJR601" s="725"/>
      <c r="AJS601" s="725"/>
      <c r="AJT601" s="725"/>
      <c r="AJU601" s="725"/>
      <c r="AJV601" s="725"/>
      <c r="AJW601" s="725"/>
      <c r="AJX601" s="725"/>
      <c r="AJY601" s="725"/>
      <c r="AJZ601" s="725"/>
      <c r="AKA601" s="725"/>
      <c r="AKB601" s="725"/>
      <c r="AKC601" s="725"/>
      <c r="AKD601" s="725"/>
      <c r="AKE601" s="725"/>
      <c r="AKF601" s="725"/>
      <c r="AKG601" s="725"/>
      <c r="AKH601" s="725"/>
      <c r="AKI601" s="725"/>
      <c r="AKJ601" s="725"/>
      <c r="AKK601" s="725"/>
      <c r="AKL601" s="725"/>
      <c r="AKM601" s="725"/>
      <c r="AKN601" s="725"/>
      <c r="AKO601" s="725"/>
      <c r="AKP601" s="725"/>
      <c r="AKQ601" s="725"/>
      <c r="AKR601" s="725"/>
      <c r="AKS601" s="725"/>
      <c r="AKT601" s="725"/>
      <c r="AKU601" s="725"/>
      <c r="AKV601" s="725"/>
      <c r="AKW601" s="725"/>
      <c r="AKX601" s="725"/>
      <c r="AKY601" s="725"/>
      <c r="AKZ601" s="725"/>
      <c r="ALA601" s="725"/>
      <c r="ALB601" s="725"/>
      <c r="ALC601" s="725"/>
      <c r="ALD601" s="725"/>
      <c r="ALE601" s="725"/>
      <c r="ALF601" s="725"/>
      <c r="ALG601" s="725"/>
      <c r="ALH601" s="725"/>
      <c r="ALI601" s="725"/>
      <c r="ALJ601" s="725"/>
      <c r="ALK601" s="725"/>
      <c r="ALL601" s="725"/>
      <c r="ALM601" s="725"/>
      <c r="ALN601" s="725"/>
      <c r="ALO601" s="725"/>
      <c r="ALP601" s="725"/>
      <c r="ALQ601" s="725"/>
      <c r="ALR601" s="725"/>
      <c r="ALS601" s="725"/>
      <c r="ALT601" s="725"/>
      <c r="ALU601" s="725"/>
      <c r="ALV601" s="725"/>
      <c r="ALW601" s="725"/>
      <c r="ALX601" s="725"/>
      <c r="ALY601" s="725"/>
      <c r="ALZ601" s="725"/>
      <c r="AMA601" s="725"/>
      <c r="AMB601" s="725"/>
      <c r="AMC601" s="725"/>
      <c r="AMD601" s="725"/>
      <c r="AME601" s="725"/>
      <c r="AMF601" s="725"/>
      <c r="AMG601" s="725"/>
      <c r="AMH601" s="725"/>
      <c r="AMI601" s="725"/>
    </row>
    <row r="602" spans="1:1023" ht="28.5" customHeight="1" x14ac:dyDescent="0.2">
      <c r="A602" s="337">
        <f t="shared" si="1"/>
        <v>65</v>
      </c>
      <c r="B602" s="757" t="s">
        <v>706</v>
      </c>
      <c r="C602" s="758">
        <v>2023</v>
      </c>
      <c r="D602" s="759">
        <v>2746.59</v>
      </c>
      <c r="E602" s="725"/>
      <c r="F602" s="725"/>
      <c r="G602" s="725"/>
      <c r="H602" s="725"/>
      <c r="I602" s="725"/>
      <c r="J602" s="725"/>
      <c r="K602" s="725"/>
      <c r="L602" s="725"/>
      <c r="M602" s="725"/>
      <c r="N602" s="725"/>
      <c r="O602" s="725"/>
      <c r="P602" s="725"/>
      <c r="Q602" s="725"/>
      <c r="R602" s="725"/>
      <c r="S602" s="725"/>
      <c r="T602" s="725"/>
      <c r="U602" s="725"/>
      <c r="V602" s="725"/>
      <c r="W602" s="725"/>
      <c r="X602" s="725"/>
      <c r="Y602" s="725"/>
      <c r="Z602" s="725"/>
      <c r="AA602" s="725"/>
      <c r="AB602" s="725"/>
      <c r="AC602" s="725"/>
      <c r="AD602" s="725"/>
      <c r="AE602" s="725"/>
      <c r="AF602" s="725"/>
      <c r="AG602" s="725"/>
      <c r="AH602" s="725"/>
      <c r="AI602" s="725"/>
      <c r="AJ602" s="725"/>
      <c r="AK602" s="725"/>
      <c r="AL602" s="725"/>
      <c r="AM602" s="725"/>
      <c r="AN602" s="725"/>
      <c r="AO602" s="725"/>
      <c r="AP602" s="725"/>
      <c r="AQ602" s="725"/>
      <c r="AR602" s="725"/>
      <c r="AS602" s="725"/>
      <c r="AT602" s="725"/>
      <c r="AU602" s="725"/>
      <c r="AV602" s="725"/>
      <c r="AW602" s="725"/>
      <c r="AX602" s="725"/>
      <c r="AY602" s="725"/>
      <c r="AZ602" s="725"/>
      <c r="BA602" s="725"/>
      <c r="BB602" s="725"/>
      <c r="BC602" s="725"/>
      <c r="BD602" s="725"/>
      <c r="BE602" s="725"/>
      <c r="BF602" s="725"/>
      <c r="BG602" s="725"/>
      <c r="BH602" s="725"/>
      <c r="BI602" s="725"/>
      <c r="BJ602" s="725"/>
      <c r="BK602" s="725"/>
      <c r="BL602" s="725"/>
      <c r="BM602" s="725"/>
      <c r="BN602" s="725"/>
      <c r="BO602" s="725"/>
      <c r="BP602" s="725"/>
      <c r="BQ602" s="725"/>
      <c r="BR602" s="725"/>
      <c r="BS602" s="725"/>
      <c r="BT602" s="725"/>
      <c r="BU602" s="725"/>
      <c r="BV602" s="725"/>
      <c r="BW602" s="725"/>
      <c r="BX602" s="725"/>
      <c r="BY602" s="725"/>
      <c r="BZ602" s="725"/>
      <c r="CA602" s="725"/>
      <c r="CB602" s="725"/>
      <c r="CC602" s="725"/>
      <c r="CD602" s="725"/>
      <c r="CE602" s="725"/>
      <c r="CF602" s="725"/>
      <c r="CG602" s="725"/>
      <c r="CH602" s="725"/>
      <c r="CI602" s="725"/>
      <c r="CJ602" s="725"/>
      <c r="CK602" s="725"/>
      <c r="CL602" s="725"/>
      <c r="CM602" s="725"/>
      <c r="CN602" s="725"/>
      <c r="CO602" s="725"/>
      <c r="CP602" s="725"/>
      <c r="CQ602" s="725"/>
      <c r="CR602" s="725"/>
      <c r="CS602" s="725"/>
      <c r="CT602" s="725"/>
      <c r="CU602" s="725"/>
      <c r="CV602" s="725"/>
      <c r="CW602" s="725"/>
      <c r="CX602" s="725"/>
      <c r="CY602" s="725"/>
      <c r="CZ602" s="725"/>
      <c r="DA602" s="725"/>
      <c r="DB602" s="725"/>
      <c r="DC602" s="725"/>
      <c r="DD602" s="725"/>
      <c r="DE602" s="725"/>
      <c r="DF602" s="725"/>
      <c r="DG602" s="725"/>
      <c r="DH602" s="725"/>
      <c r="DI602" s="725"/>
      <c r="DJ602" s="725"/>
      <c r="DK602" s="725"/>
      <c r="DL602" s="725"/>
      <c r="DM602" s="725"/>
      <c r="DN602" s="725"/>
      <c r="DO602" s="725"/>
      <c r="DP602" s="725"/>
      <c r="DQ602" s="725"/>
      <c r="DR602" s="725"/>
      <c r="DS602" s="725"/>
      <c r="DT602" s="725"/>
      <c r="DU602" s="725"/>
      <c r="DV602" s="725"/>
      <c r="DW602" s="725"/>
      <c r="DX602" s="725"/>
      <c r="DY602" s="725"/>
      <c r="DZ602" s="725"/>
      <c r="EA602" s="725"/>
      <c r="EB602" s="725"/>
      <c r="EC602" s="725"/>
      <c r="ED602" s="725"/>
      <c r="EE602" s="725"/>
      <c r="EF602" s="725"/>
      <c r="EG602" s="725"/>
      <c r="EH602" s="725"/>
      <c r="EI602" s="725"/>
      <c r="EJ602" s="725"/>
      <c r="EK602" s="725"/>
      <c r="EL602" s="725"/>
      <c r="EM602" s="725"/>
      <c r="EN602" s="725"/>
      <c r="EO602" s="725"/>
      <c r="EP602" s="725"/>
      <c r="EQ602" s="725"/>
      <c r="ER602" s="725"/>
      <c r="ES602" s="725"/>
      <c r="ET602" s="725"/>
      <c r="EU602" s="725"/>
      <c r="EV602" s="725"/>
      <c r="EW602" s="725"/>
      <c r="EX602" s="725"/>
      <c r="EY602" s="725"/>
      <c r="EZ602" s="725"/>
      <c r="FA602" s="725"/>
      <c r="FB602" s="725"/>
      <c r="FC602" s="725"/>
      <c r="FD602" s="725"/>
      <c r="FE602" s="725"/>
      <c r="FF602" s="725"/>
      <c r="FG602" s="725"/>
      <c r="FH602" s="725"/>
      <c r="FI602" s="725"/>
      <c r="FJ602" s="725"/>
      <c r="FK602" s="725"/>
      <c r="FL602" s="725"/>
      <c r="FM602" s="725"/>
      <c r="FN602" s="725"/>
      <c r="FO602" s="725"/>
      <c r="FP602" s="725"/>
      <c r="FQ602" s="725"/>
      <c r="FR602" s="725"/>
      <c r="FS602" s="725"/>
      <c r="FT602" s="725"/>
      <c r="FU602" s="725"/>
      <c r="FV602" s="725"/>
      <c r="FW602" s="725"/>
      <c r="FX602" s="725"/>
      <c r="FY602" s="725"/>
      <c r="FZ602" s="725"/>
      <c r="GA602" s="725"/>
      <c r="GB602" s="725"/>
      <c r="GC602" s="725"/>
      <c r="GD602" s="725"/>
      <c r="GE602" s="725"/>
      <c r="GF602" s="725"/>
      <c r="GG602" s="725"/>
      <c r="GH602" s="725"/>
      <c r="GI602" s="725"/>
      <c r="GJ602" s="725"/>
      <c r="GK602" s="725"/>
      <c r="GL602" s="725"/>
      <c r="GM602" s="725"/>
      <c r="GN602" s="725"/>
      <c r="GO602" s="725"/>
      <c r="GP602" s="725"/>
      <c r="GQ602" s="725"/>
      <c r="GR602" s="725"/>
      <c r="GS602" s="725"/>
      <c r="GT602" s="725"/>
      <c r="GU602" s="725"/>
      <c r="GV602" s="725"/>
      <c r="GW602" s="725"/>
      <c r="GX602" s="725"/>
      <c r="GY602" s="725"/>
      <c r="GZ602" s="725"/>
      <c r="HA602" s="725"/>
      <c r="HB602" s="725"/>
      <c r="HC602" s="725"/>
      <c r="HD602" s="725"/>
      <c r="HE602" s="725"/>
      <c r="HF602" s="725"/>
      <c r="HG602" s="725"/>
      <c r="HH602" s="725"/>
      <c r="HI602" s="725"/>
      <c r="HJ602" s="725"/>
      <c r="HK602" s="725"/>
      <c r="HL602" s="725"/>
      <c r="HM602" s="725"/>
      <c r="HN602" s="725"/>
      <c r="HO602" s="725"/>
      <c r="HP602" s="725"/>
      <c r="HQ602" s="725"/>
      <c r="HR602" s="725"/>
      <c r="HS602" s="725"/>
      <c r="HT602" s="725"/>
      <c r="HU602" s="725"/>
      <c r="HV602" s="725"/>
      <c r="HW602" s="725"/>
      <c r="HX602" s="725"/>
      <c r="HY602" s="725"/>
      <c r="HZ602" s="725"/>
      <c r="IA602" s="725"/>
      <c r="IB602" s="725"/>
      <c r="IC602" s="725"/>
      <c r="ID602" s="725"/>
      <c r="IE602" s="725"/>
      <c r="IF602" s="725"/>
      <c r="IG602" s="725"/>
      <c r="IH602" s="725"/>
      <c r="II602" s="725"/>
      <c r="IJ602" s="725"/>
      <c r="IK602" s="725"/>
      <c r="IL602" s="725"/>
      <c r="IM602" s="725"/>
      <c r="IN602" s="725"/>
      <c r="IO602" s="725"/>
      <c r="IP602" s="725"/>
      <c r="IQ602" s="725"/>
      <c r="IR602" s="725"/>
      <c r="IS602" s="725"/>
      <c r="IT602" s="725"/>
      <c r="IU602" s="725"/>
      <c r="IV602" s="725"/>
      <c r="IW602" s="725"/>
      <c r="IX602" s="725"/>
      <c r="IY602" s="725"/>
      <c r="IZ602" s="725"/>
      <c r="JA602" s="725"/>
      <c r="JB602" s="725"/>
      <c r="JC602" s="725"/>
      <c r="JD602" s="725"/>
      <c r="JE602" s="725"/>
      <c r="JF602" s="725"/>
      <c r="JG602" s="725"/>
      <c r="JH602" s="725"/>
      <c r="JI602" s="725"/>
      <c r="JJ602" s="725"/>
      <c r="JK602" s="725"/>
      <c r="JL602" s="725"/>
      <c r="JM602" s="725"/>
      <c r="JN602" s="725"/>
      <c r="JO602" s="725"/>
      <c r="JP602" s="725"/>
      <c r="JQ602" s="725"/>
      <c r="JR602" s="725"/>
      <c r="JS602" s="725"/>
      <c r="JT602" s="725"/>
      <c r="JU602" s="725"/>
      <c r="JV602" s="725"/>
      <c r="JW602" s="725"/>
      <c r="JX602" s="725"/>
      <c r="JY602" s="725"/>
      <c r="JZ602" s="725"/>
      <c r="KA602" s="725"/>
      <c r="KB602" s="725"/>
      <c r="KC602" s="725"/>
      <c r="KD602" s="725"/>
      <c r="KE602" s="725"/>
      <c r="KF602" s="725"/>
      <c r="KG602" s="725"/>
      <c r="KH602" s="725"/>
      <c r="KI602" s="725"/>
      <c r="KJ602" s="725"/>
      <c r="KK602" s="725"/>
      <c r="KL602" s="725"/>
      <c r="KM602" s="725"/>
      <c r="KN602" s="725"/>
      <c r="KO602" s="725"/>
      <c r="KP602" s="725"/>
      <c r="KQ602" s="725"/>
      <c r="KR602" s="725"/>
      <c r="KS602" s="725"/>
      <c r="KT602" s="725"/>
      <c r="KU602" s="725"/>
      <c r="KV602" s="725"/>
      <c r="KW602" s="725"/>
      <c r="KX602" s="725"/>
      <c r="KY602" s="725"/>
      <c r="KZ602" s="725"/>
      <c r="LA602" s="725"/>
      <c r="LB602" s="725"/>
      <c r="LC602" s="725"/>
      <c r="LD602" s="725"/>
      <c r="LE602" s="725"/>
      <c r="LF602" s="725"/>
      <c r="LG602" s="725"/>
      <c r="LH602" s="725"/>
      <c r="LI602" s="725"/>
      <c r="LJ602" s="725"/>
      <c r="LK602" s="725"/>
      <c r="LL602" s="725"/>
      <c r="LM602" s="725"/>
      <c r="LN602" s="725"/>
      <c r="LO602" s="725"/>
      <c r="LP602" s="725"/>
      <c r="LQ602" s="725"/>
      <c r="LR602" s="725"/>
      <c r="LS602" s="725"/>
      <c r="LT602" s="725"/>
      <c r="LU602" s="725"/>
      <c r="LV602" s="725"/>
      <c r="LW602" s="725"/>
      <c r="LX602" s="725"/>
      <c r="LY602" s="725"/>
      <c r="LZ602" s="725"/>
      <c r="MA602" s="725"/>
      <c r="MB602" s="725"/>
      <c r="MC602" s="725"/>
      <c r="MD602" s="725"/>
      <c r="ME602" s="725"/>
      <c r="MF602" s="725"/>
      <c r="MG602" s="725"/>
      <c r="MH602" s="725"/>
      <c r="MI602" s="725"/>
      <c r="MJ602" s="725"/>
      <c r="MK602" s="725"/>
      <c r="ML602" s="725"/>
      <c r="MM602" s="725"/>
      <c r="MN602" s="725"/>
      <c r="MO602" s="725"/>
      <c r="MP602" s="725"/>
      <c r="MQ602" s="725"/>
      <c r="MR602" s="725"/>
      <c r="MS602" s="725"/>
      <c r="MT602" s="725"/>
      <c r="MU602" s="725"/>
      <c r="MV602" s="725"/>
      <c r="MW602" s="725"/>
      <c r="MX602" s="725"/>
      <c r="MY602" s="725"/>
      <c r="MZ602" s="725"/>
      <c r="NA602" s="725"/>
      <c r="NB602" s="725"/>
      <c r="NC602" s="725"/>
      <c r="ND602" s="725"/>
      <c r="NE602" s="725"/>
      <c r="NF602" s="725"/>
      <c r="NG602" s="725"/>
      <c r="NH602" s="725"/>
      <c r="NI602" s="725"/>
      <c r="NJ602" s="725"/>
      <c r="NK602" s="725"/>
      <c r="NL602" s="725"/>
      <c r="NM602" s="725"/>
      <c r="NN602" s="725"/>
      <c r="NO602" s="725"/>
      <c r="NP602" s="725"/>
      <c r="NQ602" s="725"/>
      <c r="NR602" s="725"/>
      <c r="NS602" s="725"/>
      <c r="NT602" s="725"/>
      <c r="NU602" s="725"/>
      <c r="NV602" s="725"/>
      <c r="NW602" s="725"/>
      <c r="NX602" s="725"/>
      <c r="NY602" s="725"/>
      <c r="NZ602" s="725"/>
      <c r="OA602" s="725"/>
      <c r="OB602" s="725"/>
      <c r="OC602" s="725"/>
      <c r="OD602" s="725"/>
      <c r="OE602" s="725"/>
      <c r="OF602" s="725"/>
      <c r="OG602" s="725"/>
      <c r="OH602" s="725"/>
      <c r="OI602" s="725"/>
      <c r="OJ602" s="725"/>
      <c r="OK602" s="725"/>
      <c r="OL602" s="725"/>
      <c r="OM602" s="725"/>
      <c r="ON602" s="725"/>
      <c r="OO602" s="725"/>
      <c r="OP602" s="725"/>
      <c r="OQ602" s="725"/>
      <c r="OR602" s="725"/>
      <c r="OS602" s="725"/>
      <c r="OT602" s="725"/>
      <c r="OU602" s="725"/>
      <c r="OV602" s="725"/>
      <c r="OW602" s="725"/>
      <c r="OX602" s="725"/>
      <c r="OY602" s="725"/>
      <c r="OZ602" s="725"/>
      <c r="PA602" s="725"/>
      <c r="PB602" s="725"/>
      <c r="PC602" s="725"/>
      <c r="PD602" s="725"/>
      <c r="PE602" s="725"/>
      <c r="PF602" s="725"/>
      <c r="PG602" s="725"/>
      <c r="PH602" s="725"/>
      <c r="PI602" s="725"/>
      <c r="PJ602" s="725"/>
      <c r="PK602" s="725"/>
      <c r="PL602" s="725"/>
      <c r="PM602" s="725"/>
      <c r="PN602" s="725"/>
      <c r="PO602" s="725"/>
      <c r="PP602" s="725"/>
      <c r="PQ602" s="725"/>
      <c r="PR602" s="725"/>
      <c r="PS602" s="725"/>
      <c r="PT602" s="725"/>
      <c r="PU602" s="725"/>
      <c r="PV602" s="725"/>
      <c r="PW602" s="725"/>
      <c r="PX602" s="725"/>
      <c r="PY602" s="725"/>
      <c r="PZ602" s="725"/>
      <c r="QA602" s="725"/>
      <c r="QB602" s="725"/>
      <c r="QC602" s="725"/>
      <c r="QD602" s="725"/>
      <c r="QE602" s="725"/>
      <c r="QF602" s="725"/>
      <c r="QG602" s="725"/>
      <c r="QH602" s="725"/>
      <c r="QI602" s="725"/>
      <c r="QJ602" s="725"/>
      <c r="QK602" s="725"/>
      <c r="QL602" s="725"/>
      <c r="QM602" s="725"/>
      <c r="QN602" s="725"/>
      <c r="QO602" s="725"/>
      <c r="QP602" s="725"/>
      <c r="QQ602" s="725"/>
      <c r="QR602" s="725"/>
      <c r="QS602" s="725"/>
      <c r="QT602" s="725"/>
      <c r="QU602" s="725"/>
      <c r="QV602" s="725"/>
      <c r="QW602" s="725"/>
      <c r="QX602" s="725"/>
      <c r="QY602" s="725"/>
      <c r="QZ602" s="725"/>
      <c r="RA602" s="725"/>
      <c r="RB602" s="725"/>
      <c r="RC602" s="725"/>
      <c r="RD602" s="725"/>
      <c r="RE602" s="725"/>
      <c r="RF602" s="725"/>
      <c r="RG602" s="725"/>
      <c r="RH602" s="725"/>
      <c r="RI602" s="725"/>
      <c r="RJ602" s="725"/>
      <c r="RK602" s="725"/>
      <c r="RL602" s="725"/>
      <c r="RM602" s="725"/>
      <c r="RN602" s="725"/>
      <c r="RO602" s="725"/>
      <c r="RP602" s="725"/>
      <c r="RQ602" s="725"/>
      <c r="RR602" s="725"/>
      <c r="RS602" s="725"/>
      <c r="RT602" s="725"/>
      <c r="RU602" s="725"/>
      <c r="RV602" s="725"/>
      <c r="RW602" s="725"/>
      <c r="RX602" s="725"/>
      <c r="RY602" s="725"/>
      <c r="RZ602" s="725"/>
      <c r="SA602" s="725"/>
      <c r="SB602" s="725"/>
      <c r="SC602" s="725"/>
      <c r="SD602" s="725"/>
      <c r="SE602" s="725"/>
      <c r="SF602" s="725"/>
      <c r="SG602" s="725"/>
      <c r="SH602" s="725"/>
      <c r="SI602" s="725"/>
      <c r="SJ602" s="725"/>
      <c r="SK602" s="725"/>
      <c r="SL602" s="725"/>
      <c r="SM602" s="725"/>
      <c r="SN602" s="725"/>
      <c r="SO602" s="725"/>
      <c r="SP602" s="725"/>
      <c r="SQ602" s="725"/>
      <c r="SR602" s="725"/>
      <c r="SS602" s="725"/>
      <c r="ST602" s="725"/>
      <c r="SU602" s="725"/>
      <c r="SV602" s="725"/>
      <c r="SW602" s="725"/>
      <c r="SX602" s="725"/>
      <c r="SY602" s="725"/>
      <c r="SZ602" s="725"/>
      <c r="TA602" s="725"/>
      <c r="TB602" s="725"/>
      <c r="TC602" s="725"/>
      <c r="TD602" s="725"/>
      <c r="TE602" s="725"/>
      <c r="TF602" s="725"/>
      <c r="TG602" s="725"/>
      <c r="TH602" s="725"/>
      <c r="TI602" s="725"/>
      <c r="TJ602" s="725"/>
      <c r="TK602" s="725"/>
      <c r="TL602" s="725"/>
      <c r="TM602" s="725"/>
      <c r="TN602" s="725"/>
      <c r="TO602" s="725"/>
      <c r="TP602" s="725"/>
      <c r="TQ602" s="725"/>
      <c r="TR602" s="725"/>
      <c r="TS602" s="725"/>
      <c r="TT602" s="725"/>
      <c r="TU602" s="725"/>
      <c r="TV602" s="725"/>
      <c r="TW602" s="725"/>
      <c r="TX602" s="725"/>
      <c r="TY602" s="725"/>
      <c r="TZ602" s="725"/>
      <c r="UA602" s="725"/>
      <c r="UB602" s="725"/>
      <c r="UC602" s="725"/>
      <c r="UD602" s="725"/>
      <c r="UE602" s="725"/>
      <c r="UF602" s="725"/>
      <c r="UG602" s="725"/>
      <c r="UH602" s="725"/>
      <c r="UI602" s="725"/>
      <c r="UJ602" s="725"/>
      <c r="UK602" s="725"/>
      <c r="UL602" s="725"/>
      <c r="UM602" s="725"/>
      <c r="UN602" s="725"/>
      <c r="UO602" s="725"/>
      <c r="UP602" s="725"/>
      <c r="UQ602" s="725"/>
      <c r="UR602" s="725"/>
      <c r="US602" s="725"/>
      <c r="UT602" s="725"/>
      <c r="UU602" s="725"/>
      <c r="UV602" s="725"/>
      <c r="UW602" s="725"/>
      <c r="UX602" s="725"/>
      <c r="UY602" s="725"/>
      <c r="UZ602" s="725"/>
      <c r="VA602" s="725"/>
      <c r="VB602" s="725"/>
      <c r="VC602" s="725"/>
      <c r="VD602" s="725"/>
      <c r="VE602" s="725"/>
      <c r="VF602" s="725"/>
      <c r="VG602" s="725"/>
      <c r="VH602" s="725"/>
      <c r="VI602" s="725"/>
      <c r="VJ602" s="725"/>
      <c r="VK602" s="725"/>
      <c r="VL602" s="725"/>
      <c r="VM602" s="725"/>
      <c r="VN602" s="725"/>
      <c r="VO602" s="725"/>
      <c r="VP602" s="725"/>
      <c r="VQ602" s="725"/>
      <c r="VR602" s="725"/>
      <c r="VS602" s="725"/>
      <c r="VT602" s="725"/>
      <c r="VU602" s="725"/>
      <c r="VV602" s="725"/>
      <c r="VW602" s="725"/>
      <c r="VX602" s="725"/>
      <c r="VY602" s="725"/>
      <c r="VZ602" s="725"/>
      <c r="WA602" s="725"/>
      <c r="WB602" s="725"/>
      <c r="WC602" s="725"/>
      <c r="WD602" s="725"/>
      <c r="WE602" s="725"/>
      <c r="WF602" s="725"/>
      <c r="WG602" s="725"/>
      <c r="WH602" s="725"/>
      <c r="WI602" s="725"/>
      <c r="WJ602" s="725"/>
      <c r="WK602" s="725"/>
      <c r="WL602" s="725"/>
      <c r="WM602" s="725"/>
      <c r="WN602" s="725"/>
      <c r="WO602" s="725"/>
      <c r="WP602" s="725"/>
      <c r="WQ602" s="725"/>
      <c r="WR602" s="725"/>
      <c r="WS602" s="725"/>
      <c r="WT602" s="725"/>
      <c r="WU602" s="725"/>
      <c r="WV602" s="725"/>
      <c r="WW602" s="725"/>
      <c r="WX602" s="725"/>
      <c r="WY602" s="725"/>
      <c r="WZ602" s="725"/>
      <c r="XA602" s="725"/>
      <c r="XB602" s="725"/>
      <c r="XC602" s="725"/>
      <c r="XD602" s="725"/>
      <c r="XE602" s="725"/>
      <c r="XF602" s="725"/>
      <c r="XG602" s="725"/>
      <c r="XH602" s="725"/>
      <c r="XI602" s="725"/>
      <c r="XJ602" s="725"/>
      <c r="XK602" s="725"/>
      <c r="XL602" s="725"/>
      <c r="XM602" s="725"/>
      <c r="XN602" s="725"/>
      <c r="XO602" s="725"/>
      <c r="XP602" s="725"/>
      <c r="XQ602" s="725"/>
      <c r="XR602" s="725"/>
      <c r="XS602" s="725"/>
      <c r="XT602" s="725"/>
      <c r="XU602" s="725"/>
      <c r="XV602" s="725"/>
      <c r="XW602" s="725"/>
      <c r="XX602" s="725"/>
      <c r="XY602" s="725"/>
      <c r="XZ602" s="725"/>
      <c r="YA602" s="725"/>
      <c r="YB602" s="725"/>
      <c r="YC602" s="725"/>
      <c r="YD602" s="725"/>
      <c r="YE602" s="725"/>
      <c r="YF602" s="725"/>
      <c r="YG602" s="725"/>
      <c r="YH602" s="725"/>
      <c r="YI602" s="725"/>
      <c r="YJ602" s="725"/>
      <c r="YK602" s="725"/>
      <c r="YL602" s="725"/>
      <c r="YM602" s="725"/>
      <c r="YN602" s="725"/>
      <c r="YO602" s="725"/>
      <c r="YP602" s="725"/>
      <c r="YQ602" s="725"/>
      <c r="YR602" s="725"/>
      <c r="YS602" s="725"/>
      <c r="YT602" s="725"/>
      <c r="YU602" s="725"/>
      <c r="YV602" s="725"/>
      <c r="YW602" s="725"/>
      <c r="YX602" s="725"/>
      <c r="YY602" s="725"/>
      <c r="YZ602" s="725"/>
      <c r="ZA602" s="725"/>
      <c r="ZB602" s="725"/>
      <c r="ZC602" s="725"/>
      <c r="ZD602" s="725"/>
      <c r="ZE602" s="725"/>
      <c r="ZF602" s="725"/>
      <c r="ZG602" s="725"/>
      <c r="ZH602" s="725"/>
      <c r="ZI602" s="725"/>
      <c r="ZJ602" s="725"/>
      <c r="ZK602" s="725"/>
      <c r="ZL602" s="725"/>
      <c r="ZM602" s="725"/>
      <c r="ZN602" s="725"/>
      <c r="ZO602" s="725"/>
      <c r="ZP602" s="725"/>
      <c r="ZQ602" s="725"/>
      <c r="ZR602" s="725"/>
      <c r="ZS602" s="725"/>
      <c r="ZT602" s="725"/>
      <c r="ZU602" s="725"/>
      <c r="ZV602" s="725"/>
      <c r="ZW602" s="725"/>
      <c r="ZX602" s="725"/>
      <c r="ZY602" s="725"/>
      <c r="ZZ602" s="725"/>
      <c r="AAA602" s="725"/>
      <c r="AAB602" s="725"/>
      <c r="AAC602" s="725"/>
      <c r="AAD602" s="725"/>
      <c r="AAE602" s="725"/>
      <c r="AAF602" s="725"/>
      <c r="AAG602" s="725"/>
      <c r="AAH602" s="725"/>
      <c r="AAI602" s="725"/>
      <c r="AAJ602" s="725"/>
      <c r="AAK602" s="725"/>
      <c r="AAL602" s="725"/>
      <c r="AAM602" s="725"/>
      <c r="AAN602" s="725"/>
      <c r="AAO602" s="725"/>
      <c r="AAP602" s="725"/>
      <c r="AAQ602" s="725"/>
      <c r="AAR602" s="725"/>
      <c r="AAS602" s="725"/>
      <c r="AAT602" s="725"/>
      <c r="AAU602" s="725"/>
      <c r="AAV602" s="725"/>
      <c r="AAW602" s="725"/>
      <c r="AAX602" s="725"/>
      <c r="AAY602" s="725"/>
      <c r="AAZ602" s="725"/>
      <c r="ABA602" s="725"/>
      <c r="ABB602" s="725"/>
      <c r="ABC602" s="725"/>
      <c r="ABD602" s="725"/>
      <c r="ABE602" s="725"/>
      <c r="ABF602" s="725"/>
      <c r="ABG602" s="725"/>
      <c r="ABH602" s="725"/>
      <c r="ABI602" s="725"/>
      <c r="ABJ602" s="725"/>
      <c r="ABK602" s="725"/>
      <c r="ABL602" s="725"/>
      <c r="ABM602" s="725"/>
      <c r="ABN602" s="725"/>
      <c r="ABO602" s="725"/>
      <c r="ABP602" s="725"/>
      <c r="ABQ602" s="725"/>
      <c r="ABR602" s="725"/>
      <c r="ABS602" s="725"/>
      <c r="ABT602" s="725"/>
      <c r="ABU602" s="725"/>
      <c r="ABV602" s="725"/>
      <c r="ABW602" s="725"/>
      <c r="ABX602" s="725"/>
      <c r="ABY602" s="725"/>
      <c r="ABZ602" s="725"/>
      <c r="ACA602" s="725"/>
      <c r="ACB602" s="725"/>
      <c r="ACC602" s="725"/>
      <c r="ACD602" s="725"/>
      <c r="ACE602" s="725"/>
      <c r="ACF602" s="725"/>
      <c r="ACG602" s="725"/>
      <c r="ACH602" s="725"/>
      <c r="ACI602" s="725"/>
      <c r="ACJ602" s="725"/>
      <c r="ACK602" s="725"/>
      <c r="ACL602" s="725"/>
      <c r="ACM602" s="725"/>
      <c r="ACN602" s="725"/>
      <c r="ACO602" s="725"/>
      <c r="ACP602" s="725"/>
      <c r="ACQ602" s="725"/>
      <c r="ACR602" s="725"/>
      <c r="ACS602" s="725"/>
      <c r="ACT602" s="725"/>
      <c r="ACU602" s="725"/>
      <c r="ACV602" s="725"/>
      <c r="ACW602" s="725"/>
      <c r="ACX602" s="725"/>
      <c r="ACY602" s="725"/>
      <c r="ACZ602" s="725"/>
      <c r="ADA602" s="725"/>
      <c r="ADB602" s="725"/>
      <c r="ADC602" s="725"/>
      <c r="ADD602" s="725"/>
      <c r="ADE602" s="725"/>
      <c r="ADF602" s="725"/>
      <c r="ADG602" s="725"/>
      <c r="ADH602" s="725"/>
      <c r="ADI602" s="725"/>
      <c r="ADJ602" s="725"/>
      <c r="ADK602" s="725"/>
      <c r="ADL602" s="725"/>
      <c r="ADM602" s="725"/>
      <c r="ADN602" s="725"/>
      <c r="ADO602" s="725"/>
      <c r="ADP602" s="725"/>
      <c r="ADQ602" s="725"/>
      <c r="ADR602" s="725"/>
      <c r="ADS602" s="725"/>
      <c r="ADT602" s="725"/>
      <c r="ADU602" s="725"/>
      <c r="ADV602" s="725"/>
      <c r="ADW602" s="725"/>
      <c r="ADX602" s="725"/>
      <c r="ADY602" s="725"/>
      <c r="ADZ602" s="725"/>
      <c r="AEA602" s="725"/>
      <c r="AEB602" s="725"/>
      <c r="AEC602" s="725"/>
      <c r="AED602" s="725"/>
      <c r="AEE602" s="725"/>
      <c r="AEF602" s="725"/>
      <c r="AEG602" s="725"/>
      <c r="AEH602" s="725"/>
      <c r="AEI602" s="725"/>
      <c r="AEJ602" s="725"/>
      <c r="AEK602" s="725"/>
      <c r="AEL602" s="725"/>
      <c r="AEM602" s="725"/>
      <c r="AEN602" s="725"/>
      <c r="AEO602" s="725"/>
      <c r="AEP602" s="725"/>
      <c r="AEQ602" s="725"/>
      <c r="AER602" s="725"/>
      <c r="AES602" s="725"/>
      <c r="AET602" s="725"/>
      <c r="AEU602" s="725"/>
      <c r="AEV602" s="725"/>
      <c r="AEW602" s="725"/>
      <c r="AEX602" s="725"/>
      <c r="AEY602" s="725"/>
      <c r="AEZ602" s="725"/>
      <c r="AFA602" s="725"/>
      <c r="AFB602" s="725"/>
      <c r="AFC602" s="725"/>
      <c r="AFD602" s="725"/>
      <c r="AFE602" s="725"/>
      <c r="AFF602" s="725"/>
      <c r="AFG602" s="725"/>
      <c r="AFH602" s="725"/>
      <c r="AFI602" s="725"/>
      <c r="AFJ602" s="725"/>
      <c r="AFK602" s="725"/>
      <c r="AFL602" s="725"/>
      <c r="AFM602" s="725"/>
      <c r="AFN602" s="725"/>
      <c r="AFO602" s="725"/>
      <c r="AFP602" s="725"/>
      <c r="AFQ602" s="725"/>
      <c r="AFR602" s="725"/>
      <c r="AFS602" s="725"/>
      <c r="AFT602" s="725"/>
      <c r="AFU602" s="725"/>
      <c r="AFV602" s="725"/>
      <c r="AFW602" s="725"/>
      <c r="AFX602" s="725"/>
      <c r="AFY602" s="725"/>
      <c r="AFZ602" s="725"/>
      <c r="AGA602" s="725"/>
      <c r="AGB602" s="725"/>
      <c r="AGC602" s="725"/>
      <c r="AGD602" s="725"/>
      <c r="AGE602" s="725"/>
      <c r="AGF602" s="725"/>
      <c r="AGG602" s="725"/>
      <c r="AGH602" s="725"/>
      <c r="AGI602" s="725"/>
      <c r="AGJ602" s="725"/>
      <c r="AGK602" s="725"/>
      <c r="AGL602" s="725"/>
      <c r="AGM602" s="725"/>
      <c r="AGN602" s="725"/>
      <c r="AGO602" s="725"/>
      <c r="AGP602" s="725"/>
      <c r="AGQ602" s="725"/>
      <c r="AGR602" s="725"/>
      <c r="AGS602" s="725"/>
      <c r="AGT602" s="725"/>
      <c r="AGU602" s="725"/>
      <c r="AGV602" s="725"/>
      <c r="AGW602" s="725"/>
      <c r="AGX602" s="725"/>
      <c r="AGY602" s="725"/>
      <c r="AGZ602" s="725"/>
      <c r="AHA602" s="725"/>
      <c r="AHB602" s="725"/>
      <c r="AHC602" s="725"/>
      <c r="AHD602" s="725"/>
      <c r="AHE602" s="725"/>
      <c r="AHF602" s="725"/>
      <c r="AHG602" s="725"/>
      <c r="AHH602" s="725"/>
      <c r="AHI602" s="725"/>
      <c r="AHJ602" s="725"/>
      <c r="AHK602" s="725"/>
      <c r="AHL602" s="725"/>
      <c r="AHM602" s="725"/>
      <c r="AHN602" s="725"/>
      <c r="AHO602" s="725"/>
      <c r="AHP602" s="725"/>
      <c r="AHQ602" s="725"/>
      <c r="AHR602" s="725"/>
      <c r="AHS602" s="725"/>
      <c r="AHT602" s="725"/>
      <c r="AHU602" s="725"/>
      <c r="AHV602" s="725"/>
      <c r="AHW602" s="725"/>
      <c r="AHX602" s="725"/>
      <c r="AHY602" s="725"/>
      <c r="AHZ602" s="725"/>
      <c r="AIA602" s="725"/>
      <c r="AIB602" s="725"/>
      <c r="AIC602" s="725"/>
      <c r="AID602" s="725"/>
      <c r="AIE602" s="725"/>
      <c r="AIF602" s="725"/>
      <c r="AIG602" s="725"/>
      <c r="AIH602" s="725"/>
      <c r="AII602" s="725"/>
      <c r="AIJ602" s="725"/>
      <c r="AIK602" s="725"/>
      <c r="AIL602" s="725"/>
      <c r="AIM602" s="725"/>
      <c r="AIN602" s="725"/>
      <c r="AIO602" s="725"/>
      <c r="AIP602" s="725"/>
      <c r="AIQ602" s="725"/>
      <c r="AIR602" s="725"/>
      <c r="AIS602" s="725"/>
      <c r="AIT602" s="725"/>
      <c r="AIU602" s="725"/>
      <c r="AIV602" s="725"/>
      <c r="AIW602" s="725"/>
      <c r="AIX602" s="725"/>
      <c r="AIY602" s="725"/>
      <c r="AIZ602" s="725"/>
      <c r="AJA602" s="725"/>
      <c r="AJB602" s="725"/>
      <c r="AJC602" s="725"/>
      <c r="AJD602" s="725"/>
      <c r="AJE602" s="725"/>
      <c r="AJF602" s="725"/>
      <c r="AJG602" s="725"/>
      <c r="AJH602" s="725"/>
      <c r="AJI602" s="725"/>
      <c r="AJJ602" s="725"/>
      <c r="AJK602" s="725"/>
      <c r="AJL602" s="725"/>
      <c r="AJM602" s="725"/>
      <c r="AJN602" s="725"/>
      <c r="AJO602" s="725"/>
      <c r="AJP602" s="725"/>
      <c r="AJQ602" s="725"/>
      <c r="AJR602" s="725"/>
      <c r="AJS602" s="725"/>
      <c r="AJT602" s="725"/>
      <c r="AJU602" s="725"/>
      <c r="AJV602" s="725"/>
      <c r="AJW602" s="725"/>
      <c r="AJX602" s="725"/>
      <c r="AJY602" s="725"/>
      <c r="AJZ602" s="725"/>
      <c r="AKA602" s="725"/>
      <c r="AKB602" s="725"/>
      <c r="AKC602" s="725"/>
      <c r="AKD602" s="725"/>
      <c r="AKE602" s="725"/>
      <c r="AKF602" s="725"/>
      <c r="AKG602" s="725"/>
      <c r="AKH602" s="725"/>
      <c r="AKI602" s="725"/>
      <c r="AKJ602" s="725"/>
      <c r="AKK602" s="725"/>
      <c r="AKL602" s="725"/>
      <c r="AKM602" s="725"/>
      <c r="AKN602" s="725"/>
      <c r="AKO602" s="725"/>
      <c r="AKP602" s="725"/>
      <c r="AKQ602" s="725"/>
      <c r="AKR602" s="725"/>
      <c r="AKS602" s="725"/>
      <c r="AKT602" s="725"/>
      <c r="AKU602" s="725"/>
      <c r="AKV602" s="725"/>
      <c r="AKW602" s="725"/>
      <c r="AKX602" s="725"/>
      <c r="AKY602" s="725"/>
      <c r="AKZ602" s="725"/>
      <c r="ALA602" s="725"/>
      <c r="ALB602" s="725"/>
      <c r="ALC602" s="725"/>
      <c r="ALD602" s="725"/>
      <c r="ALE602" s="725"/>
      <c r="ALF602" s="725"/>
      <c r="ALG602" s="725"/>
      <c r="ALH602" s="725"/>
      <c r="ALI602" s="725"/>
      <c r="ALJ602" s="725"/>
      <c r="ALK602" s="725"/>
      <c r="ALL602" s="725"/>
      <c r="ALM602" s="725"/>
      <c r="ALN602" s="725"/>
      <c r="ALO602" s="725"/>
      <c r="ALP602" s="725"/>
      <c r="ALQ602" s="725"/>
      <c r="ALR602" s="725"/>
      <c r="ALS602" s="725"/>
      <c r="ALT602" s="725"/>
      <c r="ALU602" s="725"/>
      <c r="ALV602" s="725"/>
      <c r="ALW602" s="725"/>
      <c r="ALX602" s="725"/>
      <c r="ALY602" s="725"/>
      <c r="ALZ602" s="725"/>
      <c r="AMA602" s="725"/>
      <c r="AMB602" s="725"/>
      <c r="AMC602" s="725"/>
      <c r="AMD602" s="725"/>
      <c r="AME602" s="725"/>
      <c r="AMF602" s="725"/>
      <c r="AMG602" s="725"/>
      <c r="AMH602" s="725"/>
      <c r="AMI602" s="725"/>
    </row>
    <row r="603" spans="1:1023" ht="28.5" customHeight="1" x14ac:dyDescent="0.2">
      <c r="A603" s="337">
        <f t="shared" si="1"/>
        <v>66</v>
      </c>
      <c r="B603" s="757" t="s">
        <v>706</v>
      </c>
      <c r="C603" s="758">
        <v>2023</v>
      </c>
      <c r="D603" s="759">
        <v>2746.59</v>
      </c>
      <c r="E603" s="725"/>
      <c r="F603" s="725"/>
      <c r="G603" s="725"/>
      <c r="H603" s="725"/>
      <c r="I603" s="725"/>
      <c r="J603" s="725"/>
      <c r="K603" s="725"/>
      <c r="L603" s="725"/>
      <c r="M603" s="725"/>
      <c r="N603" s="725"/>
      <c r="O603" s="725"/>
      <c r="P603" s="725"/>
      <c r="Q603" s="725"/>
      <c r="R603" s="725"/>
      <c r="S603" s="725"/>
      <c r="T603" s="725"/>
      <c r="U603" s="725"/>
      <c r="V603" s="725"/>
      <c r="W603" s="725"/>
      <c r="X603" s="725"/>
      <c r="Y603" s="725"/>
      <c r="Z603" s="725"/>
      <c r="AA603" s="725"/>
      <c r="AB603" s="725"/>
      <c r="AC603" s="725"/>
      <c r="AD603" s="725"/>
      <c r="AE603" s="725"/>
      <c r="AF603" s="725"/>
      <c r="AG603" s="725"/>
      <c r="AH603" s="725"/>
      <c r="AI603" s="725"/>
      <c r="AJ603" s="725"/>
      <c r="AK603" s="725"/>
      <c r="AL603" s="725"/>
      <c r="AM603" s="725"/>
      <c r="AN603" s="725"/>
      <c r="AO603" s="725"/>
      <c r="AP603" s="725"/>
      <c r="AQ603" s="725"/>
      <c r="AR603" s="725"/>
      <c r="AS603" s="725"/>
      <c r="AT603" s="725"/>
      <c r="AU603" s="725"/>
      <c r="AV603" s="725"/>
      <c r="AW603" s="725"/>
      <c r="AX603" s="725"/>
      <c r="AY603" s="725"/>
      <c r="AZ603" s="725"/>
      <c r="BA603" s="725"/>
      <c r="BB603" s="725"/>
      <c r="BC603" s="725"/>
      <c r="BD603" s="725"/>
      <c r="BE603" s="725"/>
      <c r="BF603" s="725"/>
      <c r="BG603" s="725"/>
      <c r="BH603" s="725"/>
      <c r="BI603" s="725"/>
      <c r="BJ603" s="725"/>
      <c r="BK603" s="725"/>
      <c r="BL603" s="725"/>
      <c r="BM603" s="725"/>
      <c r="BN603" s="725"/>
      <c r="BO603" s="725"/>
      <c r="BP603" s="725"/>
      <c r="BQ603" s="725"/>
      <c r="BR603" s="725"/>
      <c r="BS603" s="725"/>
      <c r="BT603" s="725"/>
      <c r="BU603" s="725"/>
      <c r="BV603" s="725"/>
      <c r="BW603" s="725"/>
      <c r="BX603" s="725"/>
      <c r="BY603" s="725"/>
      <c r="BZ603" s="725"/>
      <c r="CA603" s="725"/>
      <c r="CB603" s="725"/>
      <c r="CC603" s="725"/>
      <c r="CD603" s="725"/>
      <c r="CE603" s="725"/>
      <c r="CF603" s="725"/>
      <c r="CG603" s="725"/>
      <c r="CH603" s="725"/>
      <c r="CI603" s="725"/>
      <c r="CJ603" s="725"/>
      <c r="CK603" s="725"/>
      <c r="CL603" s="725"/>
      <c r="CM603" s="725"/>
      <c r="CN603" s="725"/>
      <c r="CO603" s="725"/>
      <c r="CP603" s="725"/>
      <c r="CQ603" s="725"/>
      <c r="CR603" s="725"/>
      <c r="CS603" s="725"/>
      <c r="CT603" s="725"/>
      <c r="CU603" s="725"/>
      <c r="CV603" s="725"/>
      <c r="CW603" s="725"/>
      <c r="CX603" s="725"/>
      <c r="CY603" s="725"/>
      <c r="CZ603" s="725"/>
      <c r="DA603" s="725"/>
      <c r="DB603" s="725"/>
      <c r="DC603" s="725"/>
      <c r="DD603" s="725"/>
      <c r="DE603" s="725"/>
      <c r="DF603" s="725"/>
      <c r="DG603" s="725"/>
      <c r="DH603" s="725"/>
      <c r="DI603" s="725"/>
      <c r="DJ603" s="725"/>
      <c r="DK603" s="725"/>
      <c r="DL603" s="725"/>
      <c r="DM603" s="725"/>
      <c r="DN603" s="725"/>
      <c r="DO603" s="725"/>
      <c r="DP603" s="725"/>
      <c r="DQ603" s="725"/>
      <c r="DR603" s="725"/>
      <c r="DS603" s="725"/>
      <c r="DT603" s="725"/>
      <c r="DU603" s="725"/>
      <c r="DV603" s="725"/>
      <c r="DW603" s="725"/>
      <c r="DX603" s="725"/>
      <c r="DY603" s="725"/>
      <c r="DZ603" s="725"/>
      <c r="EA603" s="725"/>
      <c r="EB603" s="725"/>
      <c r="EC603" s="725"/>
      <c r="ED603" s="725"/>
      <c r="EE603" s="725"/>
      <c r="EF603" s="725"/>
      <c r="EG603" s="725"/>
      <c r="EH603" s="725"/>
      <c r="EI603" s="725"/>
      <c r="EJ603" s="725"/>
      <c r="EK603" s="725"/>
      <c r="EL603" s="725"/>
      <c r="EM603" s="725"/>
      <c r="EN603" s="725"/>
      <c r="EO603" s="725"/>
      <c r="EP603" s="725"/>
      <c r="EQ603" s="725"/>
      <c r="ER603" s="725"/>
      <c r="ES603" s="725"/>
      <c r="ET603" s="725"/>
      <c r="EU603" s="725"/>
      <c r="EV603" s="725"/>
      <c r="EW603" s="725"/>
      <c r="EX603" s="725"/>
      <c r="EY603" s="725"/>
      <c r="EZ603" s="725"/>
      <c r="FA603" s="725"/>
      <c r="FB603" s="725"/>
      <c r="FC603" s="725"/>
      <c r="FD603" s="725"/>
      <c r="FE603" s="725"/>
      <c r="FF603" s="725"/>
      <c r="FG603" s="725"/>
      <c r="FH603" s="725"/>
      <c r="FI603" s="725"/>
      <c r="FJ603" s="725"/>
      <c r="FK603" s="725"/>
      <c r="FL603" s="725"/>
      <c r="FM603" s="725"/>
      <c r="FN603" s="725"/>
      <c r="FO603" s="725"/>
      <c r="FP603" s="725"/>
      <c r="FQ603" s="725"/>
      <c r="FR603" s="725"/>
      <c r="FS603" s="725"/>
      <c r="FT603" s="725"/>
      <c r="FU603" s="725"/>
      <c r="FV603" s="725"/>
      <c r="FW603" s="725"/>
      <c r="FX603" s="725"/>
      <c r="FY603" s="725"/>
      <c r="FZ603" s="725"/>
      <c r="GA603" s="725"/>
      <c r="GB603" s="725"/>
      <c r="GC603" s="725"/>
      <c r="GD603" s="725"/>
      <c r="GE603" s="725"/>
      <c r="GF603" s="725"/>
      <c r="GG603" s="725"/>
      <c r="GH603" s="725"/>
      <c r="GI603" s="725"/>
      <c r="GJ603" s="725"/>
      <c r="GK603" s="725"/>
      <c r="GL603" s="725"/>
      <c r="GM603" s="725"/>
      <c r="GN603" s="725"/>
      <c r="GO603" s="725"/>
      <c r="GP603" s="725"/>
      <c r="GQ603" s="725"/>
      <c r="GR603" s="725"/>
      <c r="GS603" s="725"/>
      <c r="GT603" s="725"/>
      <c r="GU603" s="725"/>
      <c r="GV603" s="725"/>
      <c r="GW603" s="725"/>
      <c r="GX603" s="725"/>
      <c r="GY603" s="725"/>
      <c r="GZ603" s="725"/>
      <c r="HA603" s="725"/>
      <c r="HB603" s="725"/>
      <c r="HC603" s="725"/>
      <c r="HD603" s="725"/>
      <c r="HE603" s="725"/>
      <c r="HF603" s="725"/>
      <c r="HG603" s="725"/>
      <c r="HH603" s="725"/>
      <c r="HI603" s="725"/>
      <c r="HJ603" s="725"/>
      <c r="HK603" s="725"/>
      <c r="HL603" s="725"/>
      <c r="HM603" s="725"/>
      <c r="HN603" s="725"/>
      <c r="HO603" s="725"/>
      <c r="HP603" s="725"/>
      <c r="HQ603" s="725"/>
      <c r="HR603" s="725"/>
      <c r="HS603" s="725"/>
      <c r="HT603" s="725"/>
      <c r="HU603" s="725"/>
      <c r="HV603" s="725"/>
      <c r="HW603" s="725"/>
      <c r="HX603" s="725"/>
      <c r="HY603" s="725"/>
      <c r="HZ603" s="725"/>
      <c r="IA603" s="725"/>
      <c r="IB603" s="725"/>
      <c r="IC603" s="725"/>
      <c r="ID603" s="725"/>
      <c r="IE603" s="725"/>
      <c r="IF603" s="725"/>
      <c r="IG603" s="725"/>
      <c r="IH603" s="725"/>
      <c r="II603" s="725"/>
      <c r="IJ603" s="725"/>
      <c r="IK603" s="725"/>
      <c r="IL603" s="725"/>
      <c r="IM603" s="725"/>
      <c r="IN603" s="725"/>
      <c r="IO603" s="725"/>
      <c r="IP603" s="725"/>
      <c r="IQ603" s="725"/>
      <c r="IR603" s="725"/>
      <c r="IS603" s="725"/>
      <c r="IT603" s="725"/>
      <c r="IU603" s="725"/>
      <c r="IV603" s="725"/>
      <c r="IW603" s="725"/>
      <c r="IX603" s="725"/>
      <c r="IY603" s="725"/>
      <c r="IZ603" s="725"/>
      <c r="JA603" s="725"/>
      <c r="JB603" s="725"/>
      <c r="JC603" s="725"/>
      <c r="JD603" s="725"/>
      <c r="JE603" s="725"/>
      <c r="JF603" s="725"/>
      <c r="JG603" s="725"/>
      <c r="JH603" s="725"/>
      <c r="JI603" s="725"/>
      <c r="JJ603" s="725"/>
      <c r="JK603" s="725"/>
      <c r="JL603" s="725"/>
      <c r="JM603" s="725"/>
      <c r="JN603" s="725"/>
      <c r="JO603" s="725"/>
      <c r="JP603" s="725"/>
      <c r="JQ603" s="725"/>
      <c r="JR603" s="725"/>
      <c r="JS603" s="725"/>
      <c r="JT603" s="725"/>
      <c r="JU603" s="725"/>
      <c r="JV603" s="725"/>
      <c r="JW603" s="725"/>
      <c r="JX603" s="725"/>
      <c r="JY603" s="725"/>
      <c r="JZ603" s="725"/>
      <c r="KA603" s="725"/>
      <c r="KB603" s="725"/>
      <c r="KC603" s="725"/>
      <c r="KD603" s="725"/>
      <c r="KE603" s="725"/>
      <c r="KF603" s="725"/>
      <c r="KG603" s="725"/>
      <c r="KH603" s="725"/>
      <c r="KI603" s="725"/>
      <c r="KJ603" s="725"/>
      <c r="KK603" s="725"/>
      <c r="KL603" s="725"/>
      <c r="KM603" s="725"/>
      <c r="KN603" s="725"/>
      <c r="KO603" s="725"/>
      <c r="KP603" s="725"/>
      <c r="KQ603" s="725"/>
      <c r="KR603" s="725"/>
      <c r="KS603" s="725"/>
      <c r="KT603" s="725"/>
      <c r="KU603" s="725"/>
      <c r="KV603" s="725"/>
      <c r="KW603" s="725"/>
      <c r="KX603" s="725"/>
      <c r="KY603" s="725"/>
      <c r="KZ603" s="725"/>
      <c r="LA603" s="725"/>
      <c r="LB603" s="725"/>
      <c r="LC603" s="725"/>
      <c r="LD603" s="725"/>
      <c r="LE603" s="725"/>
      <c r="LF603" s="725"/>
      <c r="LG603" s="725"/>
      <c r="LH603" s="725"/>
      <c r="LI603" s="725"/>
      <c r="LJ603" s="725"/>
      <c r="LK603" s="725"/>
      <c r="LL603" s="725"/>
      <c r="LM603" s="725"/>
      <c r="LN603" s="725"/>
      <c r="LO603" s="725"/>
      <c r="LP603" s="725"/>
      <c r="LQ603" s="725"/>
      <c r="LR603" s="725"/>
      <c r="LS603" s="725"/>
      <c r="LT603" s="725"/>
      <c r="LU603" s="725"/>
      <c r="LV603" s="725"/>
      <c r="LW603" s="725"/>
      <c r="LX603" s="725"/>
      <c r="LY603" s="725"/>
      <c r="LZ603" s="725"/>
      <c r="MA603" s="725"/>
      <c r="MB603" s="725"/>
      <c r="MC603" s="725"/>
      <c r="MD603" s="725"/>
      <c r="ME603" s="725"/>
      <c r="MF603" s="725"/>
      <c r="MG603" s="725"/>
      <c r="MH603" s="725"/>
      <c r="MI603" s="725"/>
      <c r="MJ603" s="725"/>
      <c r="MK603" s="725"/>
      <c r="ML603" s="725"/>
      <c r="MM603" s="725"/>
      <c r="MN603" s="725"/>
      <c r="MO603" s="725"/>
      <c r="MP603" s="725"/>
      <c r="MQ603" s="725"/>
      <c r="MR603" s="725"/>
      <c r="MS603" s="725"/>
      <c r="MT603" s="725"/>
      <c r="MU603" s="725"/>
      <c r="MV603" s="725"/>
      <c r="MW603" s="725"/>
      <c r="MX603" s="725"/>
      <c r="MY603" s="725"/>
      <c r="MZ603" s="725"/>
      <c r="NA603" s="725"/>
      <c r="NB603" s="725"/>
      <c r="NC603" s="725"/>
      <c r="ND603" s="725"/>
      <c r="NE603" s="725"/>
      <c r="NF603" s="725"/>
      <c r="NG603" s="725"/>
      <c r="NH603" s="725"/>
      <c r="NI603" s="725"/>
      <c r="NJ603" s="725"/>
      <c r="NK603" s="725"/>
      <c r="NL603" s="725"/>
      <c r="NM603" s="725"/>
      <c r="NN603" s="725"/>
      <c r="NO603" s="725"/>
      <c r="NP603" s="725"/>
      <c r="NQ603" s="725"/>
      <c r="NR603" s="725"/>
      <c r="NS603" s="725"/>
      <c r="NT603" s="725"/>
      <c r="NU603" s="725"/>
      <c r="NV603" s="725"/>
      <c r="NW603" s="725"/>
      <c r="NX603" s="725"/>
      <c r="NY603" s="725"/>
      <c r="NZ603" s="725"/>
      <c r="OA603" s="725"/>
      <c r="OB603" s="725"/>
      <c r="OC603" s="725"/>
      <c r="OD603" s="725"/>
      <c r="OE603" s="725"/>
      <c r="OF603" s="725"/>
      <c r="OG603" s="725"/>
      <c r="OH603" s="725"/>
      <c r="OI603" s="725"/>
      <c r="OJ603" s="725"/>
      <c r="OK603" s="725"/>
      <c r="OL603" s="725"/>
      <c r="OM603" s="725"/>
      <c r="ON603" s="725"/>
      <c r="OO603" s="725"/>
      <c r="OP603" s="725"/>
      <c r="OQ603" s="725"/>
      <c r="OR603" s="725"/>
      <c r="OS603" s="725"/>
      <c r="OT603" s="725"/>
      <c r="OU603" s="725"/>
      <c r="OV603" s="725"/>
      <c r="OW603" s="725"/>
      <c r="OX603" s="725"/>
      <c r="OY603" s="725"/>
      <c r="OZ603" s="725"/>
      <c r="PA603" s="725"/>
      <c r="PB603" s="725"/>
      <c r="PC603" s="725"/>
      <c r="PD603" s="725"/>
      <c r="PE603" s="725"/>
      <c r="PF603" s="725"/>
      <c r="PG603" s="725"/>
      <c r="PH603" s="725"/>
      <c r="PI603" s="725"/>
      <c r="PJ603" s="725"/>
      <c r="PK603" s="725"/>
      <c r="PL603" s="725"/>
      <c r="PM603" s="725"/>
      <c r="PN603" s="725"/>
      <c r="PO603" s="725"/>
      <c r="PP603" s="725"/>
      <c r="PQ603" s="725"/>
      <c r="PR603" s="725"/>
      <c r="PS603" s="725"/>
      <c r="PT603" s="725"/>
      <c r="PU603" s="725"/>
      <c r="PV603" s="725"/>
      <c r="PW603" s="725"/>
      <c r="PX603" s="725"/>
      <c r="PY603" s="725"/>
      <c r="PZ603" s="725"/>
      <c r="QA603" s="725"/>
      <c r="QB603" s="725"/>
      <c r="QC603" s="725"/>
      <c r="QD603" s="725"/>
      <c r="QE603" s="725"/>
      <c r="QF603" s="725"/>
      <c r="QG603" s="725"/>
      <c r="QH603" s="725"/>
      <c r="QI603" s="725"/>
      <c r="QJ603" s="725"/>
      <c r="QK603" s="725"/>
      <c r="QL603" s="725"/>
      <c r="QM603" s="725"/>
      <c r="QN603" s="725"/>
      <c r="QO603" s="725"/>
      <c r="QP603" s="725"/>
      <c r="QQ603" s="725"/>
      <c r="QR603" s="725"/>
      <c r="QS603" s="725"/>
      <c r="QT603" s="725"/>
      <c r="QU603" s="725"/>
      <c r="QV603" s="725"/>
      <c r="QW603" s="725"/>
      <c r="QX603" s="725"/>
      <c r="QY603" s="725"/>
      <c r="QZ603" s="725"/>
      <c r="RA603" s="725"/>
      <c r="RB603" s="725"/>
      <c r="RC603" s="725"/>
      <c r="RD603" s="725"/>
      <c r="RE603" s="725"/>
      <c r="RF603" s="725"/>
      <c r="RG603" s="725"/>
      <c r="RH603" s="725"/>
      <c r="RI603" s="725"/>
      <c r="RJ603" s="725"/>
      <c r="RK603" s="725"/>
      <c r="RL603" s="725"/>
      <c r="RM603" s="725"/>
      <c r="RN603" s="725"/>
      <c r="RO603" s="725"/>
      <c r="RP603" s="725"/>
      <c r="RQ603" s="725"/>
      <c r="RR603" s="725"/>
      <c r="RS603" s="725"/>
      <c r="RT603" s="725"/>
      <c r="RU603" s="725"/>
      <c r="RV603" s="725"/>
      <c r="RW603" s="725"/>
      <c r="RX603" s="725"/>
      <c r="RY603" s="725"/>
      <c r="RZ603" s="725"/>
      <c r="SA603" s="725"/>
      <c r="SB603" s="725"/>
      <c r="SC603" s="725"/>
      <c r="SD603" s="725"/>
      <c r="SE603" s="725"/>
      <c r="SF603" s="725"/>
      <c r="SG603" s="725"/>
      <c r="SH603" s="725"/>
      <c r="SI603" s="725"/>
      <c r="SJ603" s="725"/>
      <c r="SK603" s="725"/>
      <c r="SL603" s="725"/>
      <c r="SM603" s="725"/>
      <c r="SN603" s="725"/>
      <c r="SO603" s="725"/>
      <c r="SP603" s="725"/>
      <c r="SQ603" s="725"/>
      <c r="SR603" s="725"/>
      <c r="SS603" s="725"/>
      <c r="ST603" s="725"/>
      <c r="SU603" s="725"/>
      <c r="SV603" s="725"/>
      <c r="SW603" s="725"/>
      <c r="SX603" s="725"/>
      <c r="SY603" s="725"/>
      <c r="SZ603" s="725"/>
      <c r="TA603" s="725"/>
      <c r="TB603" s="725"/>
      <c r="TC603" s="725"/>
      <c r="TD603" s="725"/>
      <c r="TE603" s="725"/>
      <c r="TF603" s="725"/>
      <c r="TG603" s="725"/>
      <c r="TH603" s="725"/>
      <c r="TI603" s="725"/>
      <c r="TJ603" s="725"/>
      <c r="TK603" s="725"/>
      <c r="TL603" s="725"/>
      <c r="TM603" s="725"/>
      <c r="TN603" s="725"/>
      <c r="TO603" s="725"/>
      <c r="TP603" s="725"/>
      <c r="TQ603" s="725"/>
      <c r="TR603" s="725"/>
      <c r="TS603" s="725"/>
      <c r="TT603" s="725"/>
      <c r="TU603" s="725"/>
      <c r="TV603" s="725"/>
      <c r="TW603" s="725"/>
      <c r="TX603" s="725"/>
      <c r="TY603" s="725"/>
      <c r="TZ603" s="725"/>
      <c r="UA603" s="725"/>
      <c r="UB603" s="725"/>
      <c r="UC603" s="725"/>
      <c r="UD603" s="725"/>
      <c r="UE603" s="725"/>
      <c r="UF603" s="725"/>
      <c r="UG603" s="725"/>
      <c r="UH603" s="725"/>
      <c r="UI603" s="725"/>
      <c r="UJ603" s="725"/>
      <c r="UK603" s="725"/>
      <c r="UL603" s="725"/>
      <c r="UM603" s="725"/>
      <c r="UN603" s="725"/>
      <c r="UO603" s="725"/>
      <c r="UP603" s="725"/>
      <c r="UQ603" s="725"/>
      <c r="UR603" s="725"/>
      <c r="US603" s="725"/>
      <c r="UT603" s="725"/>
      <c r="UU603" s="725"/>
      <c r="UV603" s="725"/>
      <c r="UW603" s="725"/>
      <c r="UX603" s="725"/>
      <c r="UY603" s="725"/>
      <c r="UZ603" s="725"/>
      <c r="VA603" s="725"/>
      <c r="VB603" s="725"/>
      <c r="VC603" s="725"/>
      <c r="VD603" s="725"/>
      <c r="VE603" s="725"/>
      <c r="VF603" s="725"/>
      <c r="VG603" s="725"/>
      <c r="VH603" s="725"/>
      <c r="VI603" s="725"/>
      <c r="VJ603" s="725"/>
      <c r="VK603" s="725"/>
      <c r="VL603" s="725"/>
      <c r="VM603" s="725"/>
      <c r="VN603" s="725"/>
      <c r="VO603" s="725"/>
      <c r="VP603" s="725"/>
      <c r="VQ603" s="725"/>
      <c r="VR603" s="725"/>
      <c r="VS603" s="725"/>
      <c r="VT603" s="725"/>
      <c r="VU603" s="725"/>
      <c r="VV603" s="725"/>
      <c r="VW603" s="725"/>
      <c r="VX603" s="725"/>
      <c r="VY603" s="725"/>
      <c r="VZ603" s="725"/>
      <c r="WA603" s="725"/>
      <c r="WB603" s="725"/>
      <c r="WC603" s="725"/>
      <c r="WD603" s="725"/>
      <c r="WE603" s="725"/>
      <c r="WF603" s="725"/>
      <c r="WG603" s="725"/>
      <c r="WH603" s="725"/>
      <c r="WI603" s="725"/>
      <c r="WJ603" s="725"/>
      <c r="WK603" s="725"/>
      <c r="WL603" s="725"/>
      <c r="WM603" s="725"/>
      <c r="WN603" s="725"/>
      <c r="WO603" s="725"/>
      <c r="WP603" s="725"/>
      <c r="WQ603" s="725"/>
      <c r="WR603" s="725"/>
      <c r="WS603" s="725"/>
      <c r="WT603" s="725"/>
      <c r="WU603" s="725"/>
      <c r="WV603" s="725"/>
      <c r="WW603" s="725"/>
      <c r="WX603" s="725"/>
      <c r="WY603" s="725"/>
      <c r="WZ603" s="725"/>
      <c r="XA603" s="725"/>
      <c r="XB603" s="725"/>
      <c r="XC603" s="725"/>
      <c r="XD603" s="725"/>
      <c r="XE603" s="725"/>
      <c r="XF603" s="725"/>
      <c r="XG603" s="725"/>
      <c r="XH603" s="725"/>
      <c r="XI603" s="725"/>
      <c r="XJ603" s="725"/>
      <c r="XK603" s="725"/>
      <c r="XL603" s="725"/>
      <c r="XM603" s="725"/>
      <c r="XN603" s="725"/>
      <c r="XO603" s="725"/>
      <c r="XP603" s="725"/>
      <c r="XQ603" s="725"/>
      <c r="XR603" s="725"/>
      <c r="XS603" s="725"/>
      <c r="XT603" s="725"/>
      <c r="XU603" s="725"/>
      <c r="XV603" s="725"/>
      <c r="XW603" s="725"/>
      <c r="XX603" s="725"/>
      <c r="XY603" s="725"/>
      <c r="XZ603" s="725"/>
      <c r="YA603" s="725"/>
      <c r="YB603" s="725"/>
      <c r="YC603" s="725"/>
      <c r="YD603" s="725"/>
      <c r="YE603" s="725"/>
      <c r="YF603" s="725"/>
      <c r="YG603" s="725"/>
      <c r="YH603" s="725"/>
      <c r="YI603" s="725"/>
      <c r="YJ603" s="725"/>
      <c r="YK603" s="725"/>
      <c r="YL603" s="725"/>
      <c r="YM603" s="725"/>
      <c r="YN603" s="725"/>
      <c r="YO603" s="725"/>
      <c r="YP603" s="725"/>
      <c r="YQ603" s="725"/>
      <c r="YR603" s="725"/>
      <c r="YS603" s="725"/>
      <c r="YT603" s="725"/>
      <c r="YU603" s="725"/>
      <c r="YV603" s="725"/>
      <c r="YW603" s="725"/>
      <c r="YX603" s="725"/>
      <c r="YY603" s="725"/>
      <c r="YZ603" s="725"/>
      <c r="ZA603" s="725"/>
      <c r="ZB603" s="725"/>
      <c r="ZC603" s="725"/>
      <c r="ZD603" s="725"/>
      <c r="ZE603" s="725"/>
      <c r="ZF603" s="725"/>
      <c r="ZG603" s="725"/>
      <c r="ZH603" s="725"/>
      <c r="ZI603" s="725"/>
      <c r="ZJ603" s="725"/>
      <c r="ZK603" s="725"/>
      <c r="ZL603" s="725"/>
      <c r="ZM603" s="725"/>
      <c r="ZN603" s="725"/>
      <c r="ZO603" s="725"/>
      <c r="ZP603" s="725"/>
      <c r="ZQ603" s="725"/>
      <c r="ZR603" s="725"/>
      <c r="ZS603" s="725"/>
      <c r="ZT603" s="725"/>
      <c r="ZU603" s="725"/>
      <c r="ZV603" s="725"/>
      <c r="ZW603" s="725"/>
      <c r="ZX603" s="725"/>
      <c r="ZY603" s="725"/>
      <c r="ZZ603" s="725"/>
      <c r="AAA603" s="725"/>
      <c r="AAB603" s="725"/>
      <c r="AAC603" s="725"/>
      <c r="AAD603" s="725"/>
      <c r="AAE603" s="725"/>
      <c r="AAF603" s="725"/>
      <c r="AAG603" s="725"/>
      <c r="AAH603" s="725"/>
      <c r="AAI603" s="725"/>
      <c r="AAJ603" s="725"/>
      <c r="AAK603" s="725"/>
      <c r="AAL603" s="725"/>
      <c r="AAM603" s="725"/>
      <c r="AAN603" s="725"/>
      <c r="AAO603" s="725"/>
      <c r="AAP603" s="725"/>
      <c r="AAQ603" s="725"/>
      <c r="AAR603" s="725"/>
      <c r="AAS603" s="725"/>
      <c r="AAT603" s="725"/>
      <c r="AAU603" s="725"/>
      <c r="AAV603" s="725"/>
      <c r="AAW603" s="725"/>
      <c r="AAX603" s="725"/>
      <c r="AAY603" s="725"/>
      <c r="AAZ603" s="725"/>
      <c r="ABA603" s="725"/>
      <c r="ABB603" s="725"/>
      <c r="ABC603" s="725"/>
      <c r="ABD603" s="725"/>
      <c r="ABE603" s="725"/>
      <c r="ABF603" s="725"/>
      <c r="ABG603" s="725"/>
      <c r="ABH603" s="725"/>
      <c r="ABI603" s="725"/>
      <c r="ABJ603" s="725"/>
      <c r="ABK603" s="725"/>
      <c r="ABL603" s="725"/>
      <c r="ABM603" s="725"/>
      <c r="ABN603" s="725"/>
      <c r="ABO603" s="725"/>
      <c r="ABP603" s="725"/>
      <c r="ABQ603" s="725"/>
      <c r="ABR603" s="725"/>
      <c r="ABS603" s="725"/>
      <c r="ABT603" s="725"/>
      <c r="ABU603" s="725"/>
      <c r="ABV603" s="725"/>
      <c r="ABW603" s="725"/>
      <c r="ABX603" s="725"/>
      <c r="ABY603" s="725"/>
      <c r="ABZ603" s="725"/>
      <c r="ACA603" s="725"/>
      <c r="ACB603" s="725"/>
      <c r="ACC603" s="725"/>
      <c r="ACD603" s="725"/>
      <c r="ACE603" s="725"/>
      <c r="ACF603" s="725"/>
      <c r="ACG603" s="725"/>
      <c r="ACH603" s="725"/>
      <c r="ACI603" s="725"/>
      <c r="ACJ603" s="725"/>
      <c r="ACK603" s="725"/>
      <c r="ACL603" s="725"/>
      <c r="ACM603" s="725"/>
      <c r="ACN603" s="725"/>
      <c r="ACO603" s="725"/>
      <c r="ACP603" s="725"/>
      <c r="ACQ603" s="725"/>
      <c r="ACR603" s="725"/>
      <c r="ACS603" s="725"/>
      <c r="ACT603" s="725"/>
      <c r="ACU603" s="725"/>
      <c r="ACV603" s="725"/>
      <c r="ACW603" s="725"/>
      <c r="ACX603" s="725"/>
      <c r="ACY603" s="725"/>
      <c r="ACZ603" s="725"/>
      <c r="ADA603" s="725"/>
      <c r="ADB603" s="725"/>
      <c r="ADC603" s="725"/>
      <c r="ADD603" s="725"/>
      <c r="ADE603" s="725"/>
      <c r="ADF603" s="725"/>
      <c r="ADG603" s="725"/>
      <c r="ADH603" s="725"/>
      <c r="ADI603" s="725"/>
      <c r="ADJ603" s="725"/>
      <c r="ADK603" s="725"/>
      <c r="ADL603" s="725"/>
      <c r="ADM603" s="725"/>
      <c r="ADN603" s="725"/>
      <c r="ADO603" s="725"/>
      <c r="ADP603" s="725"/>
      <c r="ADQ603" s="725"/>
      <c r="ADR603" s="725"/>
      <c r="ADS603" s="725"/>
      <c r="ADT603" s="725"/>
      <c r="ADU603" s="725"/>
      <c r="ADV603" s="725"/>
      <c r="ADW603" s="725"/>
      <c r="ADX603" s="725"/>
      <c r="ADY603" s="725"/>
      <c r="ADZ603" s="725"/>
      <c r="AEA603" s="725"/>
      <c r="AEB603" s="725"/>
      <c r="AEC603" s="725"/>
      <c r="AED603" s="725"/>
      <c r="AEE603" s="725"/>
      <c r="AEF603" s="725"/>
      <c r="AEG603" s="725"/>
      <c r="AEH603" s="725"/>
      <c r="AEI603" s="725"/>
      <c r="AEJ603" s="725"/>
      <c r="AEK603" s="725"/>
      <c r="AEL603" s="725"/>
      <c r="AEM603" s="725"/>
      <c r="AEN603" s="725"/>
      <c r="AEO603" s="725"/>
      <c r="AEP603" s="725"/>
      <c r="AEQ603" s="725"/>
      <c r="AER603" s="725"/>
      <c r="AES603" s="725"/>
      <c r="AET603" s="725"/>
      <c r="AEU603" s="725"/>
      <c r="AEV603" s="725"/>
      <c r="AEW603" s="725"/>
      <c r="AEX603" s="725"/>
      <c r="AEY603" s="725"/>
      <c r="AEZ603" s="725"/>
      <c r="AFA603" s="725"/>
      <c r="AFB603" s="725"/>
      <c r="AFC603" s="725"/>
      <c r="AFD603" s="725"/>
      <c r="AFE603" s="725"/>
      <c r="AFF603" s="725"/>
      <c r="AFG603" s="725"/>
      <c r="AFH603" s="725"/>
      <c r="AFI603" s="725"/>
      <c r="AFJ603" s="725"/>
      <c r="AFK603" s="725"/>
      <c r="AFL603" s="725"/>
      <c r="AFM603" s="725"/>
      <c r="AFN603" s="725"/>
      <c r="AFO603" s="725"/>
      <c r="AFP603" s="725"/>
      <c r="AFQ603" s="725"/>
      <c r="AFR603" s="725"/>
      <c r="AFS603" s="725"/>
      <c r="AFT603" s="725"/>
      <c r="AFU603" s="725"/>
      <c r="AFV603" s="725"/>
      <c r="AFW603" s="725"/>
      <c r="AFX603" s="725"/>
      <c r="AFY603" s="725"/>
      <c r="AFZ603" s="725"/>
      <c r="AGA603" s="725"/>
      <c r="AGB603" s="725"/>
      <c r="AGC603" s="725"/>
      <c r="AGD603" s="725"/>
      <c r="AGE603" s="725"/>
      <c r="AGF603" s="725"/>
      <c r="AGG603" s="725"/>
      <c r="AGH603" s="725"/>
      <c r="AGI603" s="725"/>
      <c r="AGJ603" s="725"/>
      <c r="AGK603" s="725"/>
      <c r="AGL603" s="725"/>
      <c r="AGM603" s="725"/>
      <c r="AGN603" s="725"/>
      <c r="AGO603" s="725"/>
      <c r="AGP603" s="725"/>
      <c r="AGQ603" s="725"/>
      <c r="AGR603" s="725"/>
      <c r="AGS603" s="725"/>
      <c r="AGT603" s="725"/>
      <c r="AGU603" s="725"/>
      <c r="AGV603" s="725"/>
      <c r="AGW603" s="725"/>
      <c r="AGX603" s="725"/>
      <c r="AGY603" s="725"/>
      <c r="AGZ603" s="725"/>
      <c r="AHA603" s="725"/>
      <c r="AHB603" s="725"/>
      <c r="AHC603" s="725"/>
      <c r="AHD603" s="725"/>
      <c r="AHE603" s="725"/>
      <c r="AHF603" s="725"/>
      <c r="AHG603" s="725"/>
      <c r="AHH603" s="725"/>
      <c r="AHI603" s="725"/>
      <c r="AHJ603" s="725"/>
      <c r="AHK603" s="725"/>
      <c r="AHL603" s="725"/>
      <c r="AHM603" s="725"/>
      <c r="AHN603" s="725"/>
      <c r="AHO603" s="725"/>
      <c r="AHP603" s="725"/>
      <c r="AHQ603" s="725"/>
      <c r="AHR603" s="725"/>
      <c r="AHS603" s="725"/>
      <c r="AHT603" s="725"/>
      <c r="AHU603" s="725"/>
      <c r="AHV603" s="725"/>
      <c r="AHW603" s="725"/>
      <c r="AHX603" s="725"/>
      <c r="AHY603" s="725"/>
      <c r="AHZ603" s="725"/>
      <c r="AIA603" s="725"/>
      <c r="AIB603" s="725"/>
      <c r="AIC603" s="725"/>
      <c r="AID603" s="725"/>
      <c r="AIE603" s="725"/>
      <c r="AIF603" s="725"/>
      <c r="AIG603" s="725"/>
      <c r="AIH603" s="725"/>
      <c r="AII603" s="725"/>
      <c r="AIJ603" s="725"/>
      <c r="AIK603" s="725"/>
      <c r="AIL603" s="725"/>
      <c r="AIM603" s="725"/>
      <c r="AIN603" s="725"/>
      <c r="AIO603" s="725"/>
      <c r="AIP603" s="725"/>
      <c r="AIQ603" s="725"/>
      <c r="AIR603" s="725"/>
      <c r="AIS603" s="725"/>
      <c r="AIT603" s="725"/>
      <c r="AIU603" s="725"/>
      <c r="AIV603" s="725"/>
      <c r="AIW603" s="725"/>
      <c r="AIX603" s="725"/>
      <c r="AIY603" s="725"/>
      <c r="AIZ603" s="725"/>
      <c r="AJA603" s="725"/>
      <c r="AJB603" s="725"/>
      <c r="AJC603" s="725"/>
      <c r="AJD603" s="725"/>
      <c r="AJE603" s="725"/>
      <c r="AJF603" s="725"/>
      <c r="AJG603" s="725"/>
      <c r="AJH603" s="725"/>
      <c r="AJI603" s="725"/>
      <c r="AJJ603" s="725"/>
      <c r="AJK603" s="725"/>
      <c r="AJL603" s="725"/>
      <c r="AJM603" s="725"/>
      <c r="AJN603" s="725"/>
      <c r="AJO603" s="725"/>
      <c r="AJP603" s="725"/>
      <c r="AJQ603" s="725"/>
      <c r="AJR603" s="725"/>
      <c r="AJS603" s="725"/>
      <c r="AJT603" s="725"/>
      <c r="AJU603" s="725"/>
      <c r="AJV603" s="725"/>
      <c r="AJW603" s="725"/>
      <c r="AJX603" s="725"/>
      <c r="AJY603" s="725"/>
      <c r="AJZ603" s="725"/>
      <c r="AKA603" s="725"/>
      <c r="AKB603" s="725"/>
      <c r="AKC603" s="725"/>
      <c r="AKD603" s="725"/>
      <c r="AKE603" s="725"/>
      <c r="AKF603" s="725"/>
      <c r="AKG603" s="725"/>
      <c r="AKH603" s="725"/>
      <c r="AKI603" s="725"/>
      <c r="AKJ603" s="725"/>
      <c r="AKK603" s="725"/>
      <c r="AKL603" s="725"/>
      <c r="AKM603" s="725"/>
      <c r="AKN603" s="725"/>
      <c r="AKO603" s="725"/>
      <c r="AKP603" s="725"/>
      <c r="AKQ603" s="725"/>
      <c r="AKR603" s="725"/>
      <c r="AKS603" s="725"/>
      <c r="AKT603" s="725"/>
      <c r="AKU603" s="725"/>
      <c r="AKV603" s="725"/>
      <c r="AKW603" s="725"/>
      <c r="AKX603" s="725"/>
      <c r="AKY603" s="725"/>
      <c r="AKZ603" s="725"/>
      <c r="ALA603" s="725"/>
      <c r="ALB603" s="725"/>
      <c r="ALC603" s="725"/>
      <c r="ALD603" s="725"/>
      <c r="ALE603" s="725"/>
      <c r="ALF603" s="725"/>
      <c r="ALG603" s="725"/>
      <c r="ALH603" s="725"/>
      <c r="ALI603" s="725"/>
      <c r="ALJ603" s="725"/>
      <c r="ALK603" s="725"/>
      <c r="ALL603" s="725"/>
      <c r="ALM603" s="725"/>
      <c r="ALN603" s="725"/>
      <c r="ALO603" s="725"/>
      <c r="ALP603" s="725"/>
      <c r="ALQ603" s="725"/>
      <c r="ALR603" s="725"/>
      <c r="ALS603" s="725"/>
      <c r="ALT603" s="725"/>
      <c r="ALU603" s="725"/>
      <c r="ALV603" s="725"/>
      <c r="ALW603" s="725"/>
      <c r="ALX603" s="725"/>
      <c r="ALY603" s="725"/>
      <c r="ALZ603" s="725"/>
      <c r="AMA603" s="725"/>
      <c r="AMB603" s="725"/>
      <c r="AMC603" s="725"/>
      <c r="AMD603" s="725"/>
      <c r="AME603" s="725"/>
      <c r="AMF603" s="725"/>
      <c r="AMG603" s="725"/>
      <c r="AMH603" s="725"/>
      <c r="AMI603" s="725"/>
    </row>
    <row r="604" spans="1:1023" ht="28.5" customHeight="1" x14ac:dyDescent="0.2">
      <c r="A604" s="337">
        <f t="shared" si="1"/>
        <v>67</v>
      </c>
      <c r="B604" s="757" t="s">
        <v>706</v>
      </c>
      <c r="C604" s="758">
        <v>2023</v>
      </c>
      <c r="D604" s="759">
        <v>2746.59</v>
      </c>
      <c r="E604" s="725"/>
      <c r="F604" s="725"/>
      <c r="G604" s="725"/>
      <c r="H604" s="725"/>
      <c r="I604" s="725"/>
      <c r="J604" s="725"/>
      <c r="K604" s="725"/>
      <c r="L604" s="725"/>
      <c r="M604" s="725"/>
      <c r="N604" s="725"/>
      <c r="O604" s="725"/>
      <c r="P604" s="725"/>
      <c r="Q604" s="725"/>
      <c r="R604" s="725"/>
      <c r="S604" s="725"/>
      <c r="T604" s="725"/>
      <c r="U604" s="725"/>
      <c r="V604" s="725"/>
      <c r="W604" s="725"/>
      <c r="X604" s="725"/>
      <c r="Y604" s="725"/>
      <c r="Z604" s="725"/>
      <c r="AA604" s="725"/>
      <c r="AB604" s="725"/>
      <c r="AC604" s="725"/>
      <c r="AD604" s="725"/>
      <c r="AE604" s="725"/>
      <c r="AF604" s="725"/>
      <c r="AG604" s="725"/>
      <c r="AH604" s="725"/>
      <c r="AI604" s="725"/>
      <c r="AJ604" s="725"/>
      <c r="AK604" s="725"/>
      <c r="AL604" s="725"/>
      <c r="AM604" s="725"/>
      <c r="AN604" s="725"/>
      <c r="AO604" s="725"/>
      <c r="AP604" s="725"/>
      <c r="AQ604" s="725"/>
      <c r="AR604" s="725"/>
      <c r="AS604" s="725"/>
      <c r="AT604" s="725"/>
      <c r="AU604" s="725"/>
      <c r="AV604" s="725"/>
      <c r="AW604" s="725"/>
      <c r="AX604" s="725"/>
      <c r="AY604" s="725"/>
      <c r="AZ604" s="725"/>
      <c r="BA604" s="725"/>
      <c r="BB604" s="725"/>
      <c r="BC604" s="725"/>
      <c r="BD604" s="725"/>
      <c r="BE604" s="725"/>
      <c r="BF604" s="725"/>
      <c r="BG604" s="725"/>
      <c r="BH604" s="725"/>
      <c r="BI604" s="725"/>
      <c r="BJ604" s="725"/>
      <c r="BK604" s="725"/>
      <c r="BL604" s="725"/>
      <c r="BM604" s="725"/>
      <c r="BN604" s="725"/>
      <c r="BO604" s="725"/>
      <c r="BP604" s="725"/>
      <c r="BQ604" s="725"/>
      <c r="BR604" s="725"/>
      <c r="BS604" s="725"/>
      <c r="BT604" s="725"/>
      <c r="BU604" s="725"/>
      <c r="BV604" s="725"/>
      <c r="BW604" s="725"/>
      <c r="BX604" s="725"/>
      <c r="BY604" s="725"/>
      <c r="BZ604" s="725"/>
      <c r="CA604" s="725"/>
      <c r="CB604" s="725"/>
      <c r="CC604" s="725"/>
      <c r="CD604" s="725"/>
      <c r="CE604" s="725"/>
      <c r="CF604" s="725"/>
      <c r="CG604" s="725"/>
      <c r="CH604" s="725"/>
      <c r="CI604" s="725"/>
      <c r="CJ604" s="725"/>
      <c r="CK604" s="725"/>
      <c r="CL604" s="725"/>
      <c r="CM604" s="725"/>
      <c r="CN604" s="725"/>
      <c r="CO604" s="725"/>
      <c r="CP604" s="725"/>
      <c r="CQ604" s="725"/>
      <c r="CR604" s="725"/>
      <c r="CS604" s="725"/>
      <c r="CT604" s="725"/>
      <c r="CU604" s="725"/>
      <c r="CV604" s="725"/>
      <c r="CW604" s="725"/>
      <c r="CX604" s="725"/>
      <c r="CY604" s="725"/>
      <c r="CZ604" s="725"/>
      <c r="DA604" s="725"/>
      <c r="DB604" s="725"/>
      <c r="DC604" s="725"/>
      <c r="DD604" s="725"/>
      <c r="DE604" s="725"/>
      <c r="DF604" s="725"/>
      <c r="DG604" s="725"/>
      <c r="DH604" s="725"/>
      <c r="DI604" s="725"/>
      <c r="DJ604" s="725"/>
      <c r="DK604" s="725"/>
      <c r="DL604" s="725"/>
      <c r="DM604" s="725"/>
      <c r="DN604" s="725"/>
      <c r="DO604" s="725"/>
      <c r="DP604" s="725"/>
      <c r="DQ604" s="725"/>
      <c r="DR604" s="725"/>
      <c r="DS604" s="725"/>
      <c r="DT604" s="725"/>
      <c r="DU604" s="725"/>
      <c r="DV604" s="725"/>
      <c r="DW604" s="725"/>
      <c r="DX604" s="725"/>
      <c r="DY604" s="725"/>
      <c r="DZ604" s="725"/>
      <c r="EA604" s="725"/>
      <c r="EB604" s="725"/>
      <c r="EC604" s="725"/>
      <c r="ED604" s="725"/>
      <c r="EE604" s="725"/>
      <c r="EF604" s="725"/>
      <c r="EG604" s="725"/>
      <c r="EH604" s="725"/>
      <c r="EI604" s="725"/>
      <c r="EJ604" s="725"/>
      <c r="EK604" s="725"/>
      <c r="EL604" s="725"/>
      <c r="EM604" s="725"/>
      <c r="EN604" s="725"/>
      <c r="EO604" s="725"/>
      <c r="EP604" s="725"/>
      <c r="EQ604" s="725"/>
      <c r="ER604" s="725"/>
      <c r="ES604" s="725"/>
      <c r="ET604" s="725"/>
      <c r="EU604" s="725"/>
      <c r="EV604" s="725"/>
      <c r="EW604" s="725"/>
      <c r="EX604" s="725"/>
      <c r="EY604" s="725"/>
      <c r="EZ604" s="725"/>
      <c r="FA604" s="725"/>
      <c r="FB604" s="725"/>
      <c r="FC604" s="725"/>
      <c r="FD604" s="725"/>
      <c r="FE604" s="725"/>
      <c r="FF604" s="725"/>
      <c r="FG604" s="725"/>
      <c r="FH604" s="725"/>
      <c r="FI604" s="725"/>
      <c r="FJ604" s="725"/>
      <c r="FK604" s="725"/>
      <c r="FL604" s="725"/>
      <c r="FM604" s="725"/>
      <c r="FN604" s="725"/>
      <c r="FO604" s="725"/>
      <c r="FP604" s="725"/>
      <c r="FQ604" s="725"/>
      <c r="FR604" s="725"/>
      <c r="FS604" s="725"/>
      <c r="FT604" s="725"/>
      <c r="FU604" s="725"/>
      <c r="FV604" s="725"/>
      <c r="FW604" s="725"/>
      <c r="FX604" s="725"/>
      <c r="FY604" s="725"/>
      <c r="FZ604" s="725"/>
      <c r="GA604" s="725"/>
      <c r="GB604" s="725"/>
      <c r="GC604" s="725"/>
      <c r="GD604" s="725"/>
      <c r="GE604" s="725"/>
      <c r="GF604" s="725"/>
      <c r="GG604" s="725"/>
      <c r="GH604" s="725"/>
      <c r="GI604" s="725"/>
      <c r="GJ604" s="725"/>
      <c r="GK604" s="725"/>
      <c r="GL604" s="725"/>
      <c r="GM604" s="725"/>
      <c r="GN604" s="725"/>
      <c r="GO604" s="725"/>
      <c r="GP604" s="725"/>
      <c r="GQ604" s="725"/>
      <c r="GR604" s="725"/>
      <c r="GS604" s="725"/>
      <c r="GT604" s="725"/>
      <c r="GU604" s="725"/>
      <c r="GV604" s="725"/>
      <c r="GW604" s="725"/>
      <c r="GX604" s="725"/>
      <c r="GY604" s="725"/>
      <c r="GZ604" s="725"/>
      <c r="HA604" s="725"/>
      <c r="HB604" s="725"/>
      <c r="HC604" s="725"/>
      <c r="HD604" s="725"/>
      <c r="HE604" s="725"/>
      <c r="HF604" s="725"/>
      <c r="HG604" s="725"/>
      <c r="HH604" s="725"/>
      <c r="HI604" s="725"/>
      <c r="HJ604" s="725"/>
      <c r="HK604" s="725"/>
      <c r="HL604" s="725"/>
      <c r="HM604" s="725"/>
      <c r="HN604" s="725"/>
      <c r="HO604" s="725"/>
      <c r="HP604" s="725"/>
      <c r="HQ604" s="725"/>
      <c r="HR604" s="725"/>
      <c r="HS604" s="725"/>
      <c r="HT604" s="725"/>
      <c r="HU604" s="725"/>
      <c r="HV604" s="725"/>
      <c r="HW604" s="725"/>
      <c r="HX604" s="725"/>
      <c r="HY604" s="725"/>
      <c r="HZ604" s="725"/>
      <c r="IA604" s="725"/>
      <c r="IB604" s="725"/>
      <c r="IC604" s="725"/>
      <c r="ID604" s="725"/>
      <c r="IE604" s="725"/>
      <c r="IF604" s="725"/>
      <c r="IG604" s="725"/>
      <c r="IH604" s="725"/>
      <c r="II604" s="725"/>
      <c r="IJ604" s="725"/>
      <c r="IK604" s="725"/>
      <c r="IL604" s="725"/>
      <c r="IM604" s="725"/>
      <c r="IN604" s="725"/>
      <c r="IO604" s="725"/>
      <c r="IP604" s="725"/>
      <c r="IQ604" s="725"/>
      <c r="IR604" s="725"/>
      <c r="IS604" s="725"/>
      <c r="IT604" s="725"/>
      <c r="IU604" s="725"/>
      <c r="IV604" s="725"/>
      <c r="IW604" s="725"/>
      <c r="IX604" s="725"/>
      <c r="IY604" s="725"/>
      <c r="IZ604" s="725"/>
      <c r="JA604" s="725"/>
      <c r="JB604" s="725"/>
      <c r="JC604" s="725"/>
      <c r="JD604" s="725"/>
      <c r="JE604" s="725"/>
      <c r="JF604" s="725"/>
      <c r="JG604" s="725"/>
      <c r="JH604" s="725"/>
      <c r="JI604" s="725"/>
      <c r="JJ604" s="725"/>
      <c r="JK604" s="725"/>
      <c r="JL604" s="725"/>
      <c r="JM604" s="725"/>
      <c r="JN604" s="725"/>
      <c r="JO604" s="725"/>
      <c r="JP604" s="725"/>
      <c r="JQ604" s="725"/>
      <c r="JR604" s="725"/>
      <c r="JS604" s="725"/>
      <c r="JT604" s="725"/>
      <c r="JU604" s="725"/>
      <c r="JV604" s="725"/>
      <c r="JW604" s="725"/>
      <c r="JX604" s="725"/>
      <c r="JY604" s="725"/>
      <c r="JZ604" s="725"/>
      <c r="KA604" s="725"/>
      <c r="KB604" s="725"/>
      <c r="KC604" s="725"/>
      <c r="KD604" s="725"/>
      <c r="KE604" s="725"/>
      <c r="KF604" s="725"/>
      <c r="KG604" s="725"/>
      <c r="KH604" s="725"/>
      <c r="KI604" s="725"/>
      <c r="KJ604" s="725"/>
      <c r="KK604" s="725"/>
      <c r="KL604" s="725"/>
      <c r="KM604" s="725"/>
      <c r="KN604" s="725"/>
      <c r="KO604" s="725"/>
      <c r="KP604" s="725"/>
      <c r="KQ604" s="725"/>
      <c r="KR604" s="725"/>
      <c r="KS604" s="725"/>
      <c r="KT604" s="725"/>
      <c r="KU604" s="725"/>
      <c r="KV604" s="725"/>
      <c r="KW604" s="725"/>
      <c r="KX604" s="725"/>
      <c r="KY604" s="725"/>
      <c r="KZ604" s="725"/>
      <c r="LA604" s="725"/>
      <c r="LB604" s="725"/>
      <c r="LC604" s="725"/>
      <c r="LD604" s="725"/>
      <c r="LE604" s="725"/>
      <c r="LF604" s="725"/>
      <c r="LG604" s="725"/>
      <c r="LH604" s="725"/>
      <c r="LI604" s="725"/>
      <c r="LJ604" s="725"/>
      <c r="LK604" s="725"/>
      <c r="LL604" s="725"/>
      <c r="LM604" s="725"/>
      <c r="LN604" s="725"/>
      <c r="LO604" s="725"/>
      <c r="LP604" s="725"/>
      <c r="LQ604" s="725"/>
      <c r="LR604" s="725"/>
      <c r="LS604" s="725"/>
      <c r="LT604" s="725"/>
      <c r="LU604" s="725"/>
      <c r="LV604" s="725"/>
      <c r="LW604" s="725"/>
      <c r="LX604" s="725"/>
      <c r="LY604" s="725"/>
      <c r="LZ604" s="725"/>
      <c r="MA604" s="725"/>
      <c r="MB604" s="725"/>
      <c r="MC604" s="725"/>
      <c r="MD604" s="725"/>
      <c r="ME604" s="725"/>
      <c r="MF604" s="725"/>
      <c r="MG604" s="725"/>
      <c r="MH604" s="725"/>
      <c r="MI604" s="725"/>
      <c r="MJ604" s="725"/>
      <c r="MK604" s="725"/>
      <c r="ML604" s="725"/>
      <c r="MM604" s="725"/>
      <c r="MN604" s="725"/>
      <c r="MO604" s="725"/>
      <c r="MP604" s="725"/>
      <c r="MQ604" s="725"/>
      <c r="MR604" s="725"/>
      <c r="MS604" s="725"/>
      <c r="MT604" s="725"/>
      <c r="MU604" s="725"/>
      <c r="MV604" s="725"/>
      <c r="MW604" s="725"/>
      <c r="MX604" s="725"/>
      <c r="MY604" s="725"/>
      <c r="MZ604" s="725"/>
      <c r="NA604" s="725"/>
      <c r="NB604" s="725"/>
      <c r="NC604" s="725"/>
      <c r="ND604" s="725"/>
      <c r="NE604" s="725"/>
      <c r="NF604" s="725"/>
      <c r="NG604" s="725"/>
      <c r="NH604" s="725"/>
      <c r="NI604" s="725"/>
      <c r="NJ604" s="725"/>
      <c r="NK604" s="725"/>
      <c r="NL604" s="725"/>
      <c r="NM604" s="725"/>
      <c r="NN604" s="725"/>
      <c r="NO604" s="725"/>
      <c r="NP604" s="725"/>
      <c r="NQ604" s="725"/>
      <c r="NR604" s="725"/>
      <c r="NS604" s="725"/>
      <c r="NT604" s="725"/>
      <c r="NU604" s="725"/>
      <c r="NV604" s="725"/>
      <c r="NW604" s="725"/>
      <c r="NX604" s="725"/>
      <c r="NY604" s="725"/>
      <c r="NZ604" s="725"/>
      <c r="OA604" s="725"/>
      <c r="OB604" s="725"/>
      <c r="OC604" s="725"/>
      <c r="OD604" s="725"/>
      <c r="OE604" s="725"/>
      <c r="OF604" s="725"/>
      <c r="OG604" s="725"/>
      <c r="OH604" s="725"/>
      <c r="OI604" s="725"/>
      <c r="OJ604" s="725"/>
      <c r="OK604" s="725"/>
      <c r="OL604" s="725"/>
      <c r="OM604" s="725"/>
      <c r="ON604" s="725"/>
      <c r="OO604" s="725"/>
      <c r="OP604" s="725"/>
      <c r="OQ604" s="725"/>
      <c r="OR604" s="725"/>
      <c r="OS604" s="725"/>
      <c r="OT604" s="725"/>
      <c r="OU604" s="725"/>
      <c r="OV604" s="725"/>
      <c r="OW604" s="725"/>
      <c r="OX604" s="725"/>
      <c r="OY604" s="725"/>
      <c r="OZ604" s="725"/>
      <c r="PA604" s="725"/>
      <c r="PB604" s="725"/>
      <c r="PC604" s="725"/>
      <c r="PD604" s="725"/>
      <c r="PE604" s="725"/>
      <c r="PF604" s="725"/>
      <c r="PG604" s="725"/>
      <c r="PH604" s="725"/>
      <c r="PI604" s="725"/>
      <c r="PJ604" s="725"/>
      <c r="PK604" s="725"/>
      <c r="PL604" s="725"/>
      <c r="PM604" s="725"/>
      <c r="PN604" s="725"/>
      <c r="PO604" s="725"/>
      <c r="PP604" s="725"/>
      <c r="PQ604" s="725"/>
      <c r="PR604" s="725"/>
      <c r="PS604" s="725"/>
      <c r="PT604" s="725"/>
      <c r="PU604" s="725"/>
      <c r="PV604" s="725"/>
      <c r="PW604" s="725"/>
      <c r="PX604" s="725"/>
      <c r="PY604" s="725"/>
      <c r="PZ604" s="725"/>
      <c r="QA604" s="725"/>
      <c r="QB604" s="725"/>
      <c r="QC604" s="725"/>
      <c r="QD604" s="725"/>
      <c r="QE604" s="725"/>
      <c r="QF604" s="725"/>
      <c r="QG604" s="725"/>
      <c r="QH604" s="725"/>
      <c r="QI604" s="725"/>
      <c r="QJ604" s="725"/>
      <c r="QK604" s="725"/>
      <c r="QL604" s="725"/>
      <c r="QM604" s="725"/>
      <c r="QN604" s="725"/>
      <c r="QO604" s="725"/>
      <c r="QP604" s="725"/>
      <c r="QQ604" s="725"/>
      <c r="QR604" s="725"/>
      <c r="QS604" s="725"/>
      <c r="QT604" s="725"/>
      <c r="QU604" s="725"/>
      <c r="QV604" s="725"/>
      <c r="QW604" s="725"/>
      <c r="QX604" s="725"/>
      <c r="QY604" s="725"/>
      <c r="QZ604" s="725"/>
      <c r="RA604" s="725"/>
      <c r="RB604" s="725"/>
      <c r="RC604" s="725"/>
      <c r="RD604" s="725"/>
      <c r="RE604" s="725"/>
      <c r="RF604" s="725"/>
      <c r="RG604" s="725"/>
      <c r="RH604" s="725"/>
      <c r="RI604" s="725"/>
      <c r="RJ604" s="725"/>
      <c r="RK604" s="725"/>
      <c r="RL604" s="725"/>
      <c r="RM604" s="725"/>
      <c r="RN604" s="725"/>
      <c r="RO604" s="725"/>
      <c r="RP604" s="725"/>
      <c r="RQ604" s="725"/>
      <c r="RR604" s="725"/>
      <c r="RS604" s="725"/>
      <c r="RT604" s="725"/>
      <c r="RU604" s="725"/>
      <c r="RV604" s="725"/>
      <c r="RW604" s="725"/>
      <c r="RX604" s="725"/>
      <c r="RY604" s="725"/>
      <c r="RZ604" s="725"/>
      <c r="SA604" s="725"/>
      <c r="SB604" s="725"/>
      <c r="SC604" s="725"/>
      <c r="SD604" s="725"/>
      <c r="SE604" s="725"/>
      <c r="SF604" s="725"/>
      <c r="SG604" s="725"/>
      <c r="SH604" s="725"/>
      <c r="SI604" s="725"/>
      <c r="SJ604" s="725"/>
      <c r="SK604" s="725"/>
      <c r="SL604" s="725"/>
      <c r="SM604" s="725"/>
      <c r="SN604" s="725"/>
      <c r="SO604" s="725"/>
      <c r="SP604" s="725"/>
      <c r="SQ604" s="725"/>
      <c r="SR604" s="725"/>
      <c r="SS604" s="725"/>
      <c r="ST604" s="725"/>
      <c r="SU604" s="725"/>
      <c r="SV604" s="725"/>
      <c r="SW604" s="725"/>
      <c r="SX604" s="725"/>
      <c r="SY604" s="725"/>
      <c r="SZ604" s="725"/>
      <c r="TA604" s="725"/>
      <c r="TB604" s="725"/>
      <c r="TC604" s="725"/>
      <c r="TD604" s="725"/>
      <c r="TE604" s="725"/>
      <c r="TF604" s="725"/>
      <c r="TG604" s="725"/>
      <c r="TH604" s="725"/>
      <c r="TI604" s="725"/>
      <c r="TJ604" s="725"/>
      <c r="TK604" s="725"/>
      <c r="TL604" s="725"/>
      <c r="TM604" s="725"/>
      <c r="TN604" s="725"/>
      <c r="TO604" s="725"/>
      <c r="TP604" s="725"/>
      <c r="TQ604" s="725"/>
      <c r="TR604" s="725"/>
      <c r="TS604" s="725"/>
      <c r="TT604" s="725"/>
      <c r="TU604" s="725"/>
      <c r="TV604" s="725"/>
      <c r="TW604" s="725"/>
      <c r="TX604" s="725"/>
      <c r="TY604" s="725"/>
      <c r="TZ604" s="725"/>
      <c r="UA604" s="725"/>
      <c r="UB604" s="725"/>
      <c r="UC604" s="725"/>
      <c r="UD604" s="725"/>
      <c r="UE604" s="725"/>
      <c r="UF604" s="725"/>
      <c r="UG604" s="725"/>
      <c r="UH604" s="725"/>
      <c r="UI604" s="725"/>
      <c r="UJ604" s="725"/>
      <c r="UK604" s="725"/>
      <c r="UL604" s="725"/>
      <c r="UM604" s="725"/>
      <c r="UN604" s="725"/>
      <c r="UO604" s="725"/>
      <c r="UP604" s="725"/>
      <c r="UQ604" s="725"/>
      <c r="UR604" s="725"/>
      <c r="US604" s="725"/>
      <c r="UT604" s="725"/>
      <c r="UU604" s="725"/>
      <c r="UV604" s="725"/>
      <c r="UW604" s="725"/>
      <c r="UX604" s="725"/>
      <c r="UY604" s="725"/>
      <c r="UZ604" s="725"/>
      <c r="VA604" s="725"/>
      <c r="VB604" s="725"/>
      <c r="VC604" s="725"/>
      <c r="VD604" s="725"/>
      <c r="VE604" s="725"/>
      <c r="VF604" s="725"/>
      <c r="VG604" s="725"/>
      <c r="VH604" s="725"/>
      <c r="VI604" s="725"/>
      <c r="VJ604" s="725"/>
      <c r="VK604" s="725"/>
      <c r="VL604" s="725"/>
      <c r="VM604" s="725"/>
      <c r="VN604" s="725"/>
      <c r="VO604" s="725"/>
      <c r="VP604" s="725"/>
      <c r="VQ604" s="725"/>
      <c r="VR604" s="725"/>
      <c r="VS604" s="725"/>
      <c r="VT604" s="725"/>
      <c r="VU604" s="725"/>
      <c r="VV604" s="725"/>
      <c r="VW604" s="725"/>
      <c r="VX604" s="725"/>
      <c r="VY604" s="725"/>
      <c r="VZ604" s="725"/>
      <c r="WA604" s="725"/>
      <c r="WB604" s="725"/>
      <c r="WC604" s="725"/>
      <c r="WD604" s="725"/>
      <c r="WE604" s="725"/>
      <c r="WF604" s="725"/>
      <c r="WG604" s="725"/>
      <c r="WH604" s="725"/>
      <c r="WI604" s="725"/>
      <c r="WJ604" s="725"/>
      <c r="WK604" s="725"/>
      <c r="WL604" s="725"/>
      <c r="WM604" s="725"/>
      <c r="WN604" s="725"/>
      <c r="WO604" s="725"/>
      <c r="WP604" s="725"/>
      <c r="WQ604" s="725"/>
      <c r="WR604" s="725"/>
      <c r="WS604" s="725"/>
      <c r="WT604" s="725"/>
      <c r="WU604" s="725"/>
      <c r="WV604" s="725"/>
      <c r="WW604" s="725"/>
      <c r="WX604" s="725"/>
      <c r="WY604" s="725"/>
      <c r="WZ604" s="725"/>
      <c r="XA604" s="725"/>
      <c r="XB604" s="725"/>
      <c r="XC604" s="725"/>
      <c r="XD604" s="725"/>
      <c r="XE604" s="725"/>
      <c r="XF604" s="725"/>
      <c r="XG604" s="725"/>
      <c r="XH604" s="725"/>
      <c r="XI604" s="725"/>
      <c r="XJ604" s="725"/>
      <c r="XK604" s="725"/>
      <c r="XL604" s="725"/>
      <c r="XM604" s="725"/>
      <c r="XN604" s="725"/>
      <c r="XO604" s="725"/>
      <c r="XP604" s="725"/>
      <c r="XQ604" s="725"/>
      <c r="XR604" s="725"/>
      <c r="XS604" s="725"/>
      <c r="XT604" s="725"/>
      <c r="XU604" s="725"/>
      <c r="XV604" s="725"/>
      <c r="XW604" s="725"/>
      <c r="XX604" s="725"/>
      <c r="XY604" s="725"/>
      <c r="XZ604" s="725"/>
      <c r="YA604" s="725"/>
      <c r="YB604" s="725"/>
      <c r="YC604" s="725"/>
      <c r="YD604" s="725"/>
      <c r="YE604" s="725"/>
      <c r="YF604" s="725"/>
      <c r="YG604" s="725"/>
      <c r="YH604" s="725"/>
      <c r="YI604" s="725"/>
      <c r="YJ604" s="725"/>
      <c r="YK604" s="725"/>
      <c r="YL604" s="725"/>
      <c r="YM604" s="725"/>
      <c r="YN604" s="725"/>
      <c r="YO604" s="725"/>
      <c r="YP604" s="725"/>
      <c r="YQ604" s="725"/>
      <c r="YR604" s="725"/>
      <c r="YS604" s="725"/>
      <c r="YT604" s="725"/>
      <c r="YU604" s="725"/>
      <c r="YV604" s="725"/>
      <c r="YW604" s="725"/>
      <c r="YX604" s="725"/>
      <c r="YY604" s="725"/>
      <c r="YZ604" s="725"/>
      <c r="ZA604" s="725"/>
      <c r="ZB604" s="725"/>
      <c r="ZC604" s="725"/>
      <c r="ZD604" s="725"/>
      <c r="ZE604" s="725"/>
      <c r="ZF604" s="725"/>
      <c r="ZG604" s="725"/>
      <c r="ZH604" s="725"/>
      <c r="ZI604" s="725"/>
      <c r="ZJ604" s="725"/>
      <c r="ZK604" s="725"/>
      <c r="ZL604" s="725"/>
      <c r="ZM604" s="725"/>
      <c r="ZN604" s="725"/>
      <c r="ZO604" s="725"/>
      <c r="ZP604" s="725"/>
      <c r="ZQ604" s="725"/>
      <c r="ZR604" s="725"/>
      <c r="ZS604" s="725"/>
      <c r="ZT604" s="725"/>
      <c r="ZU604" s="725"/>
      <c r="ZV604" s="725"/>
      <c r="ZW604" s="725"/>
      <c r="ZX604" s="725"/>
      <c r="ZY604" s="725"/>
      <c r="ZZ604" s="725"/>
      <c r="AAA604" s="725"/>
      <c r="AAB604" s="725"/>
      <c r="AAC604" s="725"/>
      <c r="AAD604" s="725"/>
      <c r="AAE604" s="725"/>
      <c r="AAF604" s="725"/>
      <c r="AAG604" s="725"/>
      <c r="AAH604" s="725"/>
      <c r="AAI604" s="725"/>
      <c r="AAJ604" s="725"/>
      <c r="AAK604" s="725"/>
      <c r="AAL604" s="725"/>
      <c r="AAM604" s="725"/>
      <c r="AAN604" s="725"/>
      <c r="AAO604" s="725"/>
      <c r="AAP604" s="725"/>
      <c r="AAQ604" s="725"/>
      <c r="AAR604" s="725"/>
      <c r="AAS604" s="725"/>
      <c r="AAT604" s="725"/>
      <c r="AAU604" s="725"/>
      <c r="AAV604" s="725"/>
      <c r="AAW604" s="725"/>
      <c r="AAX604" s="725"/>
      <c r="AAY604" s="725"/>
      <c r="AAZ604" s="725"/>
      <c r="ABA604" s="725"/>
      <c r="ABB604" s="725"/>
      <c r="ABC604" s="725"/>
      <c r="ABD604" s="725"/>
      <c r="ABE604" s="725"/>
      <c r="ABF604" s="725"/>
      <c r="ABG604" s="725"/>
      <c r="ABH604" s="725"/>
      <c r="ABI604" s="725"/>
      <c r="ABJ604" s="725"/>
      <c r="ABK604" s="725"/>
      <c r="ABL604" s="725"/>
      <c r="ABM604" s="725"/>
      <c r="ABN604" s="725"/>
      <c r="ABO604" s="725"/>
      <c r="ABP604" s="725"/>
      <c r="ABQ604" s="725"/>
      <c r="ABR604" s="725"/>
      <c r="ABS604" s="725"/>
      <c r="ABT604" s="725"/>
      <c r="ABU604" s="725"/>
      <c r="ABV604" s="725"/>
      <c r="ABW604" s="725"/>
      <c r="ABX604" s="725"/>
      <c r="ABY604" s="725"/>
      <c r="ABZ604" s="725"/>
      <c r="ACA604" s="725"/>
      <c r="ACB604" s="725"/>
      <c r="ACC604" s="725"/>
      <c r="ACD604" s="725"/>
      <c r="ACE604" s="725"/>
      <c r="ACF604" s="725"/>
      <c r="ACG604" s="725"/>
      <c r="ACH604" s="725"/>
      <c r="ACI604" s="725"/>
      <c r="ACJ604" s="725"/>
      <c r="ACK604" s="725"/>
      <c r="ACL604" s="725"/>
      <c r="ACM604" s="725"/>
      <c r="ACN604" s="725"/>
      <c r="ACO604" s="725"/>
      <c r="ACP604" s="725"/>
      <c r="ACQ604" s="725"/>
      <c r="ACR604" s="725"/>
      <c r="ACS604" s="725"/>
      <c r="ACT604" s="725"/>
      <c r="ACU604" s="725"/>
      <c r="ACV604" s="725"/>
      <c r="ACW604" s="725"/>
      <c r="ACX604" s="725"/>
      <c r="ACY604" s="725"/>
      <c r="ACZ604" s="725"/>
      <c r="ADA604" s="725"/>
      <c r="ADB604" s="725"/>
      <c r="ADC604" s="725"/>
      <c r="ADD604" s="725"/>
      <c r="ADE604" s="725"/>
      <c r="ADF604" s="725"/>
      <c r="ADG604" s="725"/>
      <c r="ADH604" s="725"/>
      <c r="ADI604" s="725"/>
      <c r="ADJ604" s="725"/>
      <c r="ADK604" s="725"/>
      <c r="ADL604" s="725"/>
      <c r="ADM604" s="725"/>
      <c r="ADN604" s="725"/>
      <c r="ADO604" s="725"/>
      <c r="ADP604" s="725"/>
      <c r="ADQ604" s="725"/>
      <c r="ADR604" s="725"/>
      <c r="ADS604" s="725"/>
      <c r="ADT604" s="725"/>
      <c r="ADU604" s="725"/>
      <c r="ADV604" s="725"/>
      <c r="ADW604" s="725"/>
      <c r="ADX604" s="725"/>
      <c r="ADY604" s="725"/>
      <c r="ADZ604" s="725"/>
      <c r="AEA604" s="725"/>
      <c r="AEB604" s="725"/>
      <c r="AEC604" s="725"/>
      <c r="AED604" s="725"/>
      <c r="AEE604" s="725"/>
      <c r="AEF604" s="725"/>
      <c r="AEG604" s="725"/>
      <c r="AEH604" s="725"/>
      <c r="AEI604" s="725"/>
      <c r="AEJ604" s="725"/>
      <c r="AEK604" s="725"/>
      <c r="AEL604" s="725"/>
      <c r="AEM604" s="725"/>
      <c r="AEN604" s="725"/>
      <c r="AEO604" s="725"/>
      <c r="AEP604" s="725"/>
      <c r="AEQ604" s="725"/>
      <c r="AER604" s="725"/>
      <c r="AES604" s="725"/>
      <c r="AET604" s="725"/>
      <c r="AEU604" s="725"/>
      <c r="AEV604" s="725"/>
      <c r="AEW604" s="725"/>
      <c r="AEX604" s="725"/>
      <c r="AEY604" s="725"/>
      <c r="AEZ604" s="725"/>
      <c r="AFA604" s="725"/>
      <c r="AFB604" s="725"/>
      <c r="AFC604" s="725"/>
      <c r="AFD604" s="725"/>
      <c r="AFE604" s="725"/>
      <c r="AFF604" s="725"/>
      <c r="AFG604" s="725"/>
      <c r="AFH604" s="725"/>
      <c r="AFI604" s="725"/>
      <c r="AFJ604" s="725"/>
      <c r="AFK604" s="725"/>
      <c r="AFL604" s="725"/>
      <c r="AFM604" s="725"/>
      <c r="AFN604" s="725"/>
      <c r="AFO604" s="725"/>
      <c r="AFP604" s="725"/>
      <c r="AFQ604" s="725"/>
      <c r="AFR604" s="725"/>
      <c r="AFS604" s="725"/>
      <c r="AFT604" s="725"/>
      <c r="AFU604" s="725"/>
      <c r="AFV604" s="725"/>
      <c r="AFW604" s="725"/>
      <c r="AFX604" s="725"/>
      <c r="AFY604" s="725"/>
      <c r="AFZ604" s="725"/>
      <c r="AGA604" s="725"/>
      <c r="AGB604" s="725"/>
      <c r="AGC604" s="725"/>
      <c r="AGD604" s="725"/>
      <c r="AGE604" s="725"/>
      <c r="AGF604" s="725"/>
      <c r="AGG604" s="725"/>
      <c r="AGH604" s="725"/>
      <c r="AGI604" s="725"/>
      <c r="AGJ604" s="725"/>
      <c r="AGK604" s="725"/>
      <c r="AGL604" s="725"/>
      <c r="AGM604" s="725"/>
      <c r="AGN604" s="725"/>
      <c r="AGO604" s="725"/>
      <c r="AGP604" s="725"/>
      <c r="AGQ604" s="725"/>
      <c r="AGR604" s="725"/>
      <c r="AGS604" s="725"/>
      <c r="AGT604" s="725"/>
      <c r="AGU604" s="725"/>
      <c r="AGV604" s="725"/>
      <c r="AGW604" s="725"/>
      <c r="AGX604" s="725"/>
      <c r="AGY604" s="725"/>
      <c r="AGZ604" s="725"/>
      <c r="AHA604" s="725"/>
      <c r="AHB604" s="725"/>
      <c r="AHC604" s="725"/>
      <c r="AHD604" s="725"/>
      <c r="AHE604" s="725"/>
      <c r="AHF604" s="725"/>
      <c r="AHG604" s="725"/>
      <c r="AHH604" s="725"/>
      <c r="AHI604" s="725"/>
      <c r="AHJ604" s="725"/>
      <c r="AHK604" s="725"/>
      <c r="AHL604" s="725"/>
      <c r="AHM604" s="725"/>
      <c r="AHN604" s="725"/>
      <c r="AHO604" s="725"/>
      <c r="AHP604" s="725"/>
      <c r="AHQ604" s="725"/>
      <c r="AHR604" s="725"/>
      <c r="AHS604" s="725"/>
      <c r="AHT604" s="725"/>
      <c r="AHU604" s="725"/>
      <c r="AHV604" s="725"/>
      <c r="AHW604" s="725"/>
      <c r="AHX604" s="725"/>
      <c r="AHY604" s="725"/>
      <c r="AHZ604" s="725"/>
      <c r="AIA604" s="725"/>
      <c r="AIB604" s="725"/>
      <c r="AIC604" s="725"/>
      <c r="AID604" s="725"/>
      <c r="AIE604" s="725"/>
      <c r="AIF604" s="725"/>
      <c r="AIG604" s="725"/>
      <c r="AIH604" s="725"/>
      <c r="AII604" s="725"/>
      <c r="AIJ604" s="725"/>
      <c r="AIK604" s="725"/>
      <c r="AIL604" s="725"/>
      <c r="AIM604" s="725"/>
      <c r="AIN604" s="725"/>
      <c r="AIO604" s="725"/>
      <c r="AIP604" s="725"/>
      <c r="AIQ604" s="725"/>
      <c r="AIR604" s="725"/>
      <c r="AIS604" s="725"/>
      <c r="AIT604" s="725"/>
      <c r="AIU604" s="725"/>
      <c r="AIV604" s="725"/>
      <c r="AIW604" s="725"/>
      <c r="AIX604" s="725"/>
      <c r="AIY604" s="725"/>
      <c r="AIZ604" s="725"/>
      <c r="AJA604" s="725"/>
      <c r="AJB604" s="725"/>
      <c r="AJC604" s="725"/>
      <c r="AJD604" s="725"/>
      <c r="AJE604" s="725"/>
      <c r="AJF604" s="725"/>
      <c r="AJG604" s="725"/>
      <c r="AJH604" s="725"/>
      <c r="AJI604" s="725"/>
      <c r="AJJ604" s="725"/>
      <c r="AJK604" s="725"/>
      <c r="AJL604" s="725"/>
      <c r="AJM604" s="725"/>
      <c r="AJN604" s="725"/>
      <c r="AJO604" s="725"/>
      <c r="AJP604" s="725"/>
      <c r="AJQ604" s="725"/>
      <c r="AJR604" s="725"/>
      <c r="AJS604" s="725"/>
      <c r="AJT604" s="725"/>
      <c r="AJU604" s="725"/>
      <c r="AJV604" s="725"/>
      <c r="AJW604" s="725"/>
      <c r="AJX604" s="725"/>
      <c r="AJY604" s="725"/>
      <c r="AJZ604" s="725"/>
      <c r="AKA604" s="725"/>
      <c r="AKB604" s="725"/>
      <c r="AKC604" s="725"/>
      <c r="AKD604" s="725"/>
      <c r="AKE604" s="725"/>
      <c r="AKF604" s="725"/>
      <c r="AKG604" s="725"/>
      <c r="AKH604" s="725"/>
      <c r="AKI604" s="725"/>
      <c r="AKJ604" s="725"/>
      <c r="AKK604" s="725"/>
      <c r="AKL604" s="725"/>
      <c r="AKM604" s="725"/>
      <c r="AKN604" s="725"/>
      <c r="AKO604" s="725"/>
      <c r="AKP604" s="725"/>
      <c r="AKQ604" s="725"/>
      <c r="AKR604" s="725"/>
      <c r="AKS604" s="725"/>
      <c r="AKT604" s="725"/>
      <c r="AKU604" s="725"/>
      <c r="AKV604" s="725"/>
      <c r="AKW604" s="725"/>
      <c r="AKX604" s="725"/>
      <c r="AKY604" s="725"/>
      <c r="AKZ604" s="725"/>
      <c r="ALA604" s="725"/>
      <c r="ALB604" s="725"/>
      <c r="ALC604" s="725"/>
      <c r="ALD604" s="725"/>
      <c r="ALE604" s="725"/>
      <c r="ALF604" s="725"/>
      <c r="ALG604" s="725"/>
      <c r="ALH604" s="725"/>
      <c r="ALI604" s="725"/>
      <c r="ALJ604" s="725"/>
      <c r="ALK604" s="725"/>
      <c r="ALL604" s="725"/>
      <c r="ALM604" s="725"/>
      <c r="ALN604" s="725"/>
      <c r="ALO604" s="725"/>
      <c r="ALP604" s="725"/>
      <c r="ALQ604" s="725"/>
      <c r="ALR604" s="725"/>
      <c r="ALS604" s="725"/>
      <c r="ALT604" s="725"/>
      <c r="ALU604" s="725"/>
      <c r="ALV604" s="725"/>
      <c r="ALW604" s="725"/>
      <c r="ALX604" s="725"/>
      <c r="ALY604" s="725"/>
      <c r="ALZ604" s="725"/>
      <c r="AMA604" s="725"/>
      <c r="AMB604" s="725"/>
      <c r="AMC604" s="725"/>
      <c r="AMD604" s="725"/>
      <c r="AME604" s="725"/>
      <c r="AMF604" s="725"/>
      <c r="AMG604" s="725"/>
      <c r="AMH604" s="725"/>
      <c r="AMI604" s="725"/>
    </row>
    <row r="605" spans="1:1023" ht="28.5" customHeight="1" x14ac:dyDescent="0.2">
      <c r="A605" s="337">
        <f t="shared" si="1"/>
        <v>68</v>
      </c>
      <c r="B605" s="757" t="s">
        <v>706</v>
      </c>
      <c r="C605" s="758">
        <v>2023</v>
      </c>
      <c r="D605" s="759">
        <v>2746.59</v>
      </c>
      <c r="E605" s="725"/>
      <c r="F605" s="725"/>
      <c r="G605" s="725"/>
      <c r="H605" s="725"/>
      <c r="I605" s="725"/>
      <c r="J605" s="725"/>
      <c r="K605" s="725"/>
      <c r="L605" s="725"/>
      <c r="M605" s="725"/>
      <c r="N605" s="725"/>
      <c r="O605" s="725"/>
      <c r="P605" s="725"/>
      <c r="Q605" s="725"/>
      <c r="R605" s="725"/>
      <c r="S605" s="725"/>
      <c r="T605" s="725"/>
      <c r="U605" s="725"/>
      <c r="V605" s="725"/>
      <c r="W605" s="725"/>
      <c r="X605" s="725"/>
      <c r="Y605" s="725"/>
      <c r="Z605" s="725"/>
      <c r="AA605" s="725"/>
      <c r="AB605" s="725"/>
      <c r="AC605" s="725"/>
      <c r="AD605" s="725"/>
      <c r="AE605" s="725"/>
      <c r="AF605" s="725"/>
      <c r="AG605" s="725"/>
      <c r="AH605" s="725"/>
      <c r="AI605" s="725"/>
      <c r="AJ605" s="725"/>
      <c r="AK605" s="725"/>
      <c r="AL605" s="725"/>
      <c r="AM605" s="725"/>
      <c r="AN605" s="725"/>
      <c r="AO605" s="725"/>
      <c r="AP605" s="725"/>
      <c r="AQ605" s="725"/>
      <c r="AR605" s="725"/>
      <c r="AS605" s="725"/>
      <c r="AT605" s="725"/>
      <c r="AU605" s="725"/>
      <c r="AV605" s="725"/>
      <c r="AW605" s="725"/>
      <c r="AX605" s="725"/>
      <c r="AY605" s="725"/>
      <c r="AZ605" s="725"/>
      <c r="BA605" s="725"/>
      <c r="BB605" s="725"/>
      <c r="BC605" s="725"/>
      <c r="BD605" s="725"/>
      <c r="BE605" s="725"/>
      <c r="BF605" s="725"/>
      <c r="BG605" s="725"/>
      <c r="BH605" s="725"/>
      <c r="BI605" s="725"/>
      <c r="BJ605" s="725"/>
      <c r="BK605" s="725"/>
      <c r="BL605" s="725"/>
      <c r="BM605" s="725"/>
      <c r="BN605" s="725"/>
      <c r="BO605" s="725"/>
      <c r="BP605" s="725"/>
      <c r="BQ605" s="725"/>
      <c r="BR605" s="725"/>
      <c r="BS605" s="725"/>
      <c r="BT605" s="725"/>
      <c r="BU605" s="725"/>
      <c r="BV605" s="725"/>
      <c r="BW605" s="725"/>
      <c r="BX605" s="725"/>
      <c r="BY605" s="725"/>
      <c r="BZ605" s="725"/>
      <c r="CA605" s="725"/>
      <c r="CB605" s="725"/>
      <c r="CC605" s="725"/>
      <c r="CD605" s="725"/>
      <c r="CE605" s="725"/>
      <c r="CF605" s="725"/>
      <c r="CG605" s="725"/>
      <c r="CH605" s="725"/>
      <c r="CI605" s="725"/>
      <c r="CJ605" s="725"/>
      <c r="CK605" s="725"/>
      <c r="CL605" s="725"/>
      <c r="CM605" s="725"/>
      <c r="CN605" s="725"/>
      <c r="CO605" s="725"/>
      <c r="CP605" s="725"/>
      <c r="CQ605" s="725"/>
      <c r="CR605" s="725"/>
      <c r="CS605" s="725"/>
      <c r="CT605" s="725"/>
      <c r="CU605" s="725"/>
      <c r="CV605" s="725"/>
      <c r="CW605" s="725"/>
      <c r="CX605" s="725"/>
      <c r="CY605" s="725"/>
      <c r="CZ605" s="725"/>
      <c r="DA605" s="725"/>
      <c r="DB605" s="725"/>
      <c r="DC605" s="725"/>
      <c r="DD605" s="725"/>
      <c r="DE605" s="725"/>
      <c r="DF605" s="725"/>
      <c r="DG605" s="725"/>
      <c r="DH605" s="725"/>
      <c r="DI605" s="725"/>
      <c r="DJ605" s="725"/>
      <c r="DK605" s="725"/>
      <c r="DL605" s="725"/>
      <c r="DM605" s="725"/>
      <c r="DN605" s="725"/>
      <c r="DO605" s="725"/>
      <c r="DP605" s="725"/>
      <c r="DQ605" s="725"/>
      <c r="DR605" s="725"/>
      <c r="DS605" s="725"/>
      <c r="DT605" s="725"/>
      <c r="DU605" s="725"/>
      <c r="DV605" s="725"/>
      <c r="DW605" s="725"/>
      <c r="DX605" s="725"/>
      <c r="DY605" s="725"/>
      <c r="DZ605" s="725"/>
      <c r="EA605" s="725"/>
      <c r="EB605" s="725"/>
      <c r="EC605" s="725"/>
      <c r="ED605" s="725"/>
      <c r="EE605" s="725"/>
      <c r="EF605" s="725"/>
      <c r="EG605" s="725"/>
      <c r="EH605" s="725"/>
      <c r="EI605" s="725"/>
      <c r="EJ605" s="725"/>
      <c r="EK605" s="725"/>
      <c r="EL605" s="725"/>
      <c r="EM605" s="725"/>
      <c r="EN605" s="725"/>
      <c r="EO605" s="725"/>
      <c r="EP605" s="725"/>
      <c r="EQ605" s="725"/>
      <c r="ER605" s="725"/>
      <c r="ES605" s="725"/>
      <c r="ET605" s="725"/>
      <c r="EU605" s="725"/>
      <c r="EV605" s="725"/>
      <c r="EW605" s="725"/>
      <c r="EX605" s="725"/>
      <c r="EY605" s="725"/>
      <c r="EZ605" s="725"/>
      <c r="FA605" s="725"/>
      <c r="FB605" s="725"/>
      <c r="FC605" s="725"/>
      <c r="FD605" s="725"/>
      <c r="FE605" s="725"/>
      <c r="FF605" s="725"/>
      <c r="FG605" s="725"/>
      <c r="FH605" s="725"/>
      <c r="FI605" s="725"/>
      <c r="FJ605" s="725"/>
      <c r="FK605" s="725"/>
      <c r="FL605" s="725"/>
      <c r="FM605" s="725"/>
      <c r="FN605" s="725"/>
      <c r="FO605" s="725"/>
      <c r="FP605" s="725"/>
      <c r="FQ605" s="725"/>
      <c r="FR605" s="725"/>
      <c r="FS605" s="725"/>
      <c r="FT605" s="725"/>
      <c r="FU605" s="725"/>
      <c r="FV605" s="725"/>
      <c r="FW605" s="725"/>
      <c r="FX605" s="725"/>
      <c r="FY605" s="725"/>
      <c r="FZ605" s="725"/>
      <c r="GA605" s="725"/>
      <c r="GB605" s="725"/>
      <c r="GC605" s="725"/>
      <c r="GD605" s="725"/>
      <c r="GE605" s="725"/>
      <c r="GF605" s="725"/>
      <c r="GG605" s="725"/>
      <c r="GH605" s="725"/>
      <c r="GI605" s="725"/>
      <c r="GJ605" s="725"/>
      <c r="GK605" s="725"/>
      <c r="GL605" s="725"/>
      <c r="GM605" s="725"/>
      <c r="GN605" s="725"/>
      <c r="GO605" s="725"/>
      <c r="GP605" s="725"/>
      <c r="GQ605" s="725"/>
      <c r="GR605" s="725"/>
      <c r="GS605" s="725"/>
      <c r="GT605" s="725"/>
      <c r="GU605" s="725"/>
      <c r="GV605" s="725"/>
      <c r="GW605" s="725"/>
      <c r="GX605" s="725"/>
      <c r="GY605" s="725"/>
      <c r="GZ605" s="725"/>
      <c r="HA605" s="725"/>
      <c r="HB605" s="725"/>
      <c r="HC605" s="725"/>
      <c r="HD605" s="725"/>
      <c r="HE605" s="725"/>
      <c r="HF605" s="725"/>
      <c r="HG605" s="725"/>
      <c r="HH605" s="725"/>
      <c r="HI605" s="725"/>
      <c r="HJ605" s="725"/>
      <c r="HK605" s="725"/>
      <c r="HL605" s="725"/>
      <c r="HM605" s="725"/>
      <c r="HN605" s="725"/>
      <c r="HO605" s="725"/>
      <c r="HP605" s="725"/>
      <c r="HQ605" s="725"/>
      <c r="HR605" s="725"/>
      <c r="HS605" s="725"/>
      <c r="HT605" s="725"/>
      <c r="HU605" s="725"/>
      <c r="HV605" s="725"/>
      <c r="HW605" s="725"/>
      <c r="HX605" s="725"/>
      <c r="HY605" s="725"/>
      <c r="HZ605" s="725"/>
      <c r="IA605" s="725"/>
      <c r="IB605" s="725"/>
      <c r="IC605" s="725"/>
      <c r="ID605" s="725"/>
      <c r="IE605" s="725"/>
      <c r="IF605" s="725"/>
      <c r="IG605" s="725"/>
      <c r="IH605" s="725"/>
      <c r="II605" s="725"/>
      <c r="IJ605" s="725"/>
      <c r="IK605" s="725"/>
      <c r="IL605" s="725"/>
      <c r="IM605" s="725"/>
      <c r="IN605" s="725"/>
      <c r="IO605" s="725"/>
      <c r="IP605" s="725"/>
      <c r="IQ605" s="725"/>
      <c r="IR605" s="725"/>
      <c r="IS605" s="725"/>
      <c r="IT605" s="725"/>
      <c r="IU605" s="725"/>
      <c r="IV605" s="725"/>
      <c r="IW605" s="725"/>
      <c r="IX605" s="725"/>
      <c r="IY605" s="725"/>
      <c r="IZ605" s="725"/>
      <c r="JA605" s="725"/>
      <c r="JB605" s="725"/>
      <c r="JC605" s="725"/>
      <c r="JD605" s="725"/>
      <c r="JE605" s="725"/>
      <c r="JF605" s="725"/>
      <c r="JG605" s="725"/>
      <c r="JH605" s="725"/>
      <c r="JI605" s="725"/>
      <c r="JJ605" s="725"/>
      <c r="JK605" s="725"/>
      <c r="JL605" s="725"/>
      <c r="JM605" s="725"/>
      <c r="JN605" s="725"/>
      <c r="JO605" s="725"/>
      <c r="JP605" s="725"/>
      <c r="JQ605" s="725"/>
      <c r="JR605" s="725"/>
      <c r="JS605" s="725"/>
      <c r="JT605" s="725"/>
      <c r="JU605" s="725"/>
      <c r="JV605" s="725"/>
      <c r="JW605" s="725"/>
      <c r="JX605" s="725"/>
      <c r="JY605" s="725"/>
      <c r="JZ605" s="725"/>
      <c r="KA605" s="725"/>
      <c r="KB605" s="725"/>
      <c r="KC605" s="725"/>
      <c r="KD605" s="725"/>
      <c r="KE605" s="725"/>
      <c r="KF605" s="725"/>
      <c r="KG605" s="725"/>
      <c r="KH605" s="725"/>
      <c r="KI605" s="725"/>
      <c r="KJ605" s="725"/>
      <c r="KK605" s="725"/>
      <c r="KL605" s="725"/>
      <c r="KM605" s="725"/>
      <c r="KN605" s="725"/>
      <c r="KO605" s="725"/>
      <c r="KP605" s="725"/>
      <c r="KQ605" s="725"/>
      <c r="KR605" s="725"/>
      <c r="KS605" s="725"/>
      <c r="KT605" s="725"/>
      <c r="KU605" s="725"/>
      <c r="KV605" s="725"/>
      <c r="KW605" s="725"/>
      <c r="KX605" s="725"/>
      <c r="KY605" s="725"/>
      <c r="KZ605" s="725"/>
      <c r="LA605" s="725"/>
      <c r="LB605" s="725"/>
      <c r="LC605" s="725"/>
      <c r="LD605" s="725"/>
      <c r="LE605" s="725"/>
      <c r="LF605" s="725"/>
      <c r="LG605" s="725"/>
      <c r="LH605" s="725"/>
      <c r="LI605" s="725"/>
      <c r="LJ605" s="725"/>
      <c r="LK605" s="725"/>
      <c r="LL605" s="725"/>
      <c r="LM605" s="725"/>
      <c r="LN605" s="725"/>
      <c r="LO605" s="725"/>
      <c r="LP605" s="725"/>
      <c r="LQ605" s="725"/>
      <c r="LR605" s="725"/>
      <c r="LS605" s="725"/>
      <c r="LT605" s="725"/>
      <c r="LU605" s="725"/>
      <c r="LV605" s="725"/>
      <c r="LW605" s="725"/>
      <c r="LX605" s="725"/>
      <c r="LY605" s="725"/>
      <c r="LZ605" s="725"/>
      <c r="MA605" s="725"/>
      <c r="MB605" s="725"/>
      <c r="MC605" s="725"/>
      <c r="MD605" s="725"/>
      <c r="ME605" s="725"/>
      <c r="MF605" s="725"/>
      <c r="MG605" s="725"/>
      <c r="MH605" s="725"/>
      <c r="MI605" s="725"/>
      <c r="MJ605" s="725"/>
      <c r="MK605" s="725"/>
      <c r="ML605" s="725"/>
      <c r="MM605" s="725"/>
      <c r="MN605" s="725"/>
      <c r="MO605" s="725"/>
      <c r="MP605" s="725"/>
      <c r="MQ605" s="725"/>
      <c r="MR605" s="725"/>
      <c r="MS605" s="725"/>
      <c r="MT605" s="725"/>
      <c r="MU605" s="725"/>
      <c r="MV605" s="725"/>
      <c r="MW605" s="725"/>
      <c r="MX605" s="725"/>
      <c r="MY605" s="725"/>
      <c r="MZ605" s="725"/>
      <c r="NA605" s="725"/>
      <c r="NB605" s="725"/>
      <c r="NC605" s="725"/>
      <c r="ND605" s="725"/>
      <c r="NE605" s="725"/>
      <c r="NF605" s="725"/>
      <c r="NG605" s="725"/>
      <c r="NH605" s="725"/>
      <c r="NI605" s="725"/>
      <c r="NJ605" s="725"/>
      <c r="NK605" s="725"/>
      <c r="NL605" s="725"/>
      <c r="NM605" s="725"/>
      <c r="NN605" s="725"/>
      <c r="NO605" s="725"/>
      <c r="NP605" s="725"/>
      <c r="NQ605" s="725"/>
      <c r="NR605" s="725"/>
      <c r="NS605" s="725"/>
      <c r="NT605" s="725"/>
      <c r="NU605" s="725"/>
      <c r="NV605" s="725"/>
      <c r="NW605" s="725"/>
      <c r="NX605" s="725"/>
      <c r="NY605" s="725"/>
      <c r="NZ605" s="725"/>
      <c r="OA605" s="725"/>
      <c r="OB605" s="725"/>
      <c r="OC605" s="725"/>
      <c r="OD605" s="725"/>
      <c r="OE605" s="725"/>
      <c r="OF605" s="725"/>
      <c r="OG605" s="725"/>
      <c r="OH605" s="725"/>
      <c r="OI605" s="725"/>
      <c r="OJ605" s="725"/>
      <c r="OK605" s="725"/>
      <c r="OL605" s="725"/>
      <c r="OM605" s="725"/>
      <c r="ON605" s="725"/>
      <c r="OO605" s="725"/>
      <c r="OP605" s="725"/>
      <c r="OQ605" s="725"/>
      <c r="OR605" s="725"/>
      <c r="OS605" s="725"/>
      <c r="OT605" s="725"/>
      <c r="OU605" s="725"/>
      <c r="OV605" s="725"/>
      <c r="OW605" s="725"/>
      <c r="OX605" s="725"/>
      <c r="OY605" s="725"/>
      <c r="OZ605" s="725"/>
      <c r="PA605" s="725"/>
      <c r="PB605" s="725"/>
      <c r="PC605" s="725"/>
      <c r="PD605" s="725"/>
      <c r="PE605" s="725"/>
      <c r="PF605" s="725"/>
      <c r="PG605" s="725"/>
      <c r="PH605" s="725"/>
      <c r="PI605" s="725"/>
      <c r="PJ605" s="725"/>
      <c r="PK605" s="725"/>
      <c r="PL605" s="725"/>
      <c r="PM605" s="725"/>
      <c r="PN605" s="725"/>
      <c r="PO605" s="725"/>
      <c r="PP605" s="725"/>
      <c r="PQ605" s="725"/>
      <c r="PR605" s="725"/>
      <c r="PS605" s="725"/>
      <c r="PT605" s="725"/>
      <c r="PU605" s="725"/>
      <c r="PV605" s="725"/>
      <c r="PW605" s="725"/>
      <c r="PX605" s="725"/>
      <c r="PY605" s="725"/>
      <c r="PZ605" s="725"/>
      <c r="QA605" s="725"/>
      <c r="QB605" s="725"/>
      <c r="QC605" s="725"/>
      <c r="QD605" s="725"/>
      <c r="QE605" s="725"/>
      <c r="QF605" s="725"/>
      <c r="QG605" s="725"/>
      <c r="QH605" s="725"/>
      <c r="QI605" s="725"/>
      <c r="QJ605" s="725"/>
      <c r="QK605" s="725"/>
      <c r="QL605" s="725"/>
      <c r="QM605" s="725"/>
      <c r="QN605" s="725"/>
      <c r="QO605" s="725"/>
      <c r="QP605" s="725"/>
      <c r="QQ605" s="725"/>
      <c r="QR605" s="725"/>
      <c r="QS605" s="725"/>
      <c r="QT605" s="725"/>
      <c r="QU605" s="725"/>
      <c r="QV605" s="725"/>
      <c r="QW605" s="725"/>
      <c r="QX605" s="725"/>
      <c r="QY605" s="725"/>
      <c r="QZ605" s="725"/>
      <c r="RA605" s="725"/>
      <c r="RB605" s="725"/>
      <c r="RC605" s="725"/>
      <c r="RD605" s="725"/>
      <c r="RE605" s="725"/>
      <c r="RF605" s="725"/>
      <c r="RG605" s="725"/>
      <c r="RH605" s="725"/>
      <c r="RI605" s="725"/>
      <c r="RJ605" s="725"/>
      <c r="RK605" s="725"/>
      <c r="RL605" s="725"/>
      <c r="RM605" s="725"/>
      <c r="RN605" s="725"/>
      <c r="RO605" s="725"/>
      <c r="RP605" s="725"/>
      <c r="RQ605" s="725"/>
      <c r="RR605" s="725"/>
      <c r="RS605" s="725"/>
      <c r="RT605" s="725"/>
      <c r="RU605" s="725"/>
      <c r="RV605" s="725"/>
      <c r="RW605" s="725"/>
      <c r="RX605" s="725"/>
      <c r="RY605" s="725"/>
      <c r="RZ605" s="725"/>
      <c r="SA605" s="725"/>
      <c r="SB605" s="725"/>
      <c r="SC605" s="725"/>
      <c r="SD605" s="725"/>
      <c r="SE605" s="725"/>
      <c r="SF605" s="725"/>
      <c r="SG605" s="725"/>
      <c r="SH605" s="725"/>
      <c r="SI605" s="725"/>
      <c r="SJ605" s="725"/>
      <c r="SK605" s="725"/>
      <c r="SL605" s="725"/>
      <c r="SM605" s="725"/>
      <c r="SN605" s="725"/>
      <c r="SO605" s="725"/>
      <c r="SP605" s="725"/>
      <c r="SQ605" s="725"/>
      <c r="SR605" s="725"/>
      <c r="SS605" s="725"/>
      <c r="ST605" s="725"/>
      <c r="SU605" s="725"/>
      <c r="SV605" s="725"/>
      <c r="SW605" s="725"/>
      <c r="SX605" s="725"/>
      <c r="SY605" s="725"/>
      <c r="SZ605" s="725"/>
      <c r="TA605" s="725"/>
      <c r="TB605" s="725"/>
      <c r="TC605" s="725"/>
      <c r="TD605" s="725"/>
      <c r="TE605" s="725"/>
      <c r="TF605" s="725"/>
      <c r="TG605" s="725"/>
      <c r="TH605" s="725"/>
      <c r="TI605" s="725"/>
      <c r="TJ605" s="725"/>
      <c r="TK605" s="725"/>
      <c r="TL605" s="725"/>
      <c r="TM605" s="725"/>
      <c r="TN605" s="725"/>
      <c r="TO605" s="725"/>
      <c r="TP605" s="725"/>
      <c r="TQ605" s="725"/>
      <c r="TR605" s="725"/>
      <c r="TS605" s="725"/>
      <c r="TT605" s="725"/>
      <c r="TU605" s="725"/>
      <c r="TV605" s="725"/>
      <c r="TW605" s="725"/>
      <c r="TX605" s="725"/>
      <c r="TY605" s="725"/>
      <c r="TZ605" s="725"/>
      <c r="UA605" s="725"/>
      <c r="UB605" s="725"/>
      <c r="UC605" s="725"/>
      <c r="UD605" s="725"/>
      <c r="UE605" s="725"/>
      <c r="UF605" s="725"/>
      <c r="UG605" s="725"/>
      <c r="UH605" s="725"/>
      <c r="UI605" s="725"/>
      <c r="UJ605" s="725"/>
      <c r="UK605" s="725"/>
      <c r="UL605" s="725"/>
      <c r="UM605" s="725"/>
      <c r="UN605" s="725"/>
      <c r="UO605" s="725"/>
      <c r="UP605" s="725"/>
      <c r="UQ605" s="725"/>
      <c r="UR605" s="725"/>
      <c r="US605" s="725"/>
      <c r="UT605" s="725"/>
      <c r="UU605" s="725"/>
      <c r="UV605" s="725"/>
      <c r="UW605" s="725"/>
      <c r="UX605" s="725"/>
      <c r="UY605" s="725"/>
      <c r="UZ605" s="725"/>
      <c r="VA605" s="725"/>
      <c r="VB605" s="725"/>
      <c r="VC605" s="725"/>
      <c r="VD605" s="725"/>
      <c r="VE605" s="725"/>
      <c r="VF605" s="725"/>
      <c r="VG605" s="725"/>
      <c r="VH605" s="725"/>
      <c r="VI605" s="725"/>
      <c r="VJ605" s="725"/>
      <c r="VK605" s="725"/>
      <c r="VL605" s="725"/>
      <c r="VM605" s="725"/>
      <c r="VN605" s="725"/>
      <c r="VO605" s="725"/>
      <c r="VP605" s="725"/>
      <c r="VQ605" s="725"/>
      <c r="VR605" s="725"/>
      <c r="VS605" s="725"/>
      <c r="VT605" s="725"/>
      <c r="VU605" s="725"/>
      <c r="VV605" s="725"/>
      <c r="VW605" s="725"/>
      <c r="VX605" s="725"/>
      <c r="VY605" s="725"/>
      <c r="VZ605" s="725"/>
      <c r="WA605" s="725"/>
      <c r="WB605" s="725"/>
      <c r="WC605" s="725"/>
      <c r="WD605" s="725"/>
      <c r="WE605" s="725"/>
      <c r="WF605" s="725"/>
      <c r="WG605" s="725"/>
      <c r="WH605" s="725"/>
      <c r="WI605" s="725"/>
      <c r="WJ605" s="725"/>
      <c r="WK605" s="725"/>
      <c r="WL605" s="725"/>
      <c r="WM605" s="725"/>
      <c r="WN605" s="725"/>
      <c r="WO605" s="725"/>
      <c r="WP605" s="725"/>
      <c r="WQ605" s="725"/>
      <c r="WR605" s="725"/>
      <c r="WS605" s="725"/>
      <c r="WT605" s="725"/>
      <c r="WU605" s="725"/>
      <c r="WV605" s="725"/>
      <c r="WW605" s="725"/>
      <c r="WX605" s="725"/>
      <c r="WY605" s="725"/>
      <c r="WZ605" s="725"/>
      <c r="XA605" s="725"/>
      <c r="XB605" s="725"/>
      <c r="XC605" s="725"/>
      <c r="XD605" s="725"/>
      <c r="XE605" s="725"/>
      <c r="XF605" s="725"/>
      <c r="XG605" s="725"/>
      <c r="XH605" s="725"/>
      <c r="XI605" s="725"/>
      <c r="XJ605" s="725"/>
      <c r="XK605" s="725"/>
      <c r="XL605" s="725"/>
      <c r="XM605" s="725"/>
      <c r="XN605" s="725"/>
      <c r="XO605" s="725"/>
      <c r="XP605" s="725"/>
      <c r="XQ605" s="725"/>
      <c r="XR605" s="725"/>
      <c r="XS605" s="725"/>
      <c r="XT605" s="725"/>
      <c r="XU605" s="725"/>
      <c r="XV605" s="725"/>
      <c r="XW605" s="725"/>
      <c r="XX605" s="725"/>
      <c r="XY605" s="725"/>
      <c r="XZ605" s="725"/>
      <c r="YA605" s="725"/>
      <c r="YB605" s="725"/>
      <c r="YC605" s="725"/>
      <c r="YD605" s="725"/>
      <c r="YE605" s="725"/>
      <c r="YF605" s="725"/>
      <c r="YG605" s="725"/>
      <c r="YH605" s="725"/>
      <c r="YI605" s="725"/>
      <c r="YJ605" s="725"/>
      <c r="YK605" s="725"/>
      <c r="YL605" s="725"/>
      <c r="YM605" s="725"/>
      <c r="YN605" s="725"/>
      <c r="YO605" s="725"/>
      <c r="YP605" s="725"/>
      <c r="YQ605" s="725"/>
      <c r="YR605" s="725"/>
      <c r="YS605" s="725"/>
      <c r="YT605" s="725"/>
      <c r="YU605" s="725"/>
      <c r="YV605" s="725"/>
      <c r="YW605" s="725"/>
      <c r="YX605" s="725"/>
      <c r="YY605" s="725"/>
      <c r="YZ605" s="725"/>
      <c r="ZA605" s="725"/>
      <c r="ZB605" s="725"/>
      <c r="ZC605" s="725"/>
      <c r="ZD605" s="725"/>
      <c r="ZE605" s="725"/>
      <c r="ZF605" s="725"/>
      <c r="ZG605" s="725"/>
      <c r="ZH605" s="725"/>
      <c r="ZI605" s="725"/>
      <c r="ZJ605" s="725"/>
      <c r="ZK605" s="725"/>
      <c r="ZL605" s="725"/>
      <c r="ZM605" s="725"/>
      <c r="ZN605" s="725"/>
      <c r="ZO605" s="725"/>
      <c r="ZP605" s="725"/>
      <c r="ZQ605" s="725"/>
      <c r="ZR605" s="725"/>
      <c r="ZS605" s="725"/>
      <c r="ZT605" s="725"/>
      <c r="ZU605" s="725"/>
      <c r="ZV605" s="725"/>
      <c r="ZW605" s="725"/>
      <c r="ZX605" s="725"/>
      <c r="ZY605" s="725"/>
      <c r="ZZ605" s="725"/>
      <c r="AAA605" s="725"/>
      <c r="AAB605" s="725"/>
      <c r="AAC605" s="725"/>
      <c r="AAD605" s="725"/>
      <c r="AAE605" s="725"/>
      <c r="AAF605" s="725"/>
      <c r="AAG605" s="725"/>
      <c r="AAH605" s="725"/>
      <c r="AAI605" s="725"/>
      <c r="AAJ605" s="725"/>
      <c r="AAK605" s="725"/>
      <c r="AAL605" s="725"/>
      <c r="AAM605" s="725"/>
      <c r="AAN605" s="725"/>
      <c r="AAO605" s="725"/>
      <c r="AAP605" s="725"/>
      <c r="AAQ605" s="725"/>
      <c r="AAR605" s="725"/>
      <c r="AAS605" s="725"/>
      <c r="AAT605" s="725"/>
      <c r="AAU605" s="725"/>
      <c r="AAV605" s="725"/>
      <c r="AAW605" s="725"/>
      <c r="AAX605" s="725"/>
      <c r="AAY605" s="725"/>
      <c r="AAZ605" s="725"/>
      <c r="ABA605" s="725"/>
      <c r="ABB605" s="725"/>
      <c r="ABC605" s="725"/>
      <c r="ABD605" s="725"/>
      <c r="ABE605" s="725"/>
      <c r="ABF605" s="725"/>
      <c r="ABG605" s="725"/>
      <c r="ABH605" s="725"/>
      <c r="ABI605" s="725"/>
      <c r="ABJ605" s="725"/>
      <c r="ABK605" s="725"/>
      <c r="ABL605" s="725"/>
      <c r="ABM605" s="725"/>
      <c r="ABN605" s="725"/>
      <c r="ABO605" s="725"/>
      <c r="ABP605" s="725"/>
      <c r="ABQ605" s="725"/>
      <c r="ABR605" s="725"/>
      <c r="ABS605" s="725"/>
      <c r="ABT605" s="725"/>
      <c r="ABU605" s="725"/>
      <c r="ABV605" s="725"/>
      <c r="ABW605" s="725"/>
      <c r="ABX605" s="725"/>
      <c r="ABY605" s="725"/>
      <c r="ABZ605" s="725"/>
      <c r="ACA605" s="725"/>
      <c r="ACB605" s="725"/>
      <c r="ACC605" s="725"/>
      <c r="ACD605" s="725"/>
      <c r="ACE605" s="725"/>
      <c r="ACF605" s="725"/>
      <c r="ACG605" s="725"/>
      <c r="ACH605" s="725"/>
      <c r="ACI605" s="725"/>
      <c r="ACJ605" s="725"/>
      <c r="ACK605" s="725"/>
      <c r="ACL605" s="725"/>
      <c r="ACM605" s="725"/>
      <c r="ACN605" s="725"/>
      <c r="ACO605" s="725"/>
      <c r="ACP605" s="725"/>
      <c r="ACQ605" s="725"/>
      <c r="ACR605" s="725"/>
      <c r="ACS605" s="725"/>
      <c r="ACT605" s="725"/>
      <c r="ACU605" s="725"/>
      <c r="ACV605" s="725"/>
      <c r="ACW605" s="725"/>
      <c r="ACX605" s="725"/>
      <c r="ACY605" s="725"/>
      <c r="ACZ605" s="725"/>
      <c r="ADA605" s="725"/>
      <c r="ADB605" s="725"/>
      <c r="ADC605" s="725"/>
      <c r="ADD605" s="725"/>
      <c r="ADE605" s="725"/>
      <c r="ADF605" s="725"/>
      <c r="ADG605" s="725"/>
      <c r="ADH605" s="725"/>
      <c r="ADI605" s="725"/>
      <c r="ADJ605" s="725"/>
      <c r="ADK605" s="725"/>
      <c r="ADL605" s="725"/>
      <c r="ADM605" s="725"/>
      <c r="ADN605" s="725"/>
      <c r="ADO605" s="725"/>
      <c r="ADP605" s="725"/>
      <c r="ADQ605" s="725"/>
      <c r="ADR605" s="725"/>
      <c r="ADS605" s="725"/>
      <c r="ADT605" s="725"/>
      <c r="ADU605" s="725"/>
      <c r="ADV605" s="725"/>
      <c r="ADW605" s="725"/>
      <c r="ADX605" s="725"/>
      <c r="ADY605" s="725"/>
      <c r="ADZ605" s="725"/>
      <c r="AEA605" s="725"/>
      <c r="AEB605" s="725"/>
      <c r="AEC605" s="725"/>
      <c r="AED605" s="725"/>
      <c r="AEE605" s="725"/>
      <c r="AEF605" s="725"/>
      <c r="AEG605" s="725"/>
      <c r="AEH605" s="725"/>
      <c r="AEI605" s="725"/>
      <c r="AEJ605" s="725"/>
      <c r="AEK605" s="725"/>
      <c r="AEL605" s="725"/>
      <c r="AEM605" s="725"/>
      <c r="AEN605" s="725"/>
      <c r="AEO605" s="725"/>
      <c r="AEP605" s="725"/>
      <c r="AEQ605" s="725"/>
      <c r="AER605" s="725"/>
      <c r="AES605" s="725"/>
      <c r="AET605" s="725"/>
      <c r="AEU605" s="725"/>
      <c r="AEV605" s="725"/>
      <c r="AEW605" s="725"/>
      <c r="AEX605" s="725"/>
      <c r="AEY605" s="725"/>
      <c r="AEZ605" s="725"/>
      <c r="AFA605" s="725"/>
      <c r="AFB605" s="725"/>
      <c r="AFC605" s="725"/>
      <c r="AFD605" s="725"/>
      <c r="AFE605" s="725"/>
      <c r="AFF605" s="725"/>
      <c r="AFG605" s="725"/>
      <c r="AFH605" s="725"/>
      <c r="AFI605" s="725"/>
      <c r="AFJ605" s="725"/>
      <c r="AFK605" s="725"/>
      <c r="AFL605" s="725"/>
      <c r="AFM605" s="725"/>
      <c r="AFN605" s="725"/>
      <c r="AFO605" s="725"/>
      <c r="AFP605" s="725"/>
      <c r="AFQ605" s="725"/>
      <c r="AFR605" s="725"/>
      <c r="AFS605" s="725"/>
      <c r="AFT605" s="725"/>
      <c r="AFU605" s="725"/>
      <c r="AFV605" s="725"/>
      <c r="AFW605" s="725"/>
      <c r="AFX605" s="725"/>
      <c r="AFY605" s="725"/>
      <c r="AFZ605" s="725"/>
      <c r="AGA605" s="725"/>
      <c r="AGB605" s="725"/>
      <c r="AGC605" s="725"/>
      <c r="AGD605" s="725"/>
      <c r="AGE605" s="725"/>
      <c r="AGF605" s="725"/>
      <c r="AGG605" s="725"/>
      <c r="AGH605" s="725"/>
      <c r="AGI605" s="725"/>
      <c r="AGJ605" s="725"/>
      <c r="AGK605" s="725"/>
      <c r="AGL605" s="725"/>
      <c r="AGM605" s="725"/>
      <c r="AGN605" s="725"/>
      <c r="AGO605" s="725"/>
      <c r="AGP605" s="725"/>
      <c r="AGQ605" s="725"/>
      <c r="AGR605" s="725"/>
      <c r="AGS605" s="725"/>
      <c r="AGT605" s="725"/>
      <c r="AGU605" s="725"/>
      <c r="AGV605" s="725"/>
      <c r="AGW605" s="725"/>
      <c r="AGX605" s="725"/>
      <c r="AGY605" s="725"/>
      <c r="AGZ605" s="725"/>
      <c r="AHA605" s="725"/>
      <c r="AHB605" s="725"/>
      <c r="AHC605" s="725"/>
      <c r="AHD605" s="725"/>
      <c r="AHE605" s="725"/>
      <c r="AHF605" s="725"/>
      <c r="AHG605" s="725"/>
      <c r="AHH605" s="725"/>
      <c r="AHI605" s="725"/>
      <c r="AHJ605" s="725"/>
      <c r="AHK605" s="725"/>
      <c r="AHL605" s="725"/>
      <c r="AHM605" s="725"/>
      <c r="AHN605" s="725"/>
      <c r="AHO605" s="725"/>
      <c r="AHP605" s="725"/>
      <c r="AHQ605" s="725"/>
      <c r="AHR605" s="725"/>
      <c r="AHS605" s="725"/>
      <c r="AHT605" s="725"/>
      <c r="AHU605" s="725"/>
      <c r="AHV605" s="725"/>
      <c r="AHW605" s="725"/>
      <c r="AHX605" s="725"/>
      <c r="AHY605" s="725"/>
      <c r="AHZ605" s="725"/>
      <c r="AIA605" s="725"/>
      <c r="AIB605" s="725"/>
      <c r="AIC605" s="725"/>
      <c r="AID605" s="725"/>
      <c r="AIE605" s="725"/>
      <c r="AIF605" s="725"/>
      <c r="AIG605" s="725"/>
      <c r="AIH605" s="725"/>
      <c r="AII605" s="725"/>
      <c r="AIJ605" s="725"/>
      <c r="AIK605" s="725"/>
      <c r="AIL605" s="725"/>
      <c r="AIM605" s="725"/>
      <c r="AIN605" s="725"/>
      <c r="AIO605" s="725"/>
      <c r="AIP605" s="725"/>
      <c r="AIQ605" s="725"/>
      <c r="AIR605" s="725"/>
      <c r="AIS605" s="725"/>
      <c r="AIT605" s="725"/>
      <c r="AIU605" s="725"/>
      <c r="AIV605" s="725"/>
      <c r="AIW605" s="725"/>
      <c r="AIX605" s="725"/>
      <c r="AIY605" s="725"/>
      <c r="AIZ605" s="725"/>
      <c r="AJA605" s="725"/>
      <c r="AJB605" s="725"/>
      <c r="AJC605" s="725"/>
      <c r="AJD605" s="725"/>
      <c r="AJE605" s="725"/>
      <c r="AJF605" s="725"/>
      <c r="AJG605" s="725"/>
      <c r="AJH605" s="725"/>
      <c r="AJI605" s="725"/>
      <c r="AJJ605" s="725"/>
      <c r="AJK605" s="725"/>
      <c r="AJL605" s="725"/>
      <c r="AJM605" s="725"/>
      <c r="AJN605" s="725"/>
      <c r="AJO605" s="725"/>
      <c r="AJP605" s="725"/>
      <c r="AJQ605" s="725"/>
      <c r="AJR605" s="725"/>
      <c r="AJS605" s="725"/>
      <c r="AJT605" s="725"/>
      <c r="AJU605" s="725"/>
      <c r="AJV605" s="725"/>
      <c r="AJW605" s="725"/>
      <c r="AJX605" s="725"/>
      <c r="AJY605" s="725"/>
      <c r="AJZ605" s="725"/>
      <c r="AKA605" s="725"/>
      <c r="AKB605" s="725"/>
      <c r="AKC605" s="725"/>
      <c r="AKD605" s="725"/>
      <c r="AKE605" s="725"/>
      <c r="AKF605" s="725"/>
      <c r="AKG605" s="725"/>
      <c r="AKH605" s="725"/>
      <c r="AKI605" s="725"/>
      <c r="AKJ605" s="725"/>
      <c r="AKK605" s="725"/>
      <c r="AKL605" s="725"/>
      <c r="AKM605" s="725"/>
      <c r="AKN605" s="725"/>
      <c r="AKO605" s="725"/>
      <c r="AKP605" s="725"/>
      <c r="AKQ605" s="725"/>
      <c r="AKR605" s="725"/>
      <c r="AKS605" s="725"/>
      <c r="AKT605" s="725"/>
      <c r="AKU605" s="725"/>
      <c r="AKV605" s="725"/>
      <c r="AKW605" s="725"/>
      <c r="AKX605" s="725"/>
      <c r="AKY605" s="725"/>
      <c r="AKZ605" s="725"/>
      <c r="ALA605" s="725"/>
      <c r="ALB605" s="725"/>
      <c r="ALC605" s="725"/>
      <c r="ALD605" s="725"/>
      <c r="ALE605" s="725"/>
      <c r="ALF605" s="725"/>
      <c r="ALG605" s="725"/>
      <c r="ALH605" s="725"/>
      <c r="ALI605" s="725"/>
      <c r="ALJ605" s="725"/>
      <c r="ALK605" s="725"/>
      <c r="ALL605" s="725"/>
      <c r="ALM605" s="725"/>
      <c r="ALN605" s="725"/>
      <c r="ALO605" s="725"/>
      <c r="ALP605" s="725"/>
      <c r="ALQ605" s="725"/>
      <c r="ALR605" s="725"/>
      <c r="ALS605" s="725"/>
      <c r="ALT605" s="725"/>
      <c r="ALU605" s="725"/>
      <c r="ALV605" s="725"/>
      <c r="ALW605" s="725"/>
      <c r="ALX605" s="725"/>
      <c r="ALY605" s="725"/>
      <c r="ALZ605" s="725"/>
      <c r="AMA605" s="725"/>
      <c r="AMB605" s="725"/>
      <c r="AMC605" s="725"/>
      <c r="AMD605" s="725"/>
      <c r="AME605" s="725"/>
      <c r="AMF605" s="725"/>
      <c r="AMG605" s="725"/>
      <c r="AMH605" s="725"/>
      <c r="AMI605" s="725"/>
    </row>
    <row r="606" spans="1:1023" ht="28.5" customHeight="1" x14ac:dyDescent="0.2">
      <c r="A606" s="337">
        <f t="shared" si="1"/>
        <v>69</v>
      </c>
      <c r="B606" s="757" t="s">
        <v>706</v>
      </c>
      <c r="C606" s="758">
        <v>2023</v>
      </c>
      <c r="D606" s="759">
        <v>2746.59</v>
      </c>
      <c r="E606" s="725"/>
      <c r="F606" s="725"/>
      <c r="G606" s="725"/>
      <c r="H606" s="725"/>
      <c r="I606" s="725"/>
      <c r="J606" s="725"/>
      <c r="K606" s="725"/>
      <c r="L606" s="725"/>
      <c r="M606" s="725"/>
      <c r="N606" s="725"/>
      <c r="O606" s="725"/>
      <c r="P606" s="725"/>
      <c r="Q606" s="725"/>
      <c r="R606" s="725"/>
      <c r="S606" s="725"/>
      <c r="T606" s="725"/>
      <c r="U606" s="725"/>
      <c r="V606" s="725"/>
      <c r="W606" s="725"/>
      <c r="X606" s="725"/>
      <c r="Y606" s="725"/>
      <c r="Z606" s="725"/>
      <c r="AA606" s="725"/>
      <c r="AB606" s="725"/>
      <c r="AC606" s="725"/>
      <c r="AD606" s="725"/>
      <c r="AE606" s="725"/>
      <c r="AF606" s="725"/>
      <c r="AG606" s="725"/>
      <c r="AH606" s="725"/>
      <c r="AI606" s="725"/>
      <c r="AJ606" s="725"/>
      <c r="AK606" s="725"/>
      <c r="AL606" s="725"/>
      <c r="AM606" s="725"/>
      <c r="AN606" s="725"/>
      <c r="AO606" s="725"/>
      <c r="AP606" s="725"/>
      <c r="AQ606" s="725"/>
      <c r="AR606" s="725"/>
      <c r="AS606" s="725"/>
      <c r="AT606" s="725"/>
      <c r="AU606" s="725"/>
      <c r="AV606" s="725"/>
      <c r="AW606" s="725"/>
      <c r="AX606" s="725"/>
      <c r="AY606" s="725"/>
      <c r="AZ606" s="725"/>
      <c r="BA606" s="725"/>
      <c r="BB606" s="725"/>
      <c r="BC606" s="725"/>
      <c r="BD606" s="725"/>
      <c r="BE606" s="725"/>
      <c r="BF606" s="725"/>
      <c r="BG606" s="725"/>
      <c r="BH606" s="725"/>
      <c r="BI606" s="725"/>
      <c r="BJ606" s="725"/>
      <c r="BK606" s="725"/>
      <c r="BL606" s="725"/>
      <c r="BM606" s="725"/>
      <c r="BN606" s="725"/>
      <c r="BO606" s="725"/>
      <c r="BP606" s="725"/>
      <c r="BQ606" s="725"/>
      <c r="BR606" s="725"/>
      <c r="BS606" s="725"/>
      <c r="BT606" s="725"/>
      <c r="BU606" s="725"/>
      <c r="BV606" s="725"/>
      <c r="BW606" s="725"/>
      <c r="BX606" s="725"/>
      <c r="BY606" s="725"/>
      <c r="BZ606" s="725"/>
      <c r="CA606" s="725"/>
      <c r="CB606" s="725"/>
      <c r="CC606" s="725"/>
      <c r="CD606" s="725"/>
      <c r="CE606" s="725"/>
      <c r="CF606" s="725"/>
      <c r="CG606" s="725"/>
      <c r="CH606" s="725"/>
      <c r="CI606" s="725"/>
      <c r="CJ606" s="725"/>
      <c r="CK606" s="725"/>
      <c r="CL606" s="725"/>
      <c r="CM606" s="725"/>
      <c r="CN606" s="725"/>
      <c r="CO606" s="725"/>
      <c r="CP606" s="725"/>
      <c r="CQ606" s="725"/>
      <c r="CR606" s="725"/>
      <c r="CS606" s="725"/>
      <c r="CT606" s="725"/>
      <c r="CU606" s="725"/>
      <c r="CV606" s="725"/>
      <c r="CW606" s="725"/>
      <c r="CX606" s="725"/>
      <c r="CY606" s="725"/>
      <c r="CZ606" s="725"/>
      <c r="DA606" s="725"/>
      <c r="DB606" s="725"/>
      <c r="DC606" s="725"/>
      <c r="DD606" s="725"/>
      <c r="DE606" s="725"/>
      <c r="DF606" s="725"/>
      <c r="DG606" s="725"/>
      <c r="DH606" s="725"/>
      <c r="DI606" s="725"/>
      <c r="DJ606" s="725"/>
      <c r="DK606" s="725"/>
      <c r="DL606" s="725"/>
      <c r="DM606" s="725"/>
      <c r="DN606" s="725"/>
      <c r="DO606" s="725"/>
      <c r="DP606" s="725"/>
      <c r="DQ606" s="725"/>
      <c r="DR606" s="725"/>
      <c r="DS606" s="725"/>
      <c r="DT606" s="725"/>
      <c r="DU606" s="725"/>
      <c r="DV606" s="725"/>
      <c r="DW606" s="725"/>
      <c r="DX606" s="725"/>
      <c r="DY606" s="725"/>
      <c r="DZ606" s="725"/>
      <c r="EA606" s="725"/>
      <c r="EB606" s="725"/>
      <c r="EC606" s="725"/>
      <c r="ED606" s="725"/>
      <c r="EE606" s="725"/>
      <c r="EF606" s="725"/>
      <c r="EG606" s="725"/>
      <c r="EH606" s="725"/>
      <c r="EI606" s="725"/>
      <c r="EJ606" s="725"/>
      <c r="EK606" s="725"/>
      <c r="EL606" s="725"/>
      <c r="EM606" s="725"/>
      <c r="EN606" s="725"/>
      <c r="EO606" s="725"/>
      <c r="EP606" s="725"/>
      <c r="EQ606" s="725"/>
      <c r="ER606" s="725"/>
      <c r="ES606" s="725"/>
      <c r="ET606" s="725"/>
      <c r="EU606" s="725"/>
      <c r="EV606" s="725"/>
      <c r="EW606" s="725"/>
      <c r="EX606" s="725"/>
      <c r="EY606" s="725"/>
      <c r="EZ606" s="725"/>
      <c r="FA606" s="725"/>
      <c r="FB606" s="725"/>
      <c r="FC606" s="725"/>
      <c r="FD606" s="725"/>
      <c r="FE606" s="725"/>
      <c r="FF606" s="725"/>
      <c r="FG606" s="725"/>
      <c r="FH606" s="725"/>
      <c r="FI606" s="725"/>
      <c r="FJ606" s="725"/>
      <c r="FK606" s="725"/>
      <c r="FL606" s="725"/>
      <c r="FM606" s="725"/>
      <c r="FN606" s="725"/>
      <c r="FO606" s="725"/>
      <c r="FP606" s="725"/>
      <c r="FQ606" s="725"/>
      <c r="FR606" s="725"/>
      <c r="FS606" s="725"/>
      <c r="FT606" s="725"/>
      <c r="FU606" s="725"/>
      <c r="FV606" s="725"/>
      <c r="FW606" s="725"/>
      <c r="FX606" s="725"/>
      <c r="FY606" s="725"/>
      <c r="FZ606" s="725"/>
      <c r="GA606" s="725"/>
      <c r="GB606" s="725"/>
      <c r="GC606" s="725"/>
      <c r="GD606" s="725"/>
      <c r="GE606" s="725"/>
      <c r="GF606" s="725"/>
      <c r="GG606" s="725"/>
      <c r="GH606" s="725"/>
      <c r="GI606" s="725"/>
      <c r="GJ606" s="725"/>
      <c r="GK606" s="725"/>
      <c r="GL606" s="725"/>
      <c r="GM606" s="725"/>
      <c r="GN606" s="725"/>
      <c r="GO606" s="725"/>
      <c r="GP606" s="725"/>
      <c r="GQ606" s="725"/>
      <c r="GR606" s="725"/>
      <c r="GS606" s="725"/>
      <c r="GT606" s="725"/>
      <c r="GU606" s="725"/>
      <c r="GV606" s="725"/>
      <c r="GW606" s="725"/>
      <c r="GX606" s="725"/>
      <c r="GY606" s="725"/>
      <c r="GZ606" s="725"/>
      <c r="HA606" s="725"/>
      <c r="HB606" s="725"/>
      <c r="HC606" s="725"/>
      <c r="HD606" s="725"/>
      <c r="HE606" s="725"/>
      <c r="HF606" s="725"/>
      <c r="HG606" s="725"/>
      <c r="HH606" s="725"/>
      <c r="HI606" s="725"/>
      <c r="HJ606" s="725"/>
      <c r="HK606" s="725"/>
      <c r="HL606" s="725"/>
      <c r="HM606" s="725"/>
      <c r="HN606" s="725"/>
      <c r="HO606" s="725"/>
      <c r="HP606" s="725"/>
      <c r="HQ606" s="725"/>
      <c r="HR606" s="725"/>
      <c r="HS606" s="725"/>
      <c r="HT606" s="725"/>
      <c r="HU606" s="725"/>
      <c r="HV606" s="725"/>
      <c r="HW606" s="725"/>
      <c r="HX606" s="725"/>
      <c r="HY606" s="725"/>
      <c r="HZ606" s="725"/>
      <c r="IA606" s="725"/>
      <c r="IB606" s="725"/>
      <c r="IC606" s="725"/>
      <c r="ID606" s="725"/>
      <c r="IE606" s="725"/>
      <c r="IF606" s="725"/>
      <c r="IG606" s="725"/>
      <c r="IH606" s="725"/>
      <c r="II606" s="725"/>
      <c r="IJ606" s="725"/>
      <c r="IK606" s="725"/>
      <c r="IL606" s="725"/>
      <c r="IM606" s="725"/>
      <c r="IN606" s="725"/>
      <c r="IO606" s="725"/>
      <c r="IP606" s="725"/>
      <c r="IQ606" s="725"/>
      <c r="IR606" s="725"/>
      <c r="IS606" s="725"/>
      <c r="IT606" s="725"/>
      <c r="IU606" s="725"/>
      <c r="IV606" s="725"/>
      <c r="IW606" s="725"/>
      <c r="IX606" s="725"/>
      <c r="IY606" s="725"/>
      <c r="IZ606" s="725"/>
      <c r="JA606" s="725"/>
      <c r="JB606" s="725"/>
      <c r="JC606" s="725"/>
      <c r="JD606" s="725"/>
      <c r="JE606" s="725"/>
      <c r="JF606" s="725"/>
      <c r="JG606" s="725"/>
      <c r="JH606" s="725"/>
      <c r="JI606" s="725"/>
      <c r="JJ606" s="725"/>
      <c r="JK606" s="725"/>
      <c r="JL606" s="725"/>
      <c r="JM606" s="725"/>
      <c r="JN606" s="725"/>
      <c r="JO606" s="725"/>
      <c r="JP606" s="725"/>
      <c r="JQ606" s="725"/>
      <c r="JR606" s="725"/>
      <c r="JS606" s="725"/>
      <c r="JT606" s="725"/>
      <c r="JU606" s="725"/>
      <c r="JV606" s="725"/>
      <c r="JW606" s="725"/>
      <c r="JX606" s="725"/>
      <c r="JY606" s="725"/>
      <c r="JZ606" s="725"/>
      <c r="KA606" s="725"/>
      <c r="KB606" s="725"/>
      <c r="KC606" s="725"/>
      <c r="KD606" s="725"/>
      <c r="KE606" s="725"/>
      <c r="KF606" s="725"/>
      <c r="KG606" s="725"/>
      <c r="KH606" s="725"/>
      <c r="KI606" s="725"/>
      <c r="KJ606" s="725"/>
      <c r="KK606" s="725"/>
      <c r="KL606" s="725"/>
      <c r="KM606" s="725"/>
      <c r="KN606" s="725"/>
      <c r="KO606" s="725"/>
      <c r="KP606" s="725"/>
      <c r="KQ606" s="725"/>
      <c r="KR606" s="725"/>
      <c r="KS606" s="725"/>
      <c r="KT606" s="725"/>
      <c r="KU606" s="725"/>
      <c r="KV606" s="725"/>
      <c r="KW606" s="725"/>
      <c r="KX606" s="725"/>
      <c r="KY606" s="725"/>
      <c r="KZ606" s="725"/>
      <c r="LA606" s="725"/>
      <c r="LB606" s="725"/>
      <c r="LC606" s="725"/>
      <c r="LD606" s="725"/>
      <c r="LE606" s="725"/>
      <c r="LF606" s="725"/>
      <c r="LG606" s="725"/>
      <c r="LH606" s="725"/>
      <c r="LI606" s="725"/>
      <c r="LJ606" s="725"/>
      <c r="LK606" s="725"/>
      <c r="LL606" s="725"/>
      <c r="LM606" s="725"/>
      <c r="LN606" s="725"/>
      <c r="LO606" s="725"/>
      <c r="LP606" s="725"/>
      <c r="LQ606" s="725"/>
      <c r="LR606" s="725"/>
      <c r="LS606" s="725"/>
      <c r="LT606" s="725"/>
      <c r="LU606" s="725"/>
      <c r="LV606" s="725"/>
      <c r="LW606" s="725"/>
      <c r="LX606" s="725"/>
      <c r="LY606" s="725"/>
      <c r="LZ606" s="725"/>
      <c r="MA606" s="725"/>
      <c r="MB606" s="725"/>
      <c r="MC606" s="725"/>
      <c r="MD606" s="725"/>
      <c r="ME606" s="725"/>
      <c r="MF606" s="725"/>
      <c r="MG606" s="725"/>
      <c r="MH606" s="725"/>
      <c r="MI606" s="725"/>
      <c r="MJ606" s="725"/>
      <c r="MK606" s="725"/>
      <c r="ML606" s="725"/>
      <c r="MM606" s="725"/>
      <c r="MN606" s="725"/>
      <c r="MO606" s="725"/>
      <c r="MP606" s="725"/>
      <c r="MQ606" s="725"/>
      <c r="MR606" s="725"/>
      <c r="MS606" s="725"/>
      <c r="MT606" s="725"/>
      <c r="MU606" s="725"/>
      <c r="MV606" s="725"/>
      <c r="MW606" s="725"/>
      <c r="MX606" s="725"/>
      <c r="MY606" s="725"/>
      <c r="MZ606" s="725"/>
      <c r="NA606" s="725"/>
      <c r="NB606" s="725"/>
      <c r="NC606" s="725"/>
      <c r="ND606" s="725"/>
      <c r="NE606" s="725"/>
      <c r="NF606" s="725"/>
      <c r="NG606" s="725"/>
      <c r="NH606" s="725"/>
      <c r="NI606" s="725"/>
      <c r="NJ606" s="725"/>
      <c r="NK606" s="725"/>
      <c r="NL606" s="725"/>
      <c r="NM606" s="725"/>
      <c r="NN606" s="725"/>
      <c r="NO606" s="725"/>
      <c r="NP606" s="725"/>
      <c r="NQ606" s="725"/>
      <c r="NR606" s="725"/>
      <c r="NS606" s="725"/>
      <c r="NT606" s="725"/>
      <c r="NU606" s="725"/>
      <c r="NV606" s="725"/>
      <c r="NW606" s="725"/>
      <c r="NX606" s="725"/>
      <c r="NY606" s="725"/>
      <c r="NZ606" s="725"/>
      <c r="OA606" s="725"/>
      <c r="OB606" s="725"/>
      <c r="OC606" s="725"/>
      <c r="OD606" s="725"/>
      <c r="OE606" s="725"/>
      <c r="OF606" s="725"/>
      <c r="OG606" s="725"/>
      <c r="OH606" s="725"/>
      <c r="OI606" s="725"/>
      <c r="OJ606" s="725"/>
      <c r="OK606" s="725"/>
      <c r="OL606" s="725"/>
      <c r="OM606" s="725"/>
      <c r="ON606" s="725"/>
      <c r="OO606" s="725"/>
      <c r="OP606" s="725"/>
      <c r="OQ606" s="725"/>
      <c r="OR606" s="725"/>
      <c r="OS606" s="725"/>
      <c r="OT606" s="725"/>
      <c r="OU606" s="725"/>
      <c r="OV606" s="725"/>
      <c r="OW606" s="725"/>
      <c r="OX606" s="725"/>
      <c r="OY606" s="725"/>
      <c r="OZ606" s="725"/>
      <c r="PA606" s="725"/>
      <c r="PB606" s="725"/>
      <c r="PC606" s="725"/>
      <c r="PD606" s="725"/>
      <c r="PE606" s="725"/>
      <c r="PF606" s="725"/>
      <c r="PG606" s="725"/>
      <c r="PH606" s="725"/>
      <c r="PI606" s="725"/>
      <c r="PJ606" s="725"/>
      <c r="PK606" s="725"/>
      <c r="PL606" s="725"/>
      <c r="PM606" s="725"/>
      <c r="PN606" s="725"/>
      <c r="PO606" s="725"/>
      <c r="PP606" s="725"/>
      <c r="PQ606" s="725"/>
      <c r="PR606" s="725"/>
      <c r="PS606" s="725"/>
      <c r="PT606" s="725"/>
      <c r="PU606" s="725"/>
      <c r="PV606" s="725"/>
      <c r="PW606" s="725"/>
      <c r="PX606" s="725"/>
      <c r="PY606" s="725"/>
      <c r="PZ606" s="725"/>
      <c r="QA606" s="725"/>
      <c r="QB606" s="725"/>
      <c r="QC606" s="725"/>
      <c r="QD606" s="725"/>
      <c r="QE606" s="725"/>
      <c r="QF606" s="725"/>
      <c r="QG606" s="725"/>
      <c r="QH606" s="725"/>
      <c r="QI606" s="725"/>
      <c r="QJ606" s="725"/>
      <c r="QK606" s="725"/>
      <c r="QL606" s="725"/>
      <c r="QM606" s="725"/>
      <c r="QN606" s="725"/>
      <c r="QO606" s="725"/>
      <c r="QP606" s="725"/>
      <c r="QQ606" s="725"/>
      <c r="QR606" s="725"/>
      <c r="QS606" s="725"/>
      <c r="QT606" s="725"/>
      <c r="QU606" s="725"/>
      <c r="QV606" s="725"/>
      <c r="QW606" s="725"/>
      <c r="QX606" s="725"/>
      <c r="QY606" s="725"/>
      <c r="QZ606" s="725"/>
      <c r="RA606" s="725"/>
      <c r="RB606" s="725"/>
      <c r="RC606" s="725"/>
      <c r="RD606" s="725"/>
      <c r="RE606" s="725"/>
      <c r="RF606" s="725"/>
      <c r="RG606" s="725"/>
      <c r="RH606" s="725"/>
      <c r="RI606" s="725"/>
      <c r="RJ606" s="725"/>
      <c r="RK606" s="725"/>
      <c r="RL606" s="725"/>
      <c r="RM606" s="725"/>
      <c r="RN606" s="725"/>
      <c r="RO606" s="725"/>
      <c r="RP606" s="725"/>
      <c r="RQ606" s="725"/>
      <c r="RR606" s="725"/>
      <c r="RS606" s="725"/>
      <c r="RT606" s="725"/>
      <c r="RU606" s="725"/>
      <c r="RV606" s="725"/>
      <c r="RW606" s="725"/>
      <c r="RX606" s="725"/>
      <c r="RY606" s="725"/>
      <c r="RZ606" s="725"/>
      <c r="SA606" s="725"/>
      <c r="SB606" s="725"/>
      <c r="SC606" s="725"/>
      <c r="SD606" s="725"/>
      <c r="SE606" s="725"/>
      <c r="SF606" s="725"/>
      <c r="SG606" s="725"/>
      <c r="SH606" s="725"/>
      <c r="SI606" s="725"/>
      <c r="SJ606" s="725"/>
      <c r="SK606" s="725"/>
      <c r="SL606" s="725"/>
      <c r="SM606" s="725"/>
      <c r="SN606" s="725"/>
      <c r="SO606" s="725"/>
      <c r="SP606" s="725"/>
      <c r="SQ606" s="725"/>
      <c r="SR606" s="725"/>
      <c r="SS606" s="725"/>
      <c r="ST606" s="725"/>
      <c r="SU606" s="725"/>
      <c r="SV606" s="725"/>
      <c r="SW606" s="725"/>
      <c r="SX606" s="725"/>
      <c r="SY606" s="725"/>
      <c r="SZ606" s="725"/>
      <c r="TA606" s="725"/>
      <c r="TB606" s="725"/>
      <c r="TC606" s="725"/>
      <c r="TD606" s="725"/>
      <c r="TE606" s="725"/>
      <c r="TF606" s="725"/>
      <c r="TG606" s="725"/>
      <c r="TH606" s="725"/>
      <c r="TI606" s="725"/>
      <c r="TJ606" s="725"/>
      <c r="TK606" s="725"/>
      <c r="TL606" s="725"/>
      <c r="TM606" s="725"/>
      <c r="TN606" s="725"/>
      <c r="TO606" s="725"/>
      <c r="TP606" s="725"/>
      <c r="TQ606" s="725"/>
      <c r="TR606" s="725"/>
      <c r="TS606" s="725"/>
      <c r="TT606" s="725"/>
      <c r="TU606" s="725"/>
      <c r="TV606" s="725"/>
      <c r="TW606" s="725"/>
      <c r="TX606" s="725"/>
      <c r="TY606" s="725"/>
      <c r="TZ606" s="725"/>
      <c r="UA606" s="725"/>
      <c r="UB606" s="725"/>
      <c r="UC606" s="725"/>
      <c r="UD606" s="725"/>
      <c r="UE606" s="725"/>
      <c r="UF606" s="725"/>
      <c r="UG606" s="725"/>
      <c r="UH606" s="725"/>
      <c r="UI606" s="725"/>
      <c r="UJ606" s="725"/>
      <c r="UK606" s="725"/>
      <c r="UL606" s="725"/>
      <c r="UM606" s="725"/>
      <c r="UN606" s="725"/>
      <c r="UO606" s="725"/>
      <c r="UP606" s="725"/>
      <c r="UQ606" s="725"/>
      <c r="UR606" s="725"/>
      <c r="US606" s="725"/>
      <c r="UT606" s="725"/>
      <c r="UU606" s="725"/>
      <c r="UV606" s="725"/>
      <c r="UW606" s="725"/>
      <c r="UX606" s="725"/>
      <c r="UY606" s="725"/>
      <c r="UZ606" s="725"/>
      <c r="VA606" s="725"/>
      <c r="VB606" s="725"/>
      <c r="VC606" s="725"/>
      <c r="VD606" s="725"/>
      <c r="VE606" s="725"/>
      <c r="VF606" s="725"/>
      <c r="VG606" s="725"/>
      <c r="VH606" s="725"/>
      <c r="VI606" s="725"/>
      <c r="VJ606" s="725"/>
      <c r="VK606" s="725"/>
      <c r="VL606" s="725"/>
      <c r="VM606" s="725"/>
      <c r="VN606" s="725"/>
      <c r="VO606" s="725"/>
      <c r="VP606" s="725"/>
      <c r="VQ606" s="725"/>
      <c r="VR606" s="725"/>
      <c r="VS606" s="725"/>
      <c r="VT606" s="725"/>
      <c r="VU606" s="725"/>
      <c r="VV606" s="725"/>
      <c r="VW606" s="725"/>
      <c r="VX606" s="725"/>
      <c r="VY606" s="725"/>
      <c r="VZ606" s="725"/>
      <c r="WA606" s="725"/>
      <c r="WB606" s="725"/>
      <c r="WC606" s="725"/>
      <c r="WD606" s="725"/>
      <c r="WE606" s="725"/>
      <c r="WF606" s="725"/>
      <c r="WG606" s="725"/>
      <c r="WH606" s="725"/>
      <c r="WI606" s="725"/>
      <c r="WJ606" s="725"/>
      <c r="WK606" s="725"/>
      <c r="WL606" s="725"/>
      <c r="WM606" s="725"/>
      <c r="WN606" s="725"/>
      <c r="WO606" s="725"/>
      <c r="WP606" s="725"/>
      <c r="WQ606" s="725"/>
      <c r="WR606" s="725"/>
      <c r="WS606" s="725"/>
      <c r="WT606" s="725"/>
      <c r="WU606" s="725"/>
      <c r="WV606" s="725"/>
      <c r="WW606" s="725"/>
      <c r="WX606" s="725"/>
      <c r="WY606" s="725"/>
      <c r="WZ606" s="725"/>
      <c r="XA606" s="725"/>
      <c r="XB606" s="725"/>
      <c r="XC606" s="725"/>
      <c r="XD606" s="725"/>
      <c r="XE606" s="725"/>
      <c r="XF606" s="725"/>
      <c r="XG606" s="725"/>
      <c r="XH606" s="725"/>
      <c r="XI606" s="725"/>
      <c r="XJ606" s="725"/>
      <c r="XK606" s="725"/>
      <c r="XL606" s="725"/>
      <c r="XM606" s="725"/>
      <c r="XN606" s="725"/>
      <c r="XO606" s="725"/>
      <c r="XP606" s="725"/>
      <c r="XQ606" s="725"/>
      <c r="XR606" s="725"/>
      <c r="XS606" s="725"/>
      <c r="XT606" s="725"/>
      <c r="XU606" s="725"/>
      <c r="XV606" s="725"/>
      <c r="XW606" s="725"/>
      <c r="XX606" s="725"/>
      <c r="XY606" s="725"/>
      <c r="XZ606" s="725"/>
      <c r="YA606" s="725"/>
      <c r="YB606" s="725"/>
      <c r="YC606" s="725"/>
      <c r="YD606" s="725"/>
      <c r="YE606" s="725"/>
      <c r="YF606" s="725"/>
      <c r="YG606" s="725"/>
      <c r="YH606" s="725"/>
      <c r="YI606" s="725"/>
      <c r="YJ606" s="725"/>
      <c r="YK606" s="725"/>
      <c r="YL606" s="725"/>
      <c r="YM606" s="725"/>
      <c r="YN606" s="725"/>
      <c r="YO606" s="725"/>
      <c r="YP606" s="725"/>
      <c r="YQ606" s="725"/>
      <c r="YR606" s="725"/>
      <c r="YS606" s="725"/>
      <c r="YT606" s="725"/>
      <c r="YU606" s="725"/>
      <c r="YV606" s="725"/>
      <c r="YW606" s="725"/>
      <c r="YX606" s="725"/>
      <c r="YY606" s="725"/>
      <c r="YZ606" s="725"/>
      <c r="ZA606" s="725"/>
      <c r="ZB606" s="725"/>
      <c r="ZC606" s="725"/>
      <c r="ZD606" s="725"/>
      <c r="ZE606" s="725"/>
      <c r="ZF606" s="725"/>
      <c r="ZG606" s="725"/>
      <c r="ZH606" s="725"/>
      <c r="ZI606" s="725"/>
      <c r="ZJ606" s="725"/>
      <c r="ZK606" s="725"/>
      <c r="ZL606" s="725"/>
      <c r="ZM606" s="725"/>
      <c r="ZN606" s="725"/>
      <c r="ZO606" s="725"/>
      <c r="ZP606" s="725"/>
      <c r="ZQ606" s="725"/>
      <c r="ZR606" s="725"/>
      <c r="ZS606" s="725"/>
      <c r="ZT606" s="725"/>
      <c r="ZU606" s="725"/>
      <c r="ZV606" s="725"/>
      <c r="ZW606" s="725"/>
      <c r="ZX606" s="725"/>
      <c r="ZY606" s="725"/>
      <c r="ZZ606" s="725"/>
      <c r="AAA606" s="725"/>
      <c r="AAB606" s="725"/>
      <c r="AAC606" s="725"/>
      <c r="AAD606" s="725"/>
      <c r="AAE606" s="725"/>
      <c r="AAF606" s="725"/>
      <c r="AAG606" s="725"/>
      <c r="AAH606" s="725"/>
      <c r="AAI606" s="725"/>
      <c r="AAJ606" s="725"/>
      <c r="AAK606" s="725"/>
      <c r="AAL606" s="725"/>
      <c r="AAM606" s="725"/>
      <c r="AAN606" s="725"/>
      <c r="AAO606" s="725"/>
      <c r="AAP606" s="725"/>
      <c r="AAQ606" s="725"/>
      <c r="AAR606" s="725"/>
      <c r="AAS606" s="725"/>
      <c r="AAT606" s="725"/>
      <c r="AAU606" s="725"/>
      <c r="AAV606" s="725"/>
      <c r="AAW606" s="725"/>
      <c r="AAX606" s="725"/>
      <c r="AAY606" s="725"/>
      <c r="AAZ606" s="725"/>
      <c r="ABA606" s="725"/>
      <c r="ABB606" s="725"/>
      <c r="ABC606" s="725"/>
      <c r="ABD606" s="725"/>
      <c r="ABE606" s="725"/>
      <c r="ABF606" s="725"/>
      <c r="ABG606" s="725"/>
      <c r="ABH606" s="725"/>
      <c r="ABI606" s="725"/>
      <c r="ABJ606" s="725"/>
      <c r="ABK606" s="725"/>
      <c r="ABL606" s="725"/>
      <c r="ABM606" s="725"/>
      <c r="ABN606" s="725"/>
      <c r="ABO606" s="725"/>
      <c r="ABP606" s="725"/>
      <c r="ABQ606" s="725"/>
      <c r="ABR606" s="725"/>
      <c r="ABS606" s="725"/>
      <c r="ABT606" s="725"/>
      <c r="ABU606" s="725"/>
      <c r="ABV606" s="725"/>
      <c r="ABW606" s="725"/>
      <c r="ABX606" s="725"/>
      <c r="ABY606" s="725"/>
      <c r="ABZ606" s="725"/>
      <c r="ACA606" s="725"/>
      <c r="ACB606" s="725"/>
      <c r="ACC606" s="725"/>
      <c r="ACD606" s="725"/>
      <c r="ACE606" s="725"/>
      <c r="ACF606" s="725"/>
      <c r="ACG606" s="725"/>
      <c r="ACH606" s="725"/>
      <c r="ACI606" s="725"/>
      <c r="ACJ606" s="725"/>
      <c r="ACK606" s="725"/>
      <c r="ACL606" s="725"/>
      <c r="ACM606" s="725"/>
      <c r="ACN606" s="725"/>
      <c r="ACO606" s="725"/>
      <c r="ACP606" s="725"/>
      <c r="ACQ606" s="725"/>
      <c r="ACR606" s="725"/>
      <c r="ACS606" s="725"/>
      <c r="ACT606" s="725"/>
      <c r="ACU606" s="725"/>
      <c r="ACV606" s="725"/>
      <c r="ACW606" s="725"/>
      <c r="ACX606" s="725"/>
      <c r="ACY606" s="725"/>
      <c r="ACZ606" s="725"/>
      <c r="ADA606" s="725"/>
      <c r="ADB606" s="725"/>
      <c r="ADC606" s="725"/>
      <c r="ADD606" s="725"/>
      <c r="ADE606" s="725"/>
      <c r="ADF606" s="725"/>
      <c r="ADG606" s="725"/>
      <c r="ADH606" s="725"/>
      <c r="ADI606" s="725"/>
      <c r="ADJ606" s="725"/>
      <c r="ADK606" s="725"/>
      <c r="ADL606" s="725"/>
      <c r="ADM606" s="725"/>
      <c r="ADN606" s="725"/>
      <c r="ADO606" s="725"/>
      <c r="ADP606" s="725"/>
      <c r="ADQ606" s="725"/>
      <c r="ADR606" s="725"/>
      <c r="ADS606" s="725"/>
      <c r="ADT606" s="725"/>
      <c r="ADU606" s="725"/>
      <c r="ADV606" s="725"/>
      <c r="ADW606" s="725"/>
      <c r="ADX606" s="725"/>
      <c r="ADY606" s="725"/>
      <c r="ADZ606" s="725"/>
      <c r="AEA606" s="725"/>
      <c r="AEB606" s="725"/>
      <c r="AEC606" s="725"/>
      <c r="AED606" s="725"/>
      <c r="AEE606" s="725"/>
      <c r="AEF606" s="725"/>
      <c r="AEG606" s="725"/>
      <c r="AEH606" s="725"/>
      <c r="AEI606" s="725"/>
      <c r="AEJ606" s="725"/>
      <c r="AEK606" s="725"/>
      <c r="AEL606" s="725"/>
      <c r="AEM606" s="725"/>
      <c r="AEN606" s="725"/>
      <c r="AEO606" s="725"/>
      <c r="AEP606" s="725"/>
      <c r="AEQ606" s="725"/>
      <c r="AER606" s="725"/>
      <c r="AES606" s="725"/>
      <c r="AET606" s="725"/>
      <c r="AEU606" s="725"/>
      <c r="AEV606" s="725"/>
      <c r="AEW606" s="725"/>
      <c r="AEX606" s="725"/>
      <c r="AEY606" s="725"/>
      <c r="AEZ606" s="725"/>
      <c r="AFA606" s="725"/>
      <c r="AFB606" s="725"/>
      <c r="AFC606" s="725"/>
      <c r="AFD606" s="725"/>
      <c r="AFE606" s="725"/>
      <c r="AFF606" s="725"/>
      <c r="AFG606" s="725"/>
      <c r="AFH606" s="725"/>
      <c r="AFI606" s="725"/>
      <c r="AFJ606" s="725"/>
      <c r="AFK606" s="725"/>
      <c r="AFL606" s="725"/>
      <c r="AFM606" s="725"/>
      <c r="AFN606" s="725"/>
      <c r="AFO606" s="725"/>
      <c r="AFP606" s="725"/>
      <c r="AFQ606" s="725"/>
      <c r="AFR606" s="725"/>
      <c r="AFS606" s="725"/>
      <c r="AFT606" s="725"/>
      <c r="AFU606" s="725"/>
      <c r="AFV606" s="725"/>
      <c r="AFW606" s="725"/>
      <c r="AFX606" s="725"/>
      <c r="AFY606" s="725"/>
      <c r="AFZ606" s="725"/>
      <c r="AGA606" s="725"/>
      <c r="AGB606" s="725"/>
      <c r="AGC606" s="725"/>
      <c r="AGD606" s="725"/>
      <c r="AGE606" s="725"/>
      <c r="AGF606" s="725"/>
      <c r="AGG606" s="725"/>
      <c r="AGH606" s="725"/>
      <c r="AGI606" s="725"/>
      <c r="AGJ606" s="725"/>
      <c r="AGK606" s="725"/>
      <c r="AGL606" s="725"/>
      <c r="AGM606" s="725"/>
      <c r="AGN606" s="725"/>
      <c r="AGO606" s="725"/>
      <c r="AGP606" s="725"/>
      <c r="AGQ606" s="725"/>
      <c r="AGR606" s="725"/>
      <c r="AGS606" s="725"/>
      <c r="AGT606" s="725"/>
      <c r="AGU606" s="725"/>
      <c r="AGV606" s="725"/>
      <c r="AGW606" s="725"/>
      <c r="AGX606" s="725"/>
      <c r="AGY606" s="725"/>
      <c r="AGZ606" s="725"/>
      <c r="AHA606" s="725"/>
      <c r="AHB606" s="725"/>
      <c r="AHC606" s="725"/>
      <c r="AHD606" s="725"/>
      <c r="AHE606" s="725"/>
      <c r="AHF606" s="725"/>
      <c r="AHG606" s="725"/>
      <c r="AHH606" s="725"/>
      <c r="AHI606" s="725"/>
      <c r="AHJ606" s="725"/>
      <c r="AHK606" s="725"/>
      <c r="AHL606" s="725"/>
      <c r="AHM606" s="725"/>
      <c r="AHN606" s="725"/>
      <c r="AHO606" s="725"/>
      <c r="AHP606" s="725"/>
      <c r="AHQ606" s="725"/>
      <c r="AHR606" s="725"/>
      <c r="AHS606" s="725"/>
      <c r="AHT606" s="725"/>
      <c r="AHU606" s="725"/>
      <c r="AHV606" s="725"/>
      <c r="AHW606" s="725"/>
      <c r="AHX606" s="725"/>
      <c r="AHY606" s="725"/>
      <c r="AHZ606" s="725"/>
      <c r="AIA606" s="725"/>
      <c r="AIB606" s="725"/>
      <c r="AIC606" s="725"/>
      <c r="AID606" s="725"/>
      <c r="AIE606" s="725"/>
      <c r="AIF606" s="725"/>
      <c r="AIG606" s="725"/>
      <c r="AIH606" s="725"/>
      <c r="AII606" s="725"/>
      <c r="AIJ606" s="725"/>
      <c r="AIK606" s="725"/>
      <c r="AIL606" s="725"/>
      <c r="AIM606" s="725"/>
      <c r="AIN606" s="725"/>
      <c r="AIO606" s="725"/>
      <c r="AIP606" s="725"/>
      <c r="AIQ606" s="725"/>
      <c r="AIR606" s="725"/>
      <c r="AIS606" s="725"/>
      <c r="AIT606" s="725"/>
      <c r="AIU606" s="725"/>
      <c r="AIV606" s="725"/>
      <c r="AIW606" s="725"/>
      <c r="AIX606" s="725"/>
      <c r="AIY606" s="725"/>
      <c r="AIZ606" s="725"/>
      <c r="AJA606" s="725"/>
      <c r="AJB606" s="725"/>
      <c r="AJC606" s="725"/>
      <c r="AJD606" s="725"/>
      <c r="AJE606" s="725"/>
      <c r="AJF606" s="725"/>
      <c r="AJG606" s="725"/>
      <c r="AJH606" s="725"/>
      <c r="AJI606" s="725"/>
      <c r="AJJ606" s="725"/>
      <c r="AJK606" s="725"/>
      <c r="AJL606" s="725"/>
      <c r="AJM606" s="725"/>
      <c r="AJN606" s="725"/>
      <c r="AJO606" s="725"/>
      <c r="AJP606" s="725"/>
      <c r="AJQ606" s="725"/>
      <c r="AJR606" s="725"/>
      <c r="AJS606" s="725"/>
      <c r="AJT606" s="725"/>
      <c r="AJU606" s="725"/>
      <c r="AJV606" s="725"/>
      <c r="AJW606" s="725"/>
      <c r="AJX606" s="725"/>
      <c r="AJY606" s="725"/>
      <c r="AJZ606" s="725"/>
      <c r="AKA606" s="725"/>
      <c r="AKB606" s="725"/>
      <c r="AKC606" s="725"/>
      <c r="AKD606" s="725"/>
      <c r="AKE606" s="725"/>
      <c r="AKF606" s="725"/>
      <c r="AKG606" s="725"/>
      <c r="AKH606" s="725"/>
      <c r="AKI606" s="725"/>
      <c r="AKJ606" s="725"/>
      <c r="AKK606" s="725"/>
      <c r="AKL606" s="725"/>
      <c r="AKM606" s="725"/>
      <c r="AKN606" s="725"/>
      <c r="AKO606" s="725"/>
      <c r="AKP606" s="725"/>
      <c r="AKQ606" s="725"/>
      <c r="AKR606" s="725"/>
      <c r="AKS606" s="725"/>
      <c r="AKT606" s="725"/>
      <c r="AKU606" s="725"/>
      <c r="AKV606" s="725"/>
      <c r="AKW606" s="725"/>
      <c r="AKX606" s="725"/>
      <c r="AKY606" s="725"/>
      <c r="AKZ606" s="725"/>
      <c r="ALA606" s="725"/>
      <c r="ALB606" s="725"/>
      <c r="ALC606" s="725"/>
      <c r="ALD606" s="725"/>
      <c r="ALE606" s="725"/>
      <c r="ALF606" s="725"/>
      <c r="ALG606" s="725"/>
      <c r="ALH606" s="725"/>
      <c r="ALI606" s="725"/>
      <c r="ALJ606" s="725"/>
      <c r="ALK606" s="725"/>
      <c r="ALL606" s="725"/>
      <c r="ALM606" s="725"/>
      <c r="ALN606" s="725"/>
      <c r="ALO606" s="725"/>
      <c r="ALP606" s="725"/>
      <c r="ALQ606" s="725"/>
      <c r="ALR606" s="725"/>
      <c r="ALS606" s="725"/>
      <c r="ALT606" s="725"/>
      <c r="ALU606" s="725"/>
      <c r="ALV606" s="725"/>
      <c r="ALW606" s="725"/>
      <c r="ALX606" s="725"/>
      <c r="ALY606" s="725"/>
      <c r="ALZ606" s="725"/>
      <c r="AMA606" s="725"/>
      <c r="AMB606" s="725"/>
      <c r="AMC606" s="725"/>
      <c r="AMD606" s="725"/>
      <c r="AME606" s="725"/>
      <c r="AMF606" s="725"/>
      <c r="AMG606" s="725"/>
      <c r="AMH606" s="725"/>
      <c r="AMI606" s="725"/>
    </row>
    <row r="607" spans="1:1023" ht="28.5" customHeight="1" x14ac:dyDescent="0.2">
      <c r="A607" s="337">
        <f t="shared" si="1"/>
        <v>70</v>
      </c>
      <c r="B607" s="757" t="s">
        <v>706</v>
      </c>
      <c r="C607" s="758">
        <v>2023</v>
      </c>
      <c r="D607" s="759">
        <v>2746.59</v>
      </c>
      <c r="E607" s="725"/>
      <c r="F607" s="725"/>
      <c r="G607" s="725"/>
      <c r="H607" s="725"/>
      <c r="I607" s="725"/>
      <c r="J607" s="725"/>
      <c r="K607" s="725"/>
      <c r="L607" s="725"/>
      <c r="M607" s="725"/>
      <c r="N607" s="725"/>
      <c r="O607" s="725"/>
      <c r="P607" s="725"/>
      <c r="Q607" s="725"/>
      <c r="R607" s="725"/>
      <c r="S607" s="725"/>
      <c r="T607" s="725"/>
      <c r="U607" s="725"/>
      <c r="V607" s="725"/>
      <c r="W607" s="725"/>
      <c r="X607" s="725"/>
      <c r="Y607" s="725"/>
      <c r="Z607" s="725"/>
      <c r="AA607" s="725"/>
      <c r="AB607" s="725"/>
      <c r="AC607" s="725"/>
      <c r="AD607" s="725"/>
      <c r="AE607" s="725"/>
      <c r="AF607" s="725"/>
      <c r="AG607" s="725"/>
      <c r="AH607" s="725"/>
      <c r="AI607" s="725"/>
      <c r="AJ607" s="725"/>
      <c r="AK607" s="725"/>
      <c r="AL607" s="725"/>
      <c r="AM607" s="725"/>
      <c r="AN607" s="725"/>
      <c r="AO607" s="725"/>
      <c r="AP607" s="725"/>
      <c r="AQ607" s="725"/>
      <c r="AR607" s="725"/>
      <c r="AS607" s="725"/>
      <c r="AT607" s="725"/>
      <c r="AU607" s="725"/>
      <c r="AV607" s="725"/>
      <c r="AW607" s="725"/>
      <c r="AX607" s="725"/>
      <c r="AY607" s="725"/>
      <c r="AZ607" s="725"/>
      <c r="BA607" s="725"/>
      <c r="BB607" s="725"/>
      <c r="BC607" s="725"/>
      <c r="BD607" s="725"/>
      <c r="BE607" s="725"/>
      <c r="BF607" s="725"/>
      <c r="BG607" s="725"/>
      <c r="BH607" s="725"/>
      <c r="BI607" s="725"/>
      <c r="BJ607" s="725"/>
      <c r="BK607" s="725"/>
      <c r="BL607" s="725"/>
      <c r="BM607" s="725"/>
      <c r="BN607" s="725"/>
      <c r="BO607" s="725"/>
      <c r="BP607" s="725"/>
      <c r="BQ607" s="725"/>
      <c r="BR607" s="725"/>
      <c r="BS607" s="725"/>
      <c r="BT607" s="725"/>
      <c r="BU607" s="725"/>
      <c r="BV607" s="725"/>
      <c r="BW607" s="725"/>
      <c r="BX607" s="725"/>
      <c r="BY607" s="725"/>
      <c r="BZ607" s="725"/>
      <c r="CA607" s="725"/>
      <c r="CB607" s="725"/>
      <c r="CC607" s="725"/>
      <c r="CD607" s="725"/>
      <c r="CE607" s="725"/>
      <c r="CF607" s="725"/>
      <c r="CG607" s="725"/>
      <c r="CH607" s="725"/>
      <c r="CI607" s="725"/>
      <c r="CJ607" s="725"/>
      <c r="CK607" s="725"/>
      <c r="CL607" s="725"/>
      <c r="CM607" s="725"/>
      <c r="CN607" s="725"/>
      <c r="CO607" s="725"/>
      <c r="CP607" s="725"/>
      <c r="CQ607" s="725"/>
      <c r="CR607" s="725"/>
      <c r="CS607" s="725"/>
      <c r="CT607" s="725"/>
      <c r="CU607" s="725"/>
      <c r="CV607" s="725"/>
      <c r="CW607" s="725"/>
      <c r="CX607" s="725"/>
      <c r="CY607" s="725"/>
      <c r="CZ607" s="725"/>
      <c r="DA607" s="725"/>
      <c r="DB607" s="725"/>
      <c r="DC607" s="725"/>
      <c r="DD607" s="725"/>
      <c r="DE607" s="725"/>
      <c r="DF607" s="725"/>
      <c r="DG607" s="725"/>
      <c r="DH607" s="725"/>
      <c r="DI607" s="725"/>
      <c r="DJ607" s="725"/>
      <c r="DK607" s="725"/>
      <c r="DL607" s="725"/>
      <c r="DM607" s="725"/>
      <c r="DN607" s="725"/>
      <c r="DO607" s="725"/>
      <c r="DP607" s="725"/>
      <c r="DQ607" s="725"/>
      <c r="DR607" s="725"/>
      <c r="DS607" s="725"/>
      <c r="DT607" s="725"/>
      <c r="DU607" s="725"/>
      <c r="DV607" s="725"/>
      <c r="DW607" s="725"/>
      <c r="DX607" s="725"/>
      <c r="DY607" s="725"/>
      <c r="DZ607" s="725"/>
      <c r="EA607" s="725"/>
      <c r="EB607" s="725"/>
      <c r="EC607" s="725"/>
      <c r="ED607" s="725"/>
      <c r="EE607" s="725"/>
      <c r="EF607" s="725"/>
      <c r="EG607" s="725"/>
      <c r="EH607" s="725"/>
      <c r="EI607" s="725"/>
      <c r="EJ607" s="725"/>
      <c r="EK607" s="725"/>
      <c r="EL607" s="725"/>
      <c r="EM607" s="725"/>
      <c r="EN607" s="725"/>
      <c r="EO607" s="725"/>
      <c r="EP607" s="725"/>
      <c r="EQ607" s="725"/>
      <c r="ER607" s="725"/>
      <c r="ES607" s="725"/>
      <c r="ET607" s="725"/>
      <c r="EU607" s="725"/>
      <c r="EV607" s="725"/>
      <c r="EW607" s="725"/>
      <c r="EX607" s="725"/>
      <c r="EY607" s="725"/>
      <c r="EZ607" s="725"/>
      <c r="FA607" s="725"/>
      <c r="FB607" s="725"/>
      <c r="FC607" s="725"/>
      <c r="FD607" s="725"/>
      <c r="FE607" s="725"/>
      <c r="FF607" s="725"/>
      <c r="FG607" s="725"/>
      <c r="FH607" s="725"/>
      <c r="FI607" s="725"/>
      <c r="FJ607" s="725"/>
      <c r="FK607" s="725"/>
      <c r="FL607" s="725"/>
      <c r="FM607" s="725"/>
      <c r="FN607" s="725"/>
      <c r="FO607" s="725"/>
      <c r="FP607" s="725"/>
      <c r="FQ607" s="725"/>
      <c r="FR607" s="725"/>
      <c r="FS607" s="725"/>
      <c r="FT607" s="725"/>
      <c r="FU607" s="725"/>
      <c r="FV607" s="725"/>
      <c r="FW607" s="725"/>
      <c r="FX607" s="725"/>
      <c r="FY607" s="725"/>
      <c r="FZ607" s="725"/>
      <c r="GA607" s="725"/>
      <c r="GB607" s="725"/>
      <c r="GC607" s="725"/>
      <c r="GD607" s="725"/>
      <c r="GE607" s="725"/>
      <c r="GF607" s="725"/>
      <c r="GG607" s="725"/>
      <c r="GH607" s="725"/>
      <c r="GI607" s="725"/>
      <c r="GJ607" s="725"/>
      <c r="GK607" s="725"/>
      <c r="GL607" s="725"/>
      <c r="GM607" s="725"/>
      <c r="GN607" s="725"/>
      <c r="GO607" s="725"/>
      <c r="GP607" s="725"/>
      <c r="GQ607" s="725"/>
      <c r="GR607" s="725"/>
      <c r="GS607" s="725"/>
      <c r="GT607" s="725"/>
      <c r="GU607" s="725"/>
      <c r="GV607" s="725"/>
      <c r="GW607" s="725"/>
      <c r="GX607" s="725"/>
      <c r="GY607" s="725"/>
      <c r="GZ607" s="725"/>
      <c r="HA607" s="725"/>
      <c r="HB607" s="725"/>
      <c r="HC607" s="725"/>
      <c r="HD607" s="725"/>
      <c r="HE607" s="725"/>
      <c r="HF607" s="725"/>
      <c r="HG607" s="725"/>
      <c r="HH607" s="725"/>
      <c r="HI607" s="725"/>
      <c r="HJ607" s="725"/>
      <c r="HK607" s="725"/>
      <c r="HL607" s="725"/>
      <c r="HM607" s="725"/>
      <c r="HN607" s="725"/>
      <c r="HO607" s="725"/>
      <c r="HP607" s="725"/>
      <c r="HQ607" s="725"/>
      <c r="HR607" s="725"/>
      <c r="HS607" s="725"/>
      <c r="HT607" s="725"/>
      <c r="HU607" s="725"/>
      <c r="HV607" s="725"/>
      <c r="HW607" s="725"/>
      <c r="HX607" s="725"/>
      <c r="HY607" s="725"/>
      <c r="HZ607" s="725"/>
      <c r="IA607" s="725"/>
      <c r="IB607" s="725"/>
      <c r="IC607" s="725"/>
      <c r="ID607" s="725"/>
      <c r="IE607" s="725"/>
      <c r="IF607" s="725"/>
      <c r="IG607" s="725"/>
      <c r="IH607" s="725"/>
      <c r="II607" s="725"/>
      <c r="IJ607" s="725"/>
      <c r="IK607" s="725"/>
      <c r="IL607" s="725"/>
      <c r="IM607" s="725"/>
      <c r="IN607" s="725"/>
      <c r="IO607" s="725"/>
      <c r="IP607" s="725"/>
      <c r="IQ607" s="725"/>
      <c r="IR607" s="725"/>
      <c r="IS607" s="725"/>
      <c r="IT607" s="725"/>
      <c r="IU607" s="725"/>
      <c r="IV607" s="725"/>
      <c r="IW607" s="725"/>
      <c r="IX607" s="725"/>
      <c r="IY607" s="725"/>
      <c r="IZ607" s="725"/>
      <c r="JA607" s="725"/>
      <c r="JB607" s="725"/>
      <c r="JC607" s="725"/>
      <c r="JD607" s="725"/>
      <c r="JE607" s="725"/>
      <c r="JF607" s="725"/>
      <c r="JG607" s="725"/>
      <c r="JH607" s="725"/>
      <c r="JI607" s="725"/>
      <c r="JJ607" s="725"/>
      <c r="JK607" s="725"/>
      <c r="JL607" s="725"/>
      <c r="JM607" s="725"/>
      <c r="JN607" s="725"/>
      <c r="JO607" s="725"/>
      <c r="JP607" s="725"/>
      <c r="JQ607" s="725"/>
      <c r="JR607" s="725"/>
      <c r="JS607" s="725"/>
      <c r="JT607" s="725"/>
      <c r="JU607" s="725"/>
      <c r="JV607" s="725"/>
      <c r="JW607" s="725"/>
      <c r="JX607" s="725"/>
      <c r="JY607" s="725"/>
      <c r="JZ607" s="725"/>
      <c r="KA607" s="725"/>
      <c r="KB607" s="725"/>
      <c r="KC607" s="725"/>
      <c r="KD607" s="725"/>
      <c r="KE607" s="725"/>
      <c r="KF607" s="725"/>
      <c r="KG607" s="725"/>
      <c r="KH607" s="725"/>
      <c r="KI607" s="725"/>
      <c r="KJ607" s="725"/>
      <c r="KK607" s="725"/>
      <c r="KL607" s="725"/>
      <c r="KM607" s="725"/>
      <c r="KN607" s="725"/>
      <c r="KO607" s="725"/>
      <c r="KP607" s="725"/>
      <c r="KQ607" s="725"/>
      <c r="KR607" s="725"/>
      <c r="KS607" s="725"/>
      <c r="KT607" s="725"/>
      <c r="KU607" s="725"/>
      <c r="KV607" s="725"/>
      <c r="KW607" s="725"/>
      <c r="KX607" s="725"/>
      <c r="KY607" s="725"/>
      <c r="KZ607" s="725"/>
      <c r="LA607" s="725"/>
      <c r="LB607" s="725"/>
      <c r="LC607" s="725"/>
      <c r="LD607" s="725"/>
      <c r="LE607" s="725"/>
      <c r="LF607" s="725"/>
      <c r="LG607" s="725"/>
      <c r="LH607" s="725"/>
      <c r="LI607" s="725"/>
      <c r="LJ607" s="725"/>
      <c r="LK607" s="725"/>
      <c r="LL607" s="725"/>
      <c r="LM607" s="725"/>
      <c r="LN607" s="725"/>
      <c r="LO607" s="725"/>
      <c r="LP607" s="725"/>
      <c r="LQ607" s="725"/>
      <c r="LR607" s="725"/>
      <c r="LS607" s="725"/>
      <c r="LT607" s="725"/>
      <c r="LU607" s="725"/>
      <c r="LV607" s="725"/>
      <c r="LW607" s="725"/>
      <c r="LX607" s="725"/>
      <c r="LY607" s="725"/>
      <c r="LZ607" s="725"/>
      <c r="MA607" s="725"/>
      <c r="MB607" s="725"/>
      <c r="MC607" s="725"/>
      <c r="MD607" s="725"/>
      <c r="ME607" s="725"/>
      <c r="MF607" s="725"/>
      <c r="MG607" s="725"/>
      <c r="MH607" s="725"/>
      <c r="MI607" s="725"/>
      <c r="MJ607" s="725"/>
      <c r="MK607" s="725"/>
      <c r="ML607" s="725"/>
      <c r="MM607" s="725"/>
      <c r="MN607" s="725"/>
      <c r="MO607" s="725"/>
      <c r="MP607" s="725"/>
      <c r="MQ607" s="725"/>
      <c r="MR607" s="725"/>
      <c r="MS607" s="725"/>
      <c r="MT607" s="725"/>
      <c r="MU607" s="725"/>
      <c r="MV607" s="725"/>
      <c r="MW607" s="725"/>
      <c r="MX607" s="725"/>
      <c r="MY607" s="725"/>
      <c r="MZ607" s="725"/>
      <c r="NA607" s="725"/>
      <c r="NB607" s="725"/>
      <c r="NC607" s="725"/>
      <c r="ND607" s="725"/>
      <c r="NE607" s="725"/>
      <c r="NF607" s="725"/>
      <c r="NG607" s="725"/>
      <c r="NH607" s="725"/>
      <c r="NI607" s="725"/>
      <c r="NJ607" s="725"/>
      <c r="NK607" s="725"/>
      <c r="NL607" s="725"/>
      <c r="NM607" s="725"/>
      <c r="NN607" s="725"/>
      <c r="NO607" s="725"/>
      <c r="NP607" s="725"/>
      <c r="NQ607" s="725"/>
      <c r="NR607" s="725"/>
      <c r="NS607" s="725"/>
      <c r="NT607" s="725"/>
      <c r="NU607" s="725"/>
      <c r="NV607" s="725"/>
      <c r="NW607" s="725"/>
      <c r="NX607" s="725"/>
      <c r="NY607" s="725"/>
      <c r="NZ607" s="725"/>
      <c r="OA607" s="725"/>
      <c r="OB607" s="725"/>
      <c r="OC607" s="725"/>
      <c r="OD607" s="725"/>
      <c r="OE607" s="725"/>
      <c r="OF607" s="725"/>
      <c r="OG607" s="725"/>
      <c r="OH607" s="725"/>
      <c r="OI607" s="725"/>
      <c r="OJ607" s="725"/>
      <c r="OK607" s="725"/>
      <c r="OL607" s="725"/>
      <c r="OM607" s="725"/>
      <c r="ON607" s="725"/>
      <c r="OO607" s="725"/>
      <c r="OP607" s="725"/>
      <c r="OQ607" s="725"/>
      <c r="OR607" s="725"/>
      <c r="OS607" s="725"/>
      <c r="OT607" s="725"/>
      <c r="OU607" s="725"/>
      <c r="OV607" s="725"/>
      <c r="OW607" s="725"/>
      <c r="OX607" s="725"/>
      <c r="OY607" s="725"/>
      <c r="OZ607" s="725"/>
      <c r="PA607" s="725"/>
      <c r="PB607" s="725"/>
      <c r="PC607" s="725"/>
      <c r="PD607" s="725"/>
      <c r="PE607" s="725"/>
      <c r="PF607" s="725"/>
      <c r="PG607" s="725"/>
      <c r="PH607" s="725"/>
      <c r="PI607" s="725"/>
      <c r="PJ607" s="725"/>
      <c r="PK607" s="725"/>
      <c r="PL607" s="725"/>
      <c r="PM607" s="725"/>
      <c r="PN607" s="725"/>
      <c r="PO607" s="725"/>
      <c r="PP607" s="725"/>
      <c r="PQ607" s="725"/>
      <c r="PR607" s="725"/>
      <c r="PS607" s="725"/>
      <c r="PT607" s="725"/>
      <c r="PU607" s="725"/>
      <c r="PV607" s="725"/>
      <c r="PW607" s="725"/>
      <c r="PX607" s="725"/>
      <c r="PY607" s="725"/>
      <c r="PZ607" s="725"/>
      <c r="QA607" s="725"/>
      <c r="QB607" s="725"/>
      <c r="QC607" s="725"/>
      <c r="QD607" s="725"/>
      <c r="QE607" s="725"/>
      <c r="QF607" s="725"/>
      <c r="QG607" s="725"/>
      <c r="QH607" s="725"/>
      <c r="QI607" s="725"/>
      <c r="QJ607" s="725"/>
      <c r="QK607" s="725"/>
      <c r="QL607" s="725"/>
      <c r="QM607" s="725"/>
      <c r="QN607" s="725"/>
      <c r="QO607" s="725"/>
      <c r="QP607" s="725"/>
      <c r="QQ607" s="725"/>
      <c r="QR607" s="725"/>
      <c r="QS607" s="725"/>
      <c r="QT607" s="725"/>
      <c r="QU607" s="725"/>
      <c r="QV607" s="725"/>
      <c r="QW607" s="725"/>
      <c r="QX607" s="725"/>
      <c r="QY607" s="725"/>
      <c r="QZ607" s="725"/>
      <c r="RA607" s="725"/>
      <c r="RB607" s="725"/>
      <c r="RC607" s="725"/>
      <c r="RD607" s="725"/>
      <c r="RE607" s="725"/>
      <c r="RF607" s="725"/>
      <c r="RG607" s="725"/>
      <c r="RH607" s="725"/>
      <c r="RI607" s="725"/>
      <c r="RJ607" s="725"/>
      <c r="RK607" s="725"/>
      <c r="RL607" s="725"/>
      <c r="RM607" s="725"/>
      <c r="RN607" s="725"/>
      <c r="RO607" s="725"/>
      <c r="RP607" s="725"/>
      <c r="RQ607" s="725"/>
      <c r="RR607" s="725"/>
      <c r="RS607" s="725"/>
      <c r="RT607" s="725"/>
      <c r="RU607" s="725"/>
      <c r="RV607" s="725"/>
      <c r="RW607" s="725"/>
      <c r="RX607" s="725"/>
      <c r="RY607" s="725"/>
      <c r="RZ607" s="725"/>
      <c r="SA607" s="725"/>
      <c r="SB607" s="725"/>
      <c r="SC607" s="725"/>
      <c r="SD607" s="725"/>
      <c r="SE607" s="725"/>
      <c r="SF607" s="725"/>
      <c r="SG607" s="725"/>
      <c r="SH607" s="725"/>
      <c r="SI607" s="725"/>
      <c r="SJ607" s="725"/>
      <c r="SK607" s="725"/>
      <c r="SL607" s="725"/>
      <c r="SM607" s="725"/>
      <c r="SN607" s="725"/>
      <c r="SO607" s="725"/>
      <c r="SP607" s="725"/>
      <c r="SQ607" s="725"/>
      <c r="SR607" s="725"/>
      <c r="SS607" s="725"/>
      <c r="ST607" s="725"/>
      <c r="SU607" s="725"/>
      <c r="SV607" s="725"/>
      <c r="SW607" s="725"/>
      <c r="SX607" s="725"/>
      <c r="SY607" s="725"/>
      <c r="SZ607" s="725"/>
      <c r="TA607" s="725"/>
      <c r="TB607" s="725"/>
      <c r="TC607" s="725"/>
      <c r="TD607" s="725"/>
      <c r="TE607" s="725"/>
      <c r="TF607" s="725"/>
      <c r="TG607" s="725"/>
      <c r="TH607" s="725"/>
      <c r="TI607" s="725"/>
      <c r="TJ607" s="725"/>
      <c r="TK607" s="725"/>
      <c r="TL607" s="725"/>
      <c r="TM607" s="725"/>
      <c r="TN607" s="725"/>
      <c r="TO607" s="725"/>
      <c r="TP607" s="725"/>
      <c r="TQ607" s="725"/>
      <c r="TR607" s="725"/>
      <c r="TS607" s="725"/>
      <c r="TT607" s="725"/>
      <c r="TU607" s="725"/>
      <c r="TV607" s="725"/>
      <c r="TW607" s="725"/>
      <c r="TX607" s="725"/>
      <c r="TY607" s="725"/>
      <c r="TZ607" s="725"/>
      <c r="UA607" s="725"/>
      <c r="UB607" s="725"/>
      <c r="UC607" s="725"/>
      <c r="UD607" s="725"/>
      <c r="UE607" s="725"/>
      <c r="UF607" s="725"/>
      <c r="UG607" s="725"/>
      <c r="UH607" s="725"/>
      <c r="UI607" s="725"/>
      <c r="UJ607" s="725"/>
      <c r="UK607" s="725"/>
      <c r="UL607" s="725"/>
      <c r="UM607" s="725"/>
      <c r="UN607" s="725"/>
      <c r="UO607" s="725"/>
      <c r="UP607" s="725"/>
      <c r="UQ607" s="725"/>
      <c r="UR607" s="725"/>
      <c r="US607" s="725"/>
      <c r="UT607" s="725"/>
      <c r="UU607" s="725"/>
      <c r="UV607" s="725"/>
      <c r="UW607" s="725"/>
      <c r="UX607" s="725"/>
      <c r="UY607" s="725"/>
      <c r="UZ607" s="725"/>
      <c r="VA607" s="725"/>
      <c r="VB607" s="725"/>
      <c r="VC607" s="725"/>
      <c r="VD607" s="725"/>
      <c r="VE607" s="725"/>
      <c r="VF607" s="725"/>
      <c r="VG607" s="725"/>
      <c r="VH607" s="725"/>
      <c r="VI607" s="725"/>
      <c r="VJ607" s="725"/>
      <c r="VK607" s="725"/>
      <c r="VL607" s="725"/>
      <c r="VM607" s="725"/>
      <c r="VN607" s="725"/>
      <c r="VO607" s="725"/>
      <c r="VP607" s="725"/>
      <c r="VQ607" s="725"/>
      <c r="VR607" s="725"/>
      <c r="VS607" s="725"/>
      <c r="VT607" s="725"/>
      <c r="VU607" s="725"/>
      <c r="VV607" s="725"/>
      <c r="VW607" s="725"/>
      <c r="VX607" s="725"/>
      <c r="VY607" s="725"/>
      <c r="VZ607" s="725"/>
      <c r="WA607" s="725"/>
      <c r="WB607" s="725"/>
      <c r="WC607" s="725"/>
      <c r="WD607" s="725"/>
      <c r="WE607" s="725"/>
      <c r="WF607" s="725"/>
      <c r="WG607" s="725"/>
      <c r="WH607" s="725"/>
      <c r="WI607" s="725"/>
      <c r="WJ607" s="725"/>
      <c r="WK607" s="725"/>
      <c r="WL607" s="725"/>
      <c r="WM607" s="725"/>
      <c r="WN607" s="725"/>
      <c r="WO607" s="725"/>
      <c r="WP607" s="725"/>
      <c r="WQ607" s="725"/>
      <c r="WR607" s="725"/>
      <c r="WS607" s="725"/>
      <c r="WT607" s="725"/>
      <c r="WU607" s="725"/>
      <c r="WV607" s="725"/>
      <c r="WW607" s="725"/>
      <c r="WX607" s="725"/>
      <c r="WY607" s="725"/>
      <c r="WZ607" s="725"/>
      <c r="XA607" s="725"/>
      <c r="XB607" s="725"/>
      <c r="XC607" s="725"/>
      <c r="XD607" s="725"/>
      <c r="XE607" s="725"/>
      <c r="XF607" s="725"/>
      <c r="XG607" s="725"/>
      <c r="XH607" s="725"/>
      <c r="XI607" s="725"/>
      <c r="XJ607" s="725"/>
      <c r="XK607" s="725"/>
      <c r="XL607" s="725"/>
      <c r="XM607" s="725"/>
      <c r="XN607" s="725"/>
      <c r="XO607" s="725"/>
      <c r="XP607" s="725"/>
      <c r="XQ607" s="725"/>
      <c r="XR607" s="725"/>
      <c r="XS607" s="725"/>
      <c r="XT607" s="725"/>
      <c r="XU607" s="725"/>
      <c r="XV607" s="725"/>
      <c r="XW607" s="725"/>
      <c r="XX607" s="725"/>
      <c r="XY607" s="725"/>
      <c r="XZ607" s="725"/>
      <c r="YA607" s="725"/>
      <c r="YB607" s="725"/>
      <c r="YC607" s="725"/>
      <c r="YD607" s="725"/>
      <c r="YE607" s="725"/>
      <c r="YF607" s="725"/>
      <c r="YG607" s="725"/>
      <c r="YH607" s="725"/>
      <c r="YI607" s="725"/>
      <c r="YJ607" s="725"/>
      <c r="YK607" s="725"/>
      <c r="YL607" s="725"/>
      <c r="YM607" s="725"/>
      <c r="YN607" s="725"/>
      <c r="YO607" s="725"/>
      <c r="YP607" s="725"/>
      <c r="YQ607" s="725"/>
      <c r="YR607" s="725"/>
      <c r="YS607" s="725"/>
      <c r="YT607" s="725"/>
      <c r="YU607" s="725"/>
      <c r="YV607" s="725"/>
      <c r="YW607" s="725"/>
      <c r="YX607" s="725"/>
      <c r="YY607" s="725"/>
      <c r="YZ607" s="725"/>
      <c r="ZA607" s="725"/>
      <c r="ZB607" s="725"/>
      <c r="ZC607" s="725"/>
      <c r="ZD607" s="725"/>
      <c r="ZE607" s="725"/>
      <c r="ZF607" s="725"/>
      <c r="ZG607" s="725"/>
      <c r="ZH607" s="725"/>
      <c r="ZI607" s="725"/>
      <c r="ZJ607" s="725"/>
      <c r="ZK607" s="725"/>
      <c r="ZL607" s="725"/>
      <c r="ZM607" s="725"/>
      <c r="ZN607" s="725"/>
      <c r="ZO607" s="725"/>
      <c r="ZP607" s="725"/>
      <c r="ZQ607" s="725"/>
      <c r="ZR607" s="725"/>
      <c r="ZS607" s="725"/>
      <c r="ZT607" s="725"/>
      <c r="ZU607" s="725"/>
      <c r="ZV607" s="725"/>
      <c r="ZW607" s="725"/>
      <c r="ZX607" s="725"/>
      <c r="ZY607" s="725"/>
      <c r="ZZ607" s="725"/>
      <c r="AAA607" s="725"/>
      <c r="AAB607" s="725"/>
      <c r="AAC607" s="725"/>
      <c r="AAD607" s="725"/>
      <c r="AAE607" s="725"/>
      <c r="AAF607" s="725"/>
      <c r="AAG607" s="725"/>
      <c r="AAH607" s="725"/>
      <c r="AAI607" s="725"/>
      <c r="AAJ607" s="725"/>
      <c r="AAK607" s="725"/>
      <c r="AAL607" s="725"/>
      <c r="AAM607" s="725"/>
      <c r="AAN607" s="725"/>
      <c r="AAO607" s="725"/>
      <c r="AAP607" s="725"/>
      <c r="AAQ607" s="725"/>
      <c r="AAR607" s="725"/>
      <c r="AAS607" s="725"/>
      <c r="AAT607" s="725"/>
      <c r="AAU607" s="725"/>
      <c r="AAV607" s="725"/>
      <c r="AAW607" s="725"/>
      <c r="AAX607" s="725"/>
      <c r="AAY607" s="725"/>
      <c r="AAZ607" s="725"/>
      <c r="ABA607" s="725"/>
      <c r="ABB607" s="725"/>
      <c r="ABC607" s="725"/>
      <c r="ABD607" s="725"/>
      <c r="ABE607" s="725"/>
      <c r="ABF607" s="725"/>
      <c r="ABG607" s="725"/>
      <c r="ABH607" s="725"/>
      <c r="ABI607" s="725"/>
      <c r="ABJ607" s="725"/>
      <c r="ABK607" s="725"/>
      <c r="ABL607" s="725"/>
      <c r="ABM607" s="725"/>
      <c r="ABN607" s="725"/>
      <c r="ABO607" s="725"/>
      <c r="ABP607" s="725"/>
      <c r="ABQ607" s="725"/>
      <c r="ABR607" s="725"/>
      <c r="ABS607" s="725"/>
      <c r="ABT607" s="725"/>
      <c r="ABU607" s="725"/>
      <c r="ABV607" s="725"/>
      <c r="ABW607" s="725"/>
      <c r="ABX607" s="725"/>
      <c r="ABY607" s="725"/>
      <c r="ABZ607" s="725"/>
      <c r="ACA607" s="725"/>
      <c r="ACB607" s="725"/>
      <c r="ACC607" s="725"/>
      <c r="ACD607" s="725"/>
      <c r="ACE607" s="725"/>
      <c r="ACF607" s="725"/>
      <c r="ACG607" s="725"/>
      <c r="ACH607" s="725"/>
      <c r="ACI607" s="725"/>
      <c r="ACJ607" s="725"/>
      <c r="ACK607" s="725"/>
      <c r="ACL607" s="725"/>
      <c r="ACM607" s="725"/>
      <c r="ACN607" s="725"/>
      <c r="ACO607" s="725"/>
      <c r="ACP607" s="725"/>
      <c r="ACQ607" s="725"/>
      <c r="ACR607" s="725"/>
      <c r="ACS607" s="725"/>
      <c r="ACT607" s="725"/>
      <c r="ACU607" s="725"/>
      <c r="ACV607" s="725"/>
      <c r="ACW607" s="725"/>
      <c r="ACX607" s="725"/>
      <c r="ACY607" s="725"/>
      <c r="ACZ607" s="725"/>
      <c r="ADA607" s="725"/>
      <c r="ADB607" s="725"/>
      <c r="ADC607" s="725"/>
      <c r="ADD607" s="725"/>
      <c r="ADE607" s="725"/>
      <c r="ADF607" s="725"/>
      <c r="ADG607" s="725"/>
      <c r="ADH607" s="725"/>
      <c r="ADI607" s="725"/>
      <c r="ADJ607" s="725"/>
      <c r="ADK607" s="725"/>
      <c r="ADL607" s="725"/>
      <c r="ADM607" s="725"/>
      <c r="ADN607" s="725"/>
      <c r="ADO607" s="725"/>
      <c r="ADP607" s="725"/>
      <c r="ADQ607" s="725"/>
      <c r="ADR607" s="725"/>
      <c r="ADS607" s="725"/>
      <c r="ADT607" s="725"/>
      <c r="ADU607" s="725"/>
      <c r="ADV607" s="725"/>
      <c r="ADW607" s="725"/>
      <c r="ADX607" s="725"/>
      <c r="ADY607" s="725"/>
      <c r="ADZ607" s="725"/>
      <c r="AEA607" s="725"/>
      <c r="AEB607" s="725"/>
      <c r="AEC607" s="725"/>
      <c r="AED607" s="725"/>
      <c r="AEE607" s="725"/>
      <c r="AEF607" s="725"/>
      <c r="AEG607" s="725"/>
      <c r="AEH607" s="725"/>
      <c r="AEI607" s="725"/>
      <c r="AEJ607" s="725"/>
      <c r="AEK607" s="725"/>
      <c r="AEL607" s="725"/>
      <c r="AEM607" s="725"/>
      <c r="AEN607" s="725"/>
      <c r="AEO607" s="725"/>
      <c r="AEP607" s="725"/>
      <c r="AEQ607" s="725"/>
      <c r="AER607" s="725"/>
      <c r="AES607" s="725"/>
      <c r="AET607" s="725"/>
      <c r="AEU607" s="725"/>
      <c r="AEV607" s="725"/>
      <c r="AEW607" s="725"/>
      <c r="AEX607" s="725"/>
      <c r="AEY607" s="725"/>
      <c r="AEZ607" s="725"/>
      <c r="AFA607" s="725"/>
      <c r="AFB607" s="725"/>
      <c r="AFC607" s="725"/>
      <c r="AFD607" s="725"/>
      <c r="AFE607" s="725"/>
      <c r="AFF607" s="725"/>
      <c r="AFG607" s="725"/>
      <c r="AFH607" s="725"/>
      <c r="AFI607" s="725"/>
      <c r="AFJ607" s="725"/>
      <c r="AFK607" s="725"/>
      <c r="AFL607" s="725"/>
      <c r="AFM607" s="725"/>
      <c r="AFN607" s="725"/>
      <c r="AFO607" s="725"/>
      <c r="AFP607" s="725"/>
      <c r="AFQ607" s="725"/>
      <c r="AFR607" s="725"/>
      <c r="AFS607" s="725"/>
      <c r="AFT607" s="725"/>
      <c r="AFU607" s="725"/>
      <c r="AFV607" s="725"/>
      <c r="AFW607" s="725"/>
      <c r="AFX607" s="725"/>
      <c r="AFY607" s="725"/>
      <c r="AFZ607" s="725"/>
      <c r="AGA607" s="725"/>
      <c r="AGB607" s="725"/>
      <c r="AGC607" s="725"/>
      <c r="AGD607" s="725"/>
      <c r="AGE607" s="725"/>
      <c r="AGF607" s="725"/>
      <c r="AGG607" s="725"/>
      <c r="AGH607" s="725"/>
      <c r="AGI607" s="725"/>
      <c r="AGJ607" s="725"/>
      <c r="AGK607" s="725"/>
      <c r="AGL607" s="725"/>
      <c r="AGM607" s="725"/>
      <c r="AGN607" s="725"/>
      <c r="AGO607" s="725"/>
      <c r="AGP607" s="725"/>
      <c r="AGQ607" s="725"/>
      <c r="AGR607" s="725"/>
      <c r="AGS607" s="725"/>
      <c r="AGT607" s="725"/>
      <c r="AGU607" s="725"/>
      <c r="AGV607" s="725"/>
      <c r="AGW607" s="725"/>
      <c r="AGX607" s="725"/>
      <c r="AGY607" s="725"/>
      <c r="AGZ607" s="725"/>
      <c r="AHA607" s="725"/>
      <c r="AHB607" s="725"/>
      <c r="AHC607" s="725"/>
      <c r="AHD607" s="725"/>
      <c r="AHE607" s="725"/>
      <c r="AHF607" s="725"/>
      <c r="AHG607" s="725"/>
      <c r="AHH607" s="725"/>
      <c r="AHI607" s="725"/>
      <c r="AHJ607" s="725"/>
      <c r="AHK607" s="725"/>
      <c r="AHL607" s="725"/>
      <c r="AHM607" s="725"/>
      <c r="AHN607" s="725"/>
      <c r="AHO607" s="725"/>
      <c r="AHP607" s="725"/>
      <c r="AHQ607" s="725"/>
      <c r="AHR607" s="725"/>
      <c r="AHS607" s="725"/>
      <c r="AHT607" s="725"/>
      <c r="AHU607" s="725"/>
      <c r="AHV607" s="725"/>
      <c r="AHW607" s="725"/>
      <c r="AHX607" s="725"/>
      <c r="AHY607" s="725"/>
      <c r="AHZ607" s="725"/>
      <c r="AIA607" s="725"/>
      <c r="AIB607" s="725"/>
      <c r="AIC607" s="725"/>
      <c r="AID607" s="725"/>
      <c r="AIE607" s="725"/>
      <c r="AIF607" s="725"/>
      <c r="AIG607" s="725"/>
      <c r="AIH607" s="725"/>
      <c r="AII607" s="725"/>
      <c r="AIJ607" s="725"/>
      <c r="AIK607" s="725"/>
      <c r="AIL607" s="725"/>
      <c r="AIM607" s="725"/>
      <c r="AIN607" s="725"/>
      <c r="AIO607" s="725"/>
      <c r="AIP607" s="725"/>
      <c r="AIQ607" s="725"/>
      <c r="AIR607" s="725"/>
      <c r="AIS607" s="725"/>
      <c r="AIT607" s="725"/>
      <c r="AIU607" s="725"/>
      <c r="AIV607" s="725"/>
      <c r="AIW607" s="725"/>
      <c r="AIX607" s="725"/>
      <c r="AIY607" s="725"/>
      <c r="AIZ607" s="725"/>
      <c r="AJA607" s="725"/>
      <c r="AJB607" s="725"/>
      <c r="AJC607" s="725"/>
      <c r="AJD607" s="725"/>
      <c r="AJE607" s="725"/>
      <c r="AJF607" s="725"/>
      <c r="AJG607" s="725"/>
      <c r="AJH607" s="725"/>
      <c r="AJI607" s="725"/>
      <c r="AJJ607" s="725"/>
      <c r="AJK607" s="725"/>
      <c r="AJL607" s="725"/>
      <c r="AJM607" s="725"/>
      <c r="AJN607" s="725"/>
      <c r="AJO607" s="725"/>
      <c r="AJP607" s="725"/>
      <c r="AJQ607" s="725"/>
      <c r="AJR607" s="725"/>
      <c r="AJS607" s="725"/>
      <c r="AJT607" s="725"/>
      <c r="AJU607" s="725"/>
      <c r="AJV607" s="725"/>
      <c r="AJW607" s="725"/>
      <c r="AJX607" s="725"/>
      <c r="AJY607" s="725"/>
      <c r="AJZ607" s="725"/>
      <c r="AKA607" s="725"/>
      <c r="AKB607" s="725"/>
      <c r="AKC607" s="725"/>
      <c r="AKD607" s="725"/>
      <c r="AKE607" s="725"/>
      <c r="AKF607" s="725"/>
      <c r="AKG607" s="725"/>
      <c r="AKH607" s="725"/>
      <c r="AKI607" s="725"/>
      <c r="AKJ607" s="725"/>
      <c r="AKK607" s="725"/>
      <c r="AKL607" s="725"/>
      <c r="AKM607" s="725"/>
      <c r="AKN607" s="725"/>
      <c r="AKO607" s="725"/>
      <c r="AKP607" s="725"/>
      <c r="AKQ607" s="725"/>
      <c r="AKR607" s="725"/>
      <c r="AKS607" s="725"/>
      <c r="AKT607" s="725"/>
      <c r="AKU607" s="725"/>
      <c r="AKV607" s="725"/>
      <c r="AKW607" s="725"/>
      <c r="AKX607" s="725"/>
      <c r="AKY607" s="725"/>
      <c r="AKZ607" s="725"/>
      <c r="ALA607" s="725"/>
      <c r="ALB607" s="725"/>
      <c r="ALC607" s="725"/>
      <c r="ALD607" s="725"/>
      <c r="ALE607" s="725"/>
      <c r="ALF607" s="725"/>
      <c r="ALG607" s="725"/>
      <c r="ALH607" s="725"/>
      <c r="ALI607" s="725"/>
      <c r="ALJ607" s="725"/>
      <c r="ALK607" s="725"/>
      <c r="ALL607" s="725"/>
      <c r="ALM607" s="725"/>
      <c r="ALN607" s="725"/>
      <c r="ALO607" s="725"/>
      <c r="ALP607" s="725"/>
      <c r="ALQ607" s="725"/>
      <c r="ALR607" s="725"/>
      <c r="ALS607" s="725"/>
      <c r="ALT607" s="725"/>
      <c r="ALU607" s="725"/>
      <c r="ALV607" s="725"/>
      <c r="ALW607" s="725"/>
      <c r="ALX607" s="725"/>
      <c r="ALY607" s="725"/>
      <c r="ALZ607" s="725"/>
      <c r="AMA607" s="725"/>
      <c r="AMB607" s="725"/>
      <c r="AMC607" s="725"/>
      <c r="AMD607" s="725"/>
      <c r="AME607" s="725"/>
      <c r="AMF607" s="725"/>
      <c r="AMG607" s="725"/>
      <c r="AMH607" s="725"/>
      <c r="AMI607" s="725"/>
    </row>
    <row r="608" spans="1:1023" ht="28.5" customHeight="1" x14ac:dyDescent="0.2">
      <c r="A608" s="337">
        <f t="shared" si="1"/>
        <v>71</v>
      </c>
      <c r="B608" s="757" t="s">
        <v>707</v>
      </c>
      <c r="C608" s="758">
        <v>2023</v>
      </c>
      <c r="D608" s="759">
        <v>720.78</v>
      </c>
      <c r="E608" s="725"/>
      <c r="F608" s="725"/>
      <c r="G608" s="725"/>
      <c r="H608" s="725"/>
      <c r="I608" s="725"/>
      <c r="J608" s="725"/>
      <c r="K608" s="725"/>
      <c r="L608" s="725"/>
      <c r="M608" s="725"/>
      <c r="N608" s="725"/>
      <c r="O608" s="725"/>
      <c r="P608" s="725"/>
      <c r="Q608" s="725"/>
      <c r="R608" s="725"/>
      <c r="S608" s="725"/>
      <c r="T608" s="725"/>
      <c r="U608" s="725"/>
      <c r="V608" s="725"/>
      <c r="W608" s="725"/>
      <c r="X608" s="725"/>
      <c r="Y608" s="725"/>
      <c r="Z608" s="725"/>
      <c r="AA608" s="725"/>
      <c r="AB608" s="725"/>
      <c r="AC608" s="725"/>
      <c r="AD608" s="725"/>
      <c r="AE608" s="725"/>
      <c r="AF608" s="725"/>
      <c r="AG608" s="725"/>
      <c r="AH608" s="725"/>
      <c r="AI608" s="725"/>
      <c r="AJ608" s="725"/>
      <c r="AK608" s="725"/>
      <c r="AL608" s="725"/>
      <c r="AM608" s="725"/>
      <c r="AN608" s="725"/>
      <c r="AO608" s="725"/>
      <c r="AP608" s="725"/>
      <c r="AQ608" s="725"/>
      <c r="AR608" s="725"/>
      <c r="AS608" s="725"/>
      <c r="AT608" s="725"/>
      <c r="AU608" s="725"/>
      <c r="AV608" s="725"/>
      <c r="AW608" s="725"/>
      <c r="AX608" s="725"/>
      <c r="AY608" s="725"/>
      <c r="AZ608" s="725"/>
      <c r="BA608" s="725"/>
      <c r="BB608" s="725"/>
      <c r="BC608" s="725"/>
      <c r="BD608" s="725"/>
      <c r="BE608" s="725"/>
      <c r="BF608" s="725"/>
      <c r="BG608" s="725"/>
      <c r="BH608" s="725"/>
      <c r="BI608" s="725"/>
      <c r="BJ608" s="725"/>
      <c r="BK608" s="725"/>
      <c r="BL608" s="725"/>
      <c r="BM608" s="725"/>
      <c r="BN608" s="725"/>
      <c r="BO608" s="725"/>
      <c r="BP608" s="725"/>
      <c r="BQ608" s="725"/>
      <c r="BR608" s="725"/>
      <c r="BS608" s="725"/>
      <c r="BT608" s="725"/>
      <c r="BU608" s="725"/>
      <c r="BV608" s="725"/>
      <c r="BW608" s="725"/>
      <c r="BX608" s="725"/>
      <c r="BY608" s="725"/>
      <c r="BZ608" s="725"/>
      <c r="CA608" s="725"/>
      <c r="CB608" s="725"/>
      <c r="CC608" s="725"/>
      <c r="CD608" s="725"/>
      <c r="CE608" s="725"/>
      <c r="CF608" s="725"/>
      <c r="CG608" s="725"/>
      <c r="CH608" s="725"/>
      <c r="CI608" s="725"/>
      <c r="CJ608" s="725"/>
      <c r="CK608" s="725"/>
      <c r="CL608" s="725"/>
      <c r="CM608" s="725"/>
      <c r="CN608" s="725"/>
      <c r="CO608" s="725"/>
      <c r="CP608" s="725"/>
      <c r="CQ608" s="725"/>
      <c r="CR608" s="725"/>
      <c r="CS608" s="725"/>
      <c r="CT608" s="725"/>
      <c r="CU608" s="725"/>
      <c r="CV608" s="725"/>
      <c r="CW608" s="725"/>
      <c r="CX608" s="725"/>
      <c r="CY608" s="725"/>
      <c r="CZ608" s="725"/>
      <c r="DA608" s="725"/>
      <c r="DB608" s="725"/>
      <c r="DC608" s="725"/>
      <c r="DD608" s="725"/>
      <c r="DE608" s="725"/>
      <c r="DF608" s="725"/>
      <c r="DG608" s="725"/>
      <c r="DH608" s="725"/>
      <c r="DI608" s="725"/>
      <c r="DJ608" s="725"/>
      <c r="DK608" s="725"/>
      <c r="DL608" s="725"/>
      <c r="DM608" s="725"/>
      <c r="DN608" s="725"/>
      <c r="DO608" s="725"/>
      <c r="DP608" s="725"/>
      <c r="DQ608" s="725"/>
      <c r="DR608" s="725"/>
      <c r="DS608" s="725"/>
      <c r="DT608" s="725"/>
      <c r="DU608" s="725"/>
      <c r="DV608" s="725"/>
      <c r="DW608" s="725"/>
      <c r="DX608" s="725"/>
      <c r="DY608" s="725"/>
      <c r="DZ608" s="725"/>
      <c r="EA608" s="725"/>
      <c r="EB608" s="725"/>
      <c r="EC608" s="725"/>
      <c r="ED608" s="725"/>
      <c r="EE608" s="725"/>
      <c r="EF608" s="725"/>
      <c r="EG608" s="725"/>
      <c r="EH608" s="725"/>
      <c r="EI608" s="725"/>
      <c r="EJ608" s="725"/>
      <c r="EK608" s="725"/>
      <c r="EL608" s="725"/>
      <c r="EM608" s="725"/>
      <c r="EN608" s="725"/>
      <c r="EO608" s="725"/>
      <c r="EP608" s="725"/>
      <c r="EQ608" s="725"/>
      <c r="ER608" s="725"/>
      <c r="ES608" s="725"/>
      <c r="ET608" s="725"/>
      <c r="EU608" s="725"/>
      <c r="EV608" s="725"/>
      <c r="EW608" s="725"/>
      <c r="EX608" s="725"/>
      <c r="EY608" s="725"/>
      <c r="EZ608" s="725"/>
      <c r="FA608" s="725"/>
      <c r="FB608" s="725"/>
      <c r="FC608" s="725"/>
      <c r="FD608" s="725"/>
      <c r="FE608" s="725"/>
      <c r="FF608" s="725"/>
      <c r="FG608" s="725"/>
      <c r="FH608" s="725"/>
      <c r="FI608" s="725"/>
      <c r="FJ608" s="725"/>
      <c r="FK608" s="725"/>
      <c r="FL608" s="725"/>
      <c r="FM608" s="725"/>
      <c r="FN608" s="725"/>
      <c r="FO608" s="725"/>
      <c r="FP608" s="725"/>
      <c r="FQ608" s="725"/>
      <c r="FR608" s="725"/>
      <c r="FS608" s="725"/>
      <c r="FT608" s="725"/>
      <c r="FU608" s="725"/>
      <c r="FV608" s="725"/>
      <c r="FW608" s="725"/>
      <c r="FX608" s="725"/>
      <c r="FY608" s="725"/>
      <c r="FZ608" s="725"/>
      <c r="GA608" s="725"/>
      <c r="GB608" s="725"/>
      <c r="GC608" s="725"/>
      <c r="GD608" s="725"/>
      <c r="GE608" s="725"/>
      <c r="GF608" s="725"/>
      <c r="GG608" s="725"/>
      <c r="GH608" s="725"/>
      <c r="GI608" s="725"/>
      <c r="GJ608" s="725"/>
      <c r="GK608" s="725"/>
      <c r="GL608" s="725"/>
      <c r="GM608" s="725"/>
      <c r="GN608" s="725"/>
      <c r="GO608" s="725"/>
      <c r="GP608" s="725"/>
      <c r="GQ608" s="725"/>
      <c r="GR608" s="725"/>
      <c r="GS608" s="725"/>
      <c r="GT608" s="725"/>
      <c r="GU608" s="725"/>
      <c r="GV608" s="725"/>
      <c r="GW608" s="725"/>
      <c r="GX608" s="725"/>
      <c r="GY608" s="725"/>
      <c r="GZ608" s="725"/>
      <c r="HA608" s="725"/>
      <c r="HB608" s="725"/>
      <c r="HC608" s="725"/>
      <c r="HD608" s="725"/>
      <c r="HE608" s="725"/>
      <c r="HF608" s="725"/>
      <c r="HG608" s="725"/>
      <c r="HH608" s="725"/>
      <c r="HI608" s="725"/>
      <c r="HJ608" s="725"/>
      <c r="HK608" s="725"/>
      <c r="HL608" s="725"/>
      <c r="HM608" s="725"/>
      <c r="HN608" s="725"/>
      <c r="HO608" s="725"/>
      <c r="HP608" s="725"/>
      <c r="HQ608" s="725"/>
      <c r="HR608" s="725"/>
      <c r="HS608" s="725"/>
      <c r="HT608" s="725"/>
      <c r="HU608" s="725"/>
      <c r="HV608" s="725"/>
      <c r="HW608" s="725"/>
      <c r="HX608" s="725"/>
      <c r="HY608" s="725"/>
      <c r="HZ608" s="725"/>
      <c r="IA608" s="725"/>
      <c r="IB608" s="725"/>
      <c r="IC608" s="725"/>
      <c r="ID608" s="725"/>
      <c r="IE608" s="725"/>
      <c r="IF608" s="725"/>
      <c r="IG608" s="725"/>
      <c r="IH608" s="725"/>
      <c r="II608" s="725"/>
      <c r="IJ608" s="725"/>
      <c r="IK608" s="725"/>
      <c r="IL608" s="725"/>
      <c r="IM608" s="725"/>
      <c r="IN608" s="725"/>
      <c r="IO608" s="725"/>
      <c r="IP608" s="725"/>
      <c r="IQ608" s="725"/>
      <c r="IR608" s="725"/>
      <c r="IS608" s="725"/>
      <c r="IT608" s="725"/>
      <c r="IU608" s="725"/>
      <c r="IV608" s="725"/>
      <c r="IW608" s="725"/>
      <c r="IX608" s="725"/>
      <c r="IY608" s="725"/>
      <c r="IZ608" s="725"/>
      <c r="JA608" s="725"/>
      <c r="JB608" s="725"/>
      <c r="JC608" s="725"/>
      <c r="JD608" s="725"/>
      <c r="JE608" s="725"/>
      <c r="JF608" s="725"/>
      <c r="JG608" s="725"/>
      <c r="JH608" s="725"/>
      <c r="JI608" s="725"/>
      <c r="JJ608" s="725"/>
      <c r="JK608" s="725"/>
      <c r="JL608" s="725"/>
      <c r="JM608" s="725"/>
      <c r="JN608" s="725"/>
      <c r="JO608" s="725"/>
      <c r="JP608" s="725"/>
      <c r="JQ608" s="725"/>
      <c r="JR608" s="725"/>
      <c r="JS608" s="725"/>
      <c r="JT608" s="725"/>
      <c r="JU608" s="725"/>
      <c r="JV608" s="725"/>
      <c r="JW608" s="725"/>
      <c r="JX608" s="725"/>
      <c r="JY608" s="725"/>
      <c r="JZ608" s="725"/>
      <c r="KA608" s="725"/>
      <c r="KB608" s="725"/>
      <c r="KC608" s="725"/>
      <c r="KD608" s="725"/>
      <c r="KE608" s="725"/>
      <c r="KF608" s="725"/>
      <c r="KG608" s="725"/>
      <c r="KH608" s="725"/>
      <c r="KI608" s="725"/>
      <c r="KJ608" s="725"/>
      <c r="KK608" s="725"/>
      <c r="KL608" s="725"/>
      <c r="KM608" s="725"/>
      <c r="KN608" s="725"/>
      <c r="KO608" s="725"/>
      <c r="KP608" s="725"/>
      <c r="KQ608" s="725"/>
      <c r="KR608" s="725"/>
      <c r="KS608" s="725"/>
      <c r="KT608" s="725"/>
      <c r="KU608" s="725"/>
      <c r="KV608" s="725"/>
      <c r="KW608" s="725"/>
      <c r="KX608" s="725"/>
      <c r="KY608" s="725"/>
      <c r="KZ608" s="725"/>
      <c r="LA608" s="725"/>
      <c r="LB608" s="725"/>
      <c r="LC608" s="725"/>
      <c r="LD608" s="725"/>
      <c r="LE608" s="725"/>
      <c r="LF608" s="725"/>
      <c r="LG608" s="725"/>
      <c r="LH608" s="725"/>
      <c r="LI608" s="725"/>
      <c r="LJ608" s="725"/>
      <c r="LK608" s="725"/>
      <c r="LL608" s="725"/>
      <c r="LM608" s="725"/>
      <c r="LN608" s="725"/>
      <c r="LO608" s="725"/>
      <c r="LP608" s="725"/>
      <c r="LQ608" s="725"/>
      <c r="LR608" s="725"/>
      <c r="LS608" s="725"/>
      <c r="LT608" s="725"/>
      <c r="LU608" s="725"/>
      <c r="LV608" s="725"/>
      <c r="LW608" s="725"/>
      <c r="LX608" s="725"/>
      <c r="LY608" s="725"/>
      <c r="LZ608" s="725"/>
      <c r="MA608" s="725"/>
      <c r="MB608" s="725"/>
      <c r="MC608" s="725"/>
      <c r="MD608" s="725"/>
      <c r="ME608" s="725"/>
      <c r="MF608" s="725"/>
      <c r="MG608" s="725"/>
      <c r="MH608" s="725"/>
      <c r="MI608" s="725"/>
      <c r="MJ608" s="725"/>
      <c r="MK608" s="725"/>
      <c r="ML608" s="725"/>
      <c r="MM608" s="725"/>
      <c r="MN608" s="725"/>
      <c r="MO608" s="725"/>
      <c r="MP608" s="725"/>
      <c r="MQ608" s="725"/>
      <c r="MR608" s="725"/>
      <c r="MS608" s="725"/>
      <c r="MT608" s="725"/>
      <c r="MU608" s="725"/>
      <c r="MV608" s="725"/>
      <c r="MW608" s="725"/>
      <c r="MX608" s="725"/>
      <c r="MY608" s="725"/>
      <c r="MZ608" s="725"/>
      <c r="NA608" s="725"/>
      <c r="NB608" s="725"/>
      <c r="NC608" s="725"/>
      <c r="ND608" s="725"/>
      <c r="NE608" s="725"/>
      <c r="NF608" s="725"/>
      <c r="NG608" s="725"/>
      <c r="NH608" s="725"/>
      <c r="NI608" s="725"/>
      <c r="NJ608" s="725"/>
      <c r="NK608" s="725"/>
      <c r="NL608" s="725"/>
      <c r="NM608" s="725"/>
      <c r="NN608" s="725"/>
      <c r="NO608" s="725"/>
      <c r="NP608" s="725"/>
      <c r="NQ608" s="725"/>
      <c r="NR608" s="725"/>
      <c r="NS608" s="725"/>
      <c r="NT608" s="725"/>
      <c r="NU608" s="725"/>
      <c r="NV608" s="725"/>
      <c r="NW608" s="725"/>
      <c r="NX608" s="725"/>
      <c r="NY608" s="725"/>
      <c r="NZ608" s="725"/>
      <c r="OA608" s="725"/>
      <c r="OB608" s="725"/>
      <c r="OC608" s="725"/>
      <c r="OD608" s="725"/>
      <c r="OE608" s="725"/>
      <c r="OF608" s="725"/>
      <c r="OG608" s="725"/>
      <c r="OH608" s="725"/>
      <c r="OI608" s="725"/>
      <c r="OJ608" s="725"/>
      <c r="OK608" s="725"/>
      <c r="OL608" s="725"/>
      <c r="OM608" s="725"/>
      <c r="ON608" s="725"/>
      <c r="OO608" s="725"/>
      <c r="OP608" s="725"/>
      <c r="OQ608" s="725"/>
      <c r="OR608" s="725"/>
      <c r="OS608" s="725"/>
      <c r="OT608" s="725"/>
      <c r="OU608" s="725"/>
      <c r="OV608" s="725"/>
      <c r="OW608" s="725"/>
      <c r="OX608" s="725"/>
      <c r="OY608" s="725"/>
      <c r="OZ608" s="725"/>
      <c r="PA608" s="725"/>
      <c r="PB608" s="725"/>
      <c r="PC608" s="725"/>
      <c r="PD608" s="725"/>
      <c r="PE608" s="725"/>
      <c r="PF608" s="725"/>
      <c r="PG608" s="725"/>
      <c r="PH608" s="725"/>
      <c r="PI608" s="725"/>
      <c r="PJ608" s="725"/>
      <c r="PK608" s="725"/>
      <c r="PL608" s="725"/>
      <c r="PM608" s="725"/>
      <c r="PN608" s="725"/>
      <c r="PO608" s="725"/>
      <c r="PP608" s="725"/>
      <c r="PQ608" s="725"/>
      <c r="PR608" s="725"/>
      <c r="PS608" s="725"/>
      <c r="PT608" s="725"/>
      <c r="PU608" s="725"/>
      <c r="PV608" s="725"/>
      <c r="PW608" s="725"/>
      <c r="PX608" s="725"/>
      <c r="PY608" s="725"/>
      <c r="PZ608" s="725"/>
      <c r="QA608" s="725"/>
      <c r="QB608" s="725"/>
      <c r="QC608" s="725"/>
      <c r="QD608" s="725"/>
      <c r="QE608" s="725"/>
      <c r="QF608" s="725"/>
      <c r="QG608" s="725"/>
      <c r="QH608" s="725"/>
      <c r="QI608" s="725"/>
      <c r="QJ608" s="725"/>
      <c r="QK608" s="725"/>
      <c r="QL608" s="725"/>
      <c r="QM608" s="725"/>
      <c r="QN608" s="725"/>
      <c r="QO608" s="725"/>
      <c r="QP608" s="725"/>
      <c r="QQ608" s="725"/>
      <c r="QR608" s="725"/>
      <c r="QS608" s="725"/>
      <c r="QT608" s="725"/>
      <c r="QU608" s="725"/>
      <c r="QV608" s="725"/>
      <c r="QW608" s="725"/>
      <c r="QX608" s="725"/>
      <c r="QY608" s="725"/>
      <c r="QZ608" s="725"/>
      <c r="RA608" s="725"/>
      <c r="RB608" s="725"/>
      <c r="RC608" s="725"/>
      <c r="RD608" s="725"/>
      <c r="RE608" s="725"/>
      <c r="RF608" s="725"/>
      <c r="RG608" s="725"/>
      <c r="RH608" s="725"/>
      <c r="RI608" s="725"/>
      <c r="RJ608" s="725"/>
      <c r="RK608" s="725"/>
      <c r="RL608" s="725"/>
      <c r="RM608" s="725"/>
      <c r="RN608" s="725"/>
      <c r="RO608" s="725"/>
      <c r="RP608" s="725"/>
      <c r="RQ608" s="725"/>
      <c r="RR608" s="725"/>
      <c r="RS608" s="725"/>
      <c r="RT608" s="725"/>
      <c r="RU608" s="725"/>
      <c r="RV608" s="725"/>
      <c r="RW608" s="725"/>
      <c r="RX608" s="725"/>
      <c r="RY608" s="725"/>
      <c r="RZ608" s="725"/>
      <c r="SA608" s="725"/>
      <c r="SB608" s="725"/>
      <c r="SC608" s="725"/>
      <c r="SD608" s="725"/>
      <c r="SE608" s="725"/>
      <c r="SF608" s="725"/>
      <c r="SG608" s="725"/>
      <c r="SH608" s="725"/>
      <c r="SI608" s="725"/>
      <c r="SJ608" s="725"/>
      <c r="SK608" s="725"/>
      <c r="SL608" s="725"/>
      <c r="SM608" s="725"/>
      <c r="SN608" s="725"/>
      <c r="SO608" s="725"/>
      <c r="SP608" s="725"/>
      <c r="SQ608" s="725"/>
      <c r="SR608" s="725"/>
      <c r="SS608" s="725"/>
      <c r="ST608" s="725"/>
      <c r="SU608" s="725"/>
      <c r="SV608" s="725"/>
      <c r="SW608" s="725"/>
      <c r="SX608" s="725"/>
      <c r="SY608" s="725"/>
      <c r="SZ608" s="725"/>
      <c r="TA608" s="725"/>
      <c r="TB608" s="725"/>
      <c r="TC608" s="725"/>
      <c r="TD608" s="725"/>
      <c r="TE608" s="725"/>
      <c r="TF608" s="725"/>
      <c r="TG608" s="725"/>
      <c r="TH608" s="725"/>
      <c r="TI608" s="725"/>
      <c r="TJ608" s="725"/>
      <c r="TK608" s="725"/>
      <c r="TL608" s="725"/>
      <c r="TM608" s="725"/>
      <c r="TN608" s="725"/>
      <c r="TO608" s="725"/>
      <c r="TP608" s="725"/>
      <c r="TQ608" s="725"/>
      <c r="TR608" s="725"/>
      <c r="TS608" s="725"/>
      <c r="TT608" s="725"/>
      <c r="TU608" s="725"/>
      <c r="TV608" s="725"/>
      <c r="TW608" s="725"/>
      <c r="TX608" s="725"/>
      <c r="TY608" s="725"/>
      <c r="TZ608" s="725"/>
      <c r="UA608" s="725"/>
      <c r="UB608" s="725"/>
      <c r="UC608" s="725"/>
      <c r="UD608" s="725"/>
      <c r="UE608" s="725"/>
      <c r="UF608" s="725"/>
      <c r="UG608" s="725"/>
      <c r="UH608" s="725"/>
      <c r="UI608" s="725"/>
      <c r="UJ608" s="725"/>
      <c r="UK608" s="725"/>
      <c r="UL608" s="725"/>
      <c r="UM608" s="725"/>
      <c r="UN608" s="725"/>
      <c r="UO608" s="725"/>
      <c r="UP608" s="725"/>
      <c r="UQ608" s="725"/>
      <c r="UR608" s="725"/>
      <c r="US608" s="725"/>
      <c r="UT608" s="725"/>
      <c r="UU608" s="725"/>
      <c r="UV608" s="725"/>
      <c r="UW608" s="725"/>
      <c r="UX608" s="725"/>
      <c r="UY608" s="725"/>
      <c r="UZ608" s="725"/>
      <c r="VA608" s="725"/>
      <c r="VB608" s="725"/>
      <c r="VC608" s="725"/>
      <c r="VD608" s="725"/>
      <c r="VE608" s="725"/>
      <c r="VF608" s="725"/>
      <c r="VG608" s="725"/>
      <c r="VH608" s="725"/>
      <c r="VI608" s="725"/>
      <c r="VJ608" s="725"/>
      <c r="VK608" s="725"/>
      <c r="VL608" s="725"/>
      <c r="VM608" s="725"/>
      <c r="VN608" s="725"/>
      <c r="VO608" s="725"/>
      <c r="VP608" s="725"/>
      <c r="VQ608" s="725"/>
      <c r="VR608" s="725"/>
      <c r="VS608" s="725"/>
      <c r="VT608" s="725"/>
      <c r="VU608" s="725"/>
      <c r="VV608" s="725"/>
      <c r="VW608" s="725"/>
      <c r="VX608" s="725"/>
      <c r="VY608" s="725"/>
      <c r="VZ608" s="725"/>
      <c r="WA608" s="725"/>
      <c r="WB608" s="725"/>
      <c r="WC608" s="725"/>
      <c r="WD608" s="725"/>
      <c r="WE608" s="725"/>
      <c r="WF608" s="725"/>
      <c r="WG608" s="725"/>
      <c r="WH608" s="725"/>
      <c r="WI608" s="725"/>
      <c r="WJ608" s="725"/>
      <c r="WK608" s="725"/>
      <c r="WL608" s="725"/>
      <c r="WM608" s="725"/>
      <c r="WN608" s="725"/>
      <c r="WO608" s="725"/>
      <c r="WP608" s="725"/>
      <c r="WQ608" s="725"/>
      <c r="WR608" s="725"/>
      <c r="WS608" s="725"/>
      <c r="WT608" s="725"/>
      <c r="WU608" s="725"/>
      <c r="WV608" s="725"/>
      <c r="WW608" s="725"/>
      <c r="WX608" s="725"/>
      <c r="WY608" s="725"/>
      <c r="WZ608" s="725"/>
      <c r="XA608" s="725"/>
      <c r="XB608" s="725"/>
      <c r="XC608" s="725"/>
      <c r="XD608" s="725"/>
      <c r="XE608" s="725"/>
      <c r="XF608" s="725"/>
      <c r="XG608" s="725"/>
      <c r="XH608" s="725"/>
      <c r="XI608" s="725"/>
      <c r="XJ608" s="725"/>
      <c r="XK608" s="725"/>
      <c r="XL608" s="725"/>
      <c r="XM608" s="725"/>
      <c r="XN608" s="725"/>
      <c r="XO608" s="725"/>
      <c r="XP608" s="725"/>
      <c r="XQ608" s="725"/>
      <c r="XR608" s="725"/>
      <c r="XS608" s="725"/>
      <c r="XT608" s="725"/>
      <c r="XU608" s="725"/>
      <c r="XV608" s="725"/>
      <c r="XW608" s="725"/>
      <c r="XX608" s="725"/>
      <c r="XY608" s="725"/>
      <c r="XZ608" s="725"/>
      <c r="YA608" s="725"/>
      <c r="YB608" s="725"/>
      <c r="YC608" s="725"/>
      <c r="YD608" s="725"/>
      <c r="YE608" s="725"/>
      <c r="YF608" s="725"/>
      <c r="YG608" s="725"/>
      <c r="YH608" s="725"/>
      <c r="YI608" s="725"/>
      <c r="YJ608" s="725"/>
      <c r="YK608" s="725"/>
      <c r="YL608" s="725"/>
      <c r="YM608" s="725"/>
      <c r="YN608" s="725"/>
      <c r="YO608" s="725"/>
      <c r="YP608" s="725"/>
      <c r="YQ608" s="725"/>
      <c r="YR608" s="725"/>
      <c r="YS608" s="725"/>
      <c r="YT608" s="725"/>
      <c r="YU608" s="725"/>
      <c r="YV608" s="725"/>
      <c r="YW608" s="725"/>
      <c r="YX608" s="725"/>
      <c r="YY608" s="725"/>
      <c r="YZ608" s="725"/>
      <c r="ZA608" s="725"/>
      <c r="ZB608" s="725"/>
      <c r="ZC608" s="725"/>
      <c r="ZD608" s="725"/>
      <c r="ZE608" s="725"/>
      <c r="ZF608" s="725"/>
      <c r="ZG608" s="725"/>
      <c r="ZH608" s="725"/>
      <c r="ZI608" s="725"/>
      <c r="ZJ608" s="725"/>
      <c r="ZK608" s="725"/>
      <c r="ZL608" s="725"/>
      <c r="ZM608" s="725"/>
      <c r="ZN608" s="725"/>
      <c r="ZO608" s="725"/>
      <c r="ZP608" s="725"/>
      <c r="ZQ608" s="725"/>
      <c r="ZR608" s="725"/>
      <c r="ZS608" s="725"/>
      <c r="ZT608" s="725"/>
      <c r="ZU608" s="725"/>
      <c r="ZV608" s="725"/>
      <c r="ZW608" s="725"/>
      <c r="ZX608" s="725"/>
      <c r="ZY608" s="725"/>
      <c r="ZZ608" s="725"/>
      <c r="AAA608" s="725"/>
      <c r="AAB608" s="725"/>
      <c r="AAC608" s="725"/>
      <c r="AAD608" s="725"/>
      <c r="AAE608" s="725"/>
      <c r="AAF608" s="725"/>
      <c r="AAG608" s="725"/>
      <c r="AAH608" s="725"/>
      <c r="AAI608" s="725"/>
      <c r="AAJ608" s="725"/>
      <c r="AAK608" s="725"/>
      <c r="AAL608" s="725"/>
      <c r="AAM608" s="725"/>
      <c r="AAN608" s="725"/>
      <c r="AAO608" s="725"/>
      <c r="AAP608" s="725"/>
      <c r="AAQ608" s="725"/>
      <c r="AAR608" s="725"/>
      <c r="AAS608" s="725"/>
      <c r="AAT608" s="725"/>
      <c r="AAU608" s="725"/>
      <c r="AAV608" s="725"/>
      <c r="AAW608" s="725"/>
      <c r="AAX608" s="725"/>
      <c r="AAY608" s="725"/>
      <c r="AAZ608" s="725"/>
      <c r="ABA608" s="725"/>
      <c r="ABB608" s="725"/>
      <c r="ABC608" s="725"/>
      <c r="ABD608" s="725"/>
      <c r="ABE608" s="725"/>
      <c r="ABF608" s="725"/>
      <c r="ABG608" s="725"/>
      <c r="ABH608" s="725"/>
      <c r="ABI608" s="725"/>
      <c r="ABJ608" s="725"/>
      <c r="ABK608" s="725"/>
      <c r="ABL608" s="725"/>
      <c r="ABM608" s="725"/>
      <c r="ABN608" s="725"/>
      <c r="ABO608" s="725"/>
      <c r="ABP608" s="725"/>
      <c r="ABQ608" s="725"/>
      <c r="ABR608" s="725"/>
      <c r="ABS608" s="725"/>
      <c r="ABT608" s="725"/>
      <c r="ABU608" s="725"/>
      <c r="ABV608" s="725"/>
      <c r="ABW608" s="725"/>
      <c r="ABX608" s="725"/>
      <c r="ABY608" s="725"/>
      <c r="ABZ608" s="725"/>
      <c r="ACA608" s="725"/>
      <c r="ACB608" s="725"/>
      <c r="ACC608" s="725"/>
      <c r="ACD608" s="725"/>
      <c r="ACE608" s="725"/>
      <c r="ACF608" s="725"/>
      <c r="ACG608" s="725"/>
      <c r="ACH608" s="725"/>
      <c r="ACI608" s="725"/>
      <c r="ACJ608" s="725"/>
      <c r="ACK608" s="725"/>
      <c r="ACL608" s="725"/>
      <c r="ACM608" s="725"/>
      <c r="ACN608" s="725"/>
      <c r="ACO608" s="725"/>
      <c r="ACP608" s="725"/>
      <c r="ACQ608" s="725"/>
      <c r="ACR608" s="725"/>
      <c r="ACS608" s="725"/>
      <c r="ACT608" s="725"/>
      <c r="ACU608" s="725"/>
      <c r="ACV608" s="725"/>
      <c r="ACW608" s="725"/>
      <c r="ACX608" s="725"/>
      <c r="ACY608" s="725"/>
      <c r="ACZ608" s="725"/>
      <c r="ADA608" s="725"/>
      <c r="ADB608" s="725"/>
      <c r="ADC608" s="725"/>
      <c r="ADD608" s="725"/>
      <c r="ADE608" s="725"/>
      <c r="ADF608" s="725"/>
      <c r="ADG608" s="725"/>
      <c r="ADH608" s="725"/>
      <c r="ADI608" s="725"/>
      <c r="ADJ608" s="725"/>
      <c r="ADK608" s="725"/>
      <c r="ADL608" s="725"/>
      <c r="ADM608" s="725"/>
      <c r="ADN608" s="725"/>
      <c r="ADO608" s="725"/>
      <c r="ADP608" s="725"/>
      <c r="ADQ608" s="725"/>
      <c r="ADR608" s="725"/>
      <c r="ADS608" s="725"/>
      <c r="ADT608" s="725"/>
      <c r="ADU608" s="725"/>
      <c r="ADV608" s="725"/>
      <c r="ADW608" s="725"/>
      <c r="ADX608" s="725"/>
      <c r="ADY608" s="725"/>
      <c r="ADZ608" s="725"/>
      <c r="AEA608" s="725"/>
      <c r="AEB608" s="725"/>
      <c r="AEC608" s="725"/>
      <c r="AED608" s="725"/>
      <c r="AEE608" s="725"/>
      <c r="AEF608" s="725"/>
      <c r="AEG608" s="725"/>
      <c r="AEH608" s="725"/>
      <c r="AEI608" s="725"/>
      <c r="AEJ608" s="725"/>
      <c r="AEK608" s="725"/>
      <c r="AEL608" s="725"/>
      <c r="AEM608" s="725"/>
      <c r="AEN608" s="725"/>
      <c r="AEO608" s="725"/>
      <c r="AEP608" s="725"/>
      <c r="AEQ608" s="725"/>
      <c r="AER608" s="725"/>
      <c r="AES608" s="725"/>
      <c r="AET608" s="725"/>
      <c r="AEU608" s="725"/>
      <c r="AEV608" s="725"/>
      <c r="AEW608" s="725"/>
      <c r="AEX608" s="725"/>
      <c r="AEY608" s="725"/>
      <c r="AEZ608" s="725"/>
      <c r="AFA608" s="725"/>
      <c r="AFB608" s="725"/>
      <c r="AFC608" s="725"/>
      <c r="AFD608" s="725"/>
      <c r="AFE608" s="725"/>
      <c r="AFF608" s="725"/>
      <c r="AFG608" s="725"/>
      <c r="AFH608" s="725"/>
      <c r="AFI608" s="725"/>
      <c r="AFJ608" s="725"/>
      <c r="AFK608" s="725"/>
      <c r="AFL608" s="725"/>
      <c r="AFM608" s="725"/>
      <c r="AFN608" s="725"/>
      <c r="AFO608" s="725"/>
      <c r="AFP608" s="725"/>
      <c r="AFQ608" s="725"/>
      <c r="AFR608" s="725"/>
      <c r="AFS608" s="725"/>
      <c r="AFT608" s="725"/>
      <c r="AFU608" s="725"/>
      <c r="AFV608" s="725"/>
      <c r="AFW608" s="725"/>
      <c r="AFX608" s="725"/>
      <c r="AFY608" s="725"/>
      <c r="AFZ608" s="725"/>
      <c r="AGA608" s="725"/>
      <c r="AGB608" s="725"/>
      <c r="AGC608" s="725"/>
      <c r="AGD608" s="725"/>
      <c r="AGE608" s="725"/>
      <c r="AGF608" s="725"/>
      <c r="AGG608" s="725"/>
      <c r="AGH608" s="725"/>
      <c r="AGI608" s="725"/>
      <c r="AGJ608" s="725"/>
      <c r="AGK608" s="725"/>
      <c r="AGL608" s="725"/>
      <c r="AGM608" s="725"/>
      <c r="AGN608" s="725"/>
      <c r="AGO608" s="725"/>
      <c r="AGP608" s="725"/>
      <c r="AGQ608" s="725"/>
      <c r="AGR608" s="725"/>
      <c r="AGS608" s="725"/>
      <c r="AGT608" s="725"/>
      <c r="AGU608" s="725"/>
      <c r="AGV608" s="725"/>
      <c r="AGW608" s="725"/>
      <c r="AGX608" s="725"/>
      <c r="AGY608" s="725"/>
      <c r="AGZ608" s="725"/>
      <c r="AHA608" s="725"/>
      <c r="AHB608" s="725"/>
      <c r="AHC608" s="725"/>
      <c r="AHD608" s="725"/>
      <c r="AHE608" s="725"/>
      <c r="AHF608" s="725"/>
      <c r="AHG608" s="725"/>
      <c r="AHH608" s="725"/>
      <c r="AHI608" s="725"/>
      <c r="AHJ608" s="725"/>
      <c r="AHK608" s="725"/>
      <c r="AHL608" s="725"/>
      <c r="AHM608" s="725"/>
      <c r="AHN608" s="725"/>
      <c r="AHO608" s="725"/>
      <c r="AHP608" s="725"/>
      <c r="AHQ608" s="725"/>
      <c r="AHR608" s="725"/>
      <c r="AHS608" s="725"/>
      <c r="AHT608" s="725"/>
      <c r="AHU608" s="725"/>
      <c r="AHV608" s="725"/>
      <c r="AHW608" s="725"/>
      <c r="AHX608" s="725"/>
      <c r="AHY608" s="725"/>
      <c r="AHZ608" s="725"/>
      <c r="AIA608" s="725"/>
      <c r="AIB608" s="725"/>
      <c r="AIC608" s="725"/>
      <c r="AID608" s="725"/>
      <c r="AIE608" s="725"/>
      <c r="AIF608" s="725"/>
      <c r="AIG608" s="725"/>
      <c r="AIH608" s="725"/>
      <c r="AII608" s="725"/>
      <c r="AIJ608" s="725"/>
      <c r="AIK608" s="725"/>
      <c r="AIL608" s="725"/>
      <c r="AIM608" s="725"/>
      <c r="AIN608" s="725"/>
      <c r="AIO608" s="725"/>
      <c r="AIP608" s="725"/>
      <c r="AIQ608" s="725"/>
      <c r="AIR608" s="725"/>
      <c r="AIS608" s="725"/>
      <c r="AIT608" s="725"/>
      <c r="AIU608" s="725"/>
      <c r="AIV608" s="725"/>
      <c r="AIW608" s="725"/>
      <c r="AIX608" s="725"/>
      <c r="AIY608" s="725"/>
      <c r="AIZ608" s="725"/>
      <c r="AJA608" s="725"/>
      <c r="AJB608" s="725"/>
      <c r="AJC608" s="725"/>
      <c r="AJD608" s="725"/>
      <c r="AJE608" s="725"/>
      <c r="AJF608" s="725"/>
      <c r="AJG608" s="725"/>
      <c r="AJH608" s="725"/>
      <c r="AJI608" s="725"/>
      <c r="AJJ608" s="725"/>
      <c r="AJK608" s="725"/>
      <c r="AJL608" s="725"/>
      <c r="AJM608" s="725"/>
      <c r="AJN608" s="725"/>
      <c r="AJO608" s="725"/>
      <c r="AJP608" s="725"/>
      <c r="AJQ608" s="725"/>
      <c r="AJR608" s="725"/>
      <c r="AJS608" s="725"/>
      <c r="AJT608" s="725"/>
      <c r="AJU608" s="725"/>
      <c r="AJV608" s="725"/>
      <c r="AJW608" s="725"/>
      <c r="AJX608" s="725"/>
      <c r="AJY608" s="725"/>
      <c r="AJZ608" s="725"/>
      <c r="AKA608" s="725"/>
      <c r="AKB608" s="725"/>
      <c r="AKC608" s="725"/>
      <c r="AKD608" s="725"/>
      <c r="AKE608" s="725"/>
      <c r="AKF608" s="725"/>
      <c r="AKG608" s="725"/>
      <c r="AKH608" s="725"/>
      <c r="AKI608" s="725"/>
      <c r="AKJ608" s="725"/>
      <c r="AKK608" s="725"/>
      <c r="AKL608" s="725"/>
      <c r="AKM608" s="725"/>
      <c r="AKN608" s="725"/>
      <c r="AKO608" s="725"/>
      <c r="AKP608" s="725"/>
      <c r="AKQ608" s="725"/>
      <c r="AKR608" s="725"/>
      <c r="AKS608" s="725"/>
      <c r="AKT608" s="725"/>
      <c r="AKU608" s="725"/>
      <c r="AKV608" s="725"/>
      <c r="AKW608" s="725"/>
      <c r="AKX608" s="725"/>
      <c r="AKY608" s="725"/>
      <c r="AKZ608" s="725"/>
      <c r="ALA608" s="725"/>
      <c r="ALB608" s="725"/>
      <c r="ALC608" s="725"/>
      <c r="ALD608" s="725"/>
      <c r="ALE608" s="725"/>
      <c r="ALF608" s="725"/>
      <c r="ALG608" s="725"/>
      <c r="ALH608" s="725"/>
      <c r="ALI608" s="725"/>
      <c r="ALJ608" s="725"/>
      <c r="ALK608" s="725"/>
      <c r="ALL608" s="725"/>
      <c r="ALM608" s="725"/>
      <c r="ALN608" s="725"/>
      <c r="ALO608" s="725"/>
      <c r="ALP608" s="725"/>
      <c r="ALQ608" s="725"/>
      <c r="ALR608" s="725"/>
      <c r="ALS608" s="725"/>
      <c r="ALT608" s="725"/>
      <c r="ALU608" s="725"/>
      <c r="ALV608" s="725"/>
      <c r="ALW608" s="725"/>
      <c r="ALX608" s="725"/>
      <c r="ALY608" s="725"/>
      <c r="ALZ608" s="725"/>
      <c r="AMA608" s="725"/>
      <c r="AMB608" s="725"/>
      <c r="AMC608" s="725"/>
      <c r="AMD608" s="725"/>
      <c r="AME608" s="725"/>
      <c r="AMF608" s="725"/>
      <c r="AMG608" s="725"/>
      <c r="AMH608" s="725"/>
      <c r="AMI608" s="725"/>
    </row>
    <row r="609" spans="1:1023" ht="28.5" customHeight="1" x14ac:dyDescent="0.2">
      <c r="A609" s="337">
        <f t="shared" si="1"/>
        <v>72</v>
      </c>
      <c r="B609" s="757" t="s">
        <v>707</v>
      </c>
      <c r="C609" s="758">
        <v>2023</v>
      </c>
      <c r="D609" s="759">
        <v>720.78</v>
      </c>
      <c r="E609" s="725"/>
      <c r="F609" s="725"/>
      <c r="G609" s="725"/>
      <c r="H609" s="725"/>
      <c r="I609" s="725"/>
      <c r="J609" s="725"/>
      <c r="K609" s="725"/>
      <c r="L609" s="725"/>
      <c r="M609" s="725"/>
      <c r="N609" s="725"/>
      <c r="O609" s="725"/>
      <c r="P609" s="725"/>
      <c r="Q609" s="725"/>
      <c r="R609" s="725"/>
      <c r="S609" s="725"/>
      <c r="T609" s="725"/>
      <c r="U609" s="725"/>
      <c r="V609" s="725"/>
      <c r="W609" s="725"/>
      <c r="X609" s="725"/>
      <c r="Y609" s="725"/>
      <c r="Z609" s="725"/>
      <c r="AA609" s="725"/>
      <c r="AB609" s="725"/>
      <c r="AC609" s="725"/>
      <c r="AD609" s="725"/>
      <c r="AE609" s="725"/>
      <c r="AF609" s="725"/>
      <c r="AG609" s="725"/>
      <c r="AH609" s="725"/>
      <c r="AI609" s="725"/>
      <c r="AJ609" s="725"/>
      <c r="AK609" s="725"/>
      <c r="AL609" s="725"/>
      <c r="AM609" s="725"/>
      <c r="AN609" s="725"/>
      <c r="AO609" s="725"/>
      <c r="AP609" s="725"/>
      <c r="AQ609" s="725"/>
      <c r="AR609" s="725"/>
      <c r="AS609" s="725"/>
      <c r="AT609" s="725"/>
      <c r="AU609" s="725"/>
      <c r="AV609" s="725"/>
      <c r="AW609" s="725"/>
      <c r="AX609" s="725"/>
      <c r="AY609" s="725"/>
      <c r="AZ609" s="725"/>
      <c r="BA609" s="725"/>
      <c r="BB609" s="725"/>
      <c r="BC609" s="725"/>
      <c r="BD609" s="725"/>
      <c r="BE609" s="725"/>
      <c r="BF609" s="725"/>
      <c r="BG609" s="725"/>
      <c r="BH609" s="725"/>
      <c r="BI609" s="725"/>
      <c r="BJ609" s="725"/>
      <c r="BK609" s="725"/>
      <c r="BL609" s="725"/>
      <c r="BM609" s="725"/>
      <c r="BN609" s="725"/>
      <c r="BO609" s="725"/>
      <c r="BP609" s="725"/>
      <c r="BQ609" s="725"/>
      <c r="BR609" s="725"/>
      <c r="BS609" s="725"/>
      <c r="BT609" s="725"/>
      <c r="BU609" s="725"/>
      <c r="BV609" s="725"/>
      <c r="BW609" s="725"/>
      <c r="BX609" s="725"/>
      <c r="BY609" s="725"/>
      <c r="BZ609" s="725"/>
      <c r="CA609" s="725"/>
      <c r="CB609" s="725"/>
      <c r="CC609" s="725"/>
      <c r="CD609" s="725"/>
      <c r="CE609" s="725"/>
      <c r="CF609" s="725"/>
      <c r="CG609" s="725"/>
      <c r="CH609" s="725"/>
      <c r="CI609" s="725"/>
      <c r="CJ609" s="725"/>
      <c r="CK609" s="725"/>
      <c r="CL609" s="725"/>
      <c r="CM609" s="725"/>
      <c r="CN609" s="725"/>
      <c r="CO609" s="725"/>
      <c r="CP609" s="725"/>
      <c r="CQ609" s="725"/>
      <c r="CR609" s="725"/>
      <c r="CS609" s="725"/>
      <c r="CT609" s="725"/>
      <c r="CU609" s="725"/>
      <c r="CV609" s="725"/>
      <c r="CW609" s="725"/>
      <c r="CX609" s="725"/>
      <c r="CY609" s="725"/>
      <c r="CZ609" s="725"/>
      <c r="DA609" s="725"/>
      <c r="DB609" s="725"/>
      <c r="DC609" s="725"/>
      <c r="DD609" s="725"/>
      <c r="DE609" s="725"/>
      <c r="DF609" s="725"/>
      <c r="DG609" s="725"/>
      <c r="DH609" s="725"/>
      <c r="DI609" s="725"/>
      <c r="DJ609" s="725"/>
      <c r="DK609" s="725"/>
      <c r="DL609" s="725"/>
      <c r="DM609" s="725"/>
      <c r="DN609" s="725"/>
      <c r="DO609" s="725"/>
      <c r="DP609" s="725"/>
      <c r="DQ609" s="725"/>
      <c r="DR609" s="725"/>
      <c r="DS609" s="725"/>
      <c r="DT609" s="725"/>
      <c r="DU609" s="725"/>
      <c r="DV609" s="725"/>
      <c r="DW609" s="725"/>
      <c r="DX609" s="725"/>
      <c r="DY609" s="725"/>
      <c r="DZ609" s="725"/>
      <c r="EA609" s="725"/>
      <c r="EB609" s="725"/>
      <c r="EC609" s="725"/>
      <c r="ED609" s="725"/>
      <c r="EE609" s="725"/>
      <c r="EF609" s="725"/>
      <c r="EG609" s="725"/>
      <c r="EH609" s="725"/>
      <c r="EI609" s="725"/>
      <c r="EJ609" s="725"/>
      <c r="EK609" s="725"/>
      <c r="EL609" s="725"/>
      <c r="EM609" s="725"/>
      <c r="EN609" s="725"/>
      <c r="EO609" s="725"/>
      <c r="EP609" s="725"/>
      <c r="EQ609" s="725"/>
      <c r="ER609" s="725"/>
      <c r="ES609" s="725"/>
      <c r="ET609" s="725"/>
      <c r="EU609" s="725"/>
      <c r="EV609" s="725"/>
      <c r="EW609" s="725"/>
      <c r="EX609" s="725"/>
      <c r="EY609" s="725"/>
      <c r="EZ609" s="725"/>
      <c r="FA609" s="725"/>
      <c r="FB609" s="725"/>
      <c r="FC609" s="725"/>
      <c r="FD609" s="725"/>
      <c r="FE609" s="725"/>
      <c r="FF609" s="725"/>
      <c r="FG609" s="725"/>
      <c r="FH609" s="725"/>
      <c r="FI609" s="725"/>
      <c r="FJ609" s="725"/>
      <c r="FK609" s="725"/>
      <c r="FL609" s="725"/>
      <c r="FM609" s="725"/>
      <c r="FN609" s="725"/>
      <c r="FO609" s="725"/>
      <c r="FP609" s="725"/>
      <c r="FQ609" s="725"/>
      <c r="FR609" s="725"/>
      <c r="FS609" s="725"/>
      <c r="FT609" s="725"/>
      <c r="FU609" s="725"/>
      <c r="FV609" s="725"/>
      <c r="FW609" s="725"/>
      <c r="FX609" s="725"/>
      <c r="FY609" s="725"/>
      <c r="FZ609" s="725"/>
      <c r="GA609" s="725"/>
      <c r="GB609" s="725"/>
      <c r="GC609" s="725"/>
      <c r="GD609" s="725"/>
      <c r="GE609" s="725"/>
      <c r="GF609" s="725"/>
      <c r="GG609" s="725"/>
      <c r="GH609" s="725"/>
      <c r="GI609" s="725"/>
      <c r="GJ609" s="725"/>
      <c r="GK609" s="725"/>
      <c r="GL609" s="725"/>
      <c r="GM609" s="725"/>
      <c r="GN609" s="725"/>
      <c r="GO609" s="725"/>
      <c r="GP609" s="725"/>
      <c r="GQ609" s="725"/>
      <c r="GR609" s="725"/>
      <c r="GS609" s="725"/>
      <c r="GT609" s="725"/>
      <c r="GU609" s="725"/>
      <c r="GV609" s="725"/>
      <c r="GW609" s="725"/>
      <c r="GX609" s="725"/>
      <c r="GY609" s="725"/>
      <c r="GZ609" s="725"/>
      <c r="HA609" s="725"/>
      <c r="HB609" s="725"/>
      <c r="HC609" s="725"/>
      <c r="HD609" s="725"/>
      <c r="HE609" s="725"/>
      <c r="HF609" s="725"/>
      <c r="HG609" s="725"/>
      <c r="HH609" s="725"/>
      <c r="HI609" s="725"/>
      <c r="HJ609" s="725"/>
      <c r="HK609" s="725"/>
      <c r="HL609" s="725"/>
      <c r="HM609" s="725"/>
      <c r="HN609" s="725"/>
      <c r="HO609" s="725"/>
      <c r="HP609" s="725"/>
      <c r="HQ609" s="725"/>
      <c r="HR609" s="725"/>
      <c r="HS609" s="725"/>
      <c r="HT609" s="725"/>
      <c r="HU609" s="725"/>
      <c r="HV609" s="725"/>
      <c r="HW609" s="725"/>
      <c r="HX609" s="725"/>
      <c r="HY609" s="725"/>
      <c r="HZ609" s="725"/>
      <c r="IA609" s="725"/>
      <c r="IB609" s="725"/>
      <c r="IC609" s="725"/>
      <c r="ID609" s="725"/>
      <c r="IE609" s="725"/>
      <c r="IF609" s="725"/>
      <c r="IG609" s="725"/>
      <c r="IH609" s="725"/>
      <c r="II609" s="725"/>
      <c r="IJ609" s="725"/>
      <c r="IK609" s="725"/>
      <c r="IL609" s="725"/>
      <c r="IM609" s="725"/>
      <c r="IN609" s="725"/>
      <c r="IO609" s="725"/>
      <c r="IP609" s="725"/>
      <c r="IQ609" s="725"/>
      <c r="IR609" s="725"/>
      <c r="IS609" s="725"/>
      <c r="IT609" s="725"/>
      <c r="IU609" s="725"/>
      <c r="IV609" s="725"/>
      <c r="IW609" s="725"/>
      <c r="IX609" s="725"/>
      <c r="IY609" s="725"/>
      <c r="IZ609" s="725"/>
      <c r="JA609" s="725"/>
      <c r="JB609" s="725"/>
      <c r="JC609" s="725"/>
      <c r="JD609" s="725"/>
      <c r="JE609" s="725"/>
      <c r="JF609" s="725"/>
      <c r="JG609" s="725"/>
      <c r="JH609" s="725"/>
      <c r="JI609" s="725"/>
      <c r="JJ609" s="725"/>
      <c r="JK609" s="725"/>
      <c r="JL609" s="725"/>
      <c r="JM609" s="725"/>
      <c r="JN609" s="725"/>
      <c r="JO609" s="725"/>
      <c r="JP609" s="725"/>
      <c r="JQ609" s="725"/>
      <c r="JR609" s="725"/>
      <c r="JS609" s="725"/>
      <c r="JT609" s="725"/>
      <c r="JU609" s="725"/>
      <c r="JV609" s="725"/>
      <c r="JW609" s="725"/>
      <c r="JX609" s="725"/>
      <c r="JY609" s="725"/>
      <c r="JZ609" s="725"/>
      <c r="KA609" s="725"/>
      <c r="KB609" s="725"/>
      <c r="KC609" s="725"/>
      <c r="KD609" s="725"/>
      <c r="KE609" s="725"/>
      <c r="KF609" s="725"/>
      <c r="KG609" s="725"/>
      <c r="KH609" s="725"/>
      <c r="KI609" s="725"/>
      <c r="KJ609" s="725"/>
      <c r="KK609" s="725"/>
      <c r="KL609" s="725"/>
      <c r="KM609" s="725"/>
      <c r="KN609" s="725"/>
      <c r="KO609" s="725"/>
      <c r="KP609" s="725"/>
      <c r="KQ609" s="725"/>
      <c r="KR609" s="725"/>
      <c r="KS609" s="725"/>
      <c r="KT609" s="725"/>
      <c r="KU609" s="725"/>
      <c r="KV609" s="725"/>
      <c r="KW609" s="725"/>
      <c r="KX609" s="725"/>
      <c r="KY609" s="725"/>
      <c r="KZ609" s="725"/>
      <c r="LA609" s="725"/>
      <c r="LB609" s="725"/>
      <c r="LC609" s="725"/>
      <c r="LD609" s="725"/>
      <c r="LE609" s="725"/>
      <c r="LF609" s="725"/>
      <c r="LG609" s="725"/>
      <c r="LH609" s="725"/>
      <c r="LI609" s="725"/>
      <c r="LJ609" s="725"/>
      <c r="LK609" s="725"/>
      <c r="LL609" s="725"/>
      <c r="LM609" s="725"/>
      <c r="LN609" s="725"/>
      <c r="LO609" s="725"/>
      <c r="LP609" s="725"/>
      <c r="LQ609" s="725"/>
      <c r="LR609" s="725"/>
      <c r="LS609" s="725"/>
      <c r="LT609" s="725"/>
      <c r="LU609" s="725"/>
      <c r="LV609" s="725"/>
      <c r="LW609" s="725"/>
      <c r="LX609" s="725"/>
      <c r="LY609" s="725"/>
      <c r="LZ609" s="725"/>
      <c r="MA609" s="725"/>
      <c r="MB609" s="725"/>
      <c r="MC609" s="725"/>
      <c r="MD609" s="725"/>
      <c r="ME609" s="725"/>
      <c r="MF609" s="725"/>
      <c r="MG609" s="725"/>
      <c r="MH609" s="725"/>
      <c r="MI609" s="725"/>
      <c r="MJ609" s="725"/>
      <c r="MK609" s="725"/>
      <c r="ML609" s="725"/>
      <c r="MM609" s="725"/>
      <c r="MN609" s="725"/>
      <c r="MO609" s="725"/>
      <c r="MP609" s="725"/>
      <c r="MQ609" s="725"/>
      <c r="MR609" s="725"/>
      <c r="MS609" s="725"/>
      <c r="MT609" s="725"/>
      <c r="MU609" s="725"/>
      <c r="MV609" s="725"/>
      <c r="MW609" s="725"/>
      <c r="MX609" s="725"/>
      <c r="MY609" s="725"/>
      <c r="MZ609" s="725"/>
      <c r="NA609" s="725"/>
      <c r="NB609" s="725"/>
      <c r="NC609" s="725"/>
      <c r="ND609" s="725"/>
      <c r="NE609" s="725"/>
      <c r="NF609" s="725"/>
      <c r="NG609" s="725"/>
      <c r="NH609" s="725"/>
      <c r="NI609" s="725"/>
      <c r="NJ609" s="725"/>
      <c r="NK609" s="725"/>
      <c r="NL609" s="725"/>
      <c r="NM609" s="725"/>
      <c r="NN609" s="725"/>
      <c r="NO609" s="725"/>
      <c r="NP609" s="725"/>
      <c r="NQ609" s="725"/>
      <c r="NR609" s="725"/>
      <c r="NS609" s="725"/>
      <c r="NT609" s="725"/>
      <c r="NU609" s="725"/>
      <c r="NV609" s="725"/>
      <c r="NW609" s="725"/>
      <c r="NX609" s="725"/>
      <c r="NY609" s="725"/>
      <c r="NZ609" s="725"/>
      <c r="OA609" s="725"/>
      <c r="OB609" s="725"/>
      <c r="OC609" s="725"/>
      <c r="OD609" s="725"/>
      <c r="OE609" s="725"/>
      <c r="OF609" s="725"/>
      <c r="OG609" s="725"/>
      <c r="OH609" s="725"/>
      <c r="OI609" s="725"/>
      <c r="OJ609" s="725"/>
      <c r="OK609" s="725"/>
      <c r="OL609" s="725"/>
      <c r="OM609" s="725"/>
      <c r="ON609" s="725"/>
      <c r="OO609" s="725"/>
      <c r="OP609" s="725"/>
      <c r="OQ609" s="725"/>
      <c r="OR609" s="725"/>
      <c r="OS609" s="725"/>
      <c r="OT609" s="725"/>
      <c r="OU609" s="725"/>
      <c r="OV609" s="725"/>
      <c r="OW609" s="725"/>
      <c r="OX609" s="725"/>
      <c r="OY609" s="725"/>
      <c r="OZ609" s="725"/>
      <c r="PA609" s="725"/>
      <c r="PB609" s="725"/>
      <c r="PC609" s="725"/>
      <c r="PD609" s="725"/>
      <c r="PE609" s="725"/>
      <c r="PF609" s="725"/>
      <c r="PG609" s="725"/>
      <c r="PH609" s="725"/>
      <c r="PI609" s="725"/>
      <c r="PJ609" s="725"/>
      <c r="PK609" s="725"/>
      <c r="PL609" s="725"/>
      <c r="PM609" s="725"/>
      <c r="PN609" s="725"/>
      <c r="PO609" s="725"/>
      <c r="PP609" s="725"/>
      <c r="PQ609" s="725"/>
      <c r="PR609" s="725"/>
      <c r="PS609" s="725"/>
      <c r="PT609" s="725"/>
      <c r="PU609" s="725"/>
      <c r="PV609" s="725"/>
      <c r="PW609" s="725"/>
      <c r="PX609" s="725"/>
      <c r="PY609" s="725"/>
      <c r="PZ609" s="725"/>
      <c r="QA609" s="725"/>
      <c r="QB609" s="725"/>
      <c r="QC609" s="725"/>
      <c r="QD609" s="725"/>
      <c r="QE609" s="725"/>
      <c r="QF609" s="725"/>
      <c r="QG609" s="725"/>
      <c r="QH609" s="725"/>
      <c r="QI609" s="725"/>
      <c r="QJ609" s="725"/>
      <c r="QK609" s="725"/>
      <c r="QL609" s="725"/>
      <c r="QM609" s="725"/>
      <c r="QN609" s="725"/>
      <c r="QO609" s="725"/>
      <c r="QP609" s="725"/>
      <c r="QQ609" s="725"/>
      <c r="QR609" s="725"/>
      <c r="QS609" s="725"/>
      <c r="QT609" s="725"/>
      <c r="QU609" s="725"/>
      <c r="QV609" s="725"/>
      <c r="QW609" s="725"/>
      <c r="QX609" s="725"/>
      <c r="QY609" s="725"/>
      <c r="QZ609" s="725"/>
      <c r="RA609" s="725"/>
      <c r="RB609" s="725"/>
      <c r="RC609" s="725"/>
      <c r="RD609" s="725"/>
      <c r="RE609" s="725"/>
      <c r="RF609" s="725"/>
      <c r="RG609" s="725"/>
      <c r="RH609" s="725"/>
      <c r="RI609" s="725"/>
      <c r="RJ609" s="725"/>
      <c r="RK609" s="725"/>
      <c r="RL609" s="725"/>
      <c r="RM609" s="725"/>
      <c r="RN609" s="725"/>
      <c r="RO609" s="725"/>
      <c r="RP609" s="725"/>
      <c r="RQ609" s="725"/>
      <c r="RR609" s="725"/>
      <c r="RS609" s="725"/>
      <c r="RT609" s="725"/>
      <c r="RU609" s="725"/>
      <c r="RV609" s="725"/>
      <c r="RW609" s="725"/>
      <c r="RX609" s="725"/>
      <c r="RY609" s="725"/>
      <c r="RZ609" s="725"/>
      <c r="SA609" s="725"/>
      <c r="SB609" s="725"/>
      <c r="SC609" s="725"/>
      <c r="SD609" s="725"/>
      <c r="SE609" s="725"/>
      <c r="SF609" s="725"/>
      <c r="SG609" s="725"/>
      <c r="SH609" s="725"/>
      <c r="SI609" s="725"/>
      <c r="SJ609" s="725"/>
      <c r="SK609" s="725"/>
      <c r="SL609" s="725"/>
      <c r="SM609" s="725"/>
      <c r="SN609" s="725"/>
      <c r="SO609" s="725"/>
      <c r="SP609" s="725"/>
      <c r="SQ609" s="725"/>
      <c r="SR609" s="725"/>
      <c r="SS609" s="725"/>
      <c r="ST609" s="725"/>
      <c r="SU609" s="725"/>
      <c r="SV609" s="725"/>
      <c r="SW609" s="725"/>
      <c r="SX609" s="725"/>
      <c r="SY609" s="725"/>
      <c r="SZ609" s="725"/>
      <c r="TA609" s="725"/>
      <c r="TB609" s="725"/>
      <c r="TC609" s="725"/>
      <c r="TD609" s="725"/>
      <c r="TE609" s="725"/>
      <c r="TF609" s="725"/>
      <c r="TG609" s="725"/>
      <c r="TH609" s="725"/>
      <c r="TI609" s="725"/>
      <c r="TJ609" s="725"/>
      <c r="TK609" s="725"/>
      <c r="TL609" s="725"/>
      <c r="TM609" s="725"/>
      <c r="TN609" s="725"/>
      <c r="TO609" s="725"/>
      <c r="TP609" s="725"/>
      <c r="TQ609" s="725"/>
      <c r="TR609" s="725"/>
      <c r="TS609" s="725"/>
      <c r="TT609" s="725"/>
      <c r="TU609" s="725"/>
      <c r="TV609" s="725"/>
      <c r="TW609" s="725"/>
      <c r="TX609" s="725"/>
      <c r="TY609" s="725"/>
      <c r="TZ609" s="725"/>
      <c r="UA609" s="725"/>
      <c r="UB609" s="725"/>
      <c r="UC609" s="725"/>
      <c r="UD609" s="725"/>
      <c r="UE609" s="725"/>
      <c r="UF609" s="725"/>
      <c r="UG609" s="725"/>
      <c r="UH609" s="725"/>
      <c r="UI609" s="725"/>
      <c r="UJ609" s="725"/>
      <c r="UK609" s="725"/>
      <c r="UL609" s="725"/>
      <c r="UM609" s="725"/>
      <c r="UN609" s="725"/>
      <c r="UO609" s="725"/>
      <c r="UP609" s="725"/>
      <c r="UQ609" s="725"/>
      <c r="UR609" s="725"/>
      <c r="US609" s="725"/>
      <c r="UT609" s="725"/>
      <c r="UU609" s="725"/>
      <c r="UV609" s="725"/>
      <c r="UW609" s="725"/>
      <c r="UX609" s="725"/>
      <c r="UY609" s="725"/>
      <c r="UZ609" s="725"/>
      <c r="VA609" s="725"/>
      <c r="VB609" s="725"/>
      <c r="VC609" s="725"/>
      <c r="VD609" s="725"/>
      <c r="VE609" s="725"/>
      <c r="VF609" s="725"/>
      <c r="VG609" s="725"/>
      <c r="VH609" s="725"/>
      <c r="VI609" s="725"/>
      <c r="VJ609" s="725"/>
      <c r="VK609" s="725"/>
      <c r="VL609" s="725"/>
      <c r="VM609" s="725"/>
      <c r="VN609" s="725"/>
      <c r="VO609" s="725"/>
      <c r="VP609" s="725"/>
      <c r="VQ609" s="725"/>
      <c r="VR609" s="725"/>
      <c r="VS609" s="725"/>
      <c r="VT609" s="725"/>
      <c r="VU609" s="725"/>
      <c r="VV609" s="725"/>
      <c r="VW609" s="725"/>
      <c r="VX609" s="725"/>
      <c r="VY609" s="725"/>
      <c r="VZ609" s="725"/>
      <c r="WA609" s="725"/>
      <c r="WB609" s="725"/>
      <c r="WC609" s="725"/>
      <c r="WD609" s="725"/>
      <c r="WE609" s="725"/>
      <c r="WF609" s="725"/>
      <c r="WG609" s="725"/>
      <c r="WH609" s="725"/>
      <c r="WI609" s="725"/>
      <c r="WJ609" s="725"/>
      <c r="WK609" s="725"/>
      <c r="WL609" s="725"/>
      <c r="WM609" s="725"/>
      <c r="WN609" s="725"/>
      <c r="WO609" s="725"/>
      <c r="WP609" s="725"/>
      <c r="WQ609" s="725"/>
      <c r="WR609" s="725"/>
      <c r="WS609" s="725"/>
      <c r="WT609" s="725"/>
      <c r="WU609" s="725"/>
      <c r="WV609" s="725"/>
      <c r="WW609" s="725"/>
      <c r="WX609" s="725"/>
      <c r="WY609" s="725"/>
      <c r="WZ609" s="725"/>
      <c r="XA609" s="725"/>
      <c r="XB609" s="725"/>
      <c r="XC609" s="725"/>
      <c r="XD609" s="725"/>
      <c r="XE609" s="725"/>
      <c r="XF609" s="725"/>
      <c r="XG609" s="725"/>
      <c r="XH609" s="725"/>
      <c r="XI609" s="725"/>
      <c r="XJ609" s="725"/>
      <c r="XK609" s="725"/>
      <c r="XL609" s="725"/>
      <c r="XM609" s="725"/>
      <c r="XN609" s="725"/>
      <c r="XO609" s="725"/>
      <c r="XP609" s="725"/>
      <c r="XQ609" s="725"/>
      <c r="XR609" s="725"/>
      <c r="XS609" s="725"/>
      <c r="XT609" s="725"/>
      <c r="XU609" s="725"/>
      <c r="XV609" s="725"/>
      <c r="XW609" s="725"/>
      <c r="XX609" s="725"/>
      <c r="XY609" s="725"/>
      <c r="XZ609" s="725"/>
      <c r="YA609" s="725"/>
      <c r="YB609" s="725"/>
      <c r="YC609" s="725"/>
      <c r="YD609" s="725"/>
      <c r="YE609" s="725"/>
      <c r="YF609" s="725"/>
      <c r="YG609" s="725"/>
      <c r="YH609" s="725"/>
      <c r="YI609" s="725"/>
      <c r="YJ609" s="725"/>
      <c r="YK609" s="725"/>
      <c r="YL609" s="725"/>
      <c r="YM609" s="725"/>
      <c r="YN609" s="725"/>
      <c r="YO609" s="725"/>
      <c r="YP609" s="725"/>
      <c r="YQ609" s="725"/>
      <c r="YR609" s="725"/>
      <c r="YS609" s="725"/>
      <c r="YT609" s="725"/>
      <c r="YU609" s="725"/>
      <c r="YV609" s="725"/>
      <c r="YW609" s="725"/>
      <c r="YX609" s="725"/>
      <c r="YY609" s="725"/>
      <c r="YZ609" s="725"/>
      <c r="ZA609" s="725"/>
      <c r="ZB609" s="725"/>
      <c r="ZC609" s="725"/>
      <c r="ZD609" s="725"/>
      <c r="ZE609" s="725"/>
      <c r="ZF609" s="725"/>
      <c r="ZG609" s="725"/>
      <c r="ZH609" s="725"/>
      <c r="ZI609" s="725"/>
      <c r="ZJ609" s="725"/>
      <c r="ZK609" s="725"/>
      <c r="ZL609" s="725"/>
      <c r="ZM609" s="725"/>
      <c r="ZN609" s="725"/>
      <c r="ZO609" s="725"/>
      <c r="ZP609" s="725"/>
      <c r="ZQ609" s="725"/>
      <c r="ZR609" s="725"/>
      <c r="ZS609" s="725"/>
      <c r="ZT609" s="725"/>
      <c r="ZU609" s="725"/>
      <c r="ZV609" s="725"/>
      <c r="ZW609" s="725"/>
      <c r="ZX609" s="725"/>
      <c r="ZY609" s="725"/>
      <c r="ZZ609" s="725"/>
      <c r="AAA609" s="725"/>
      <c r="AAB609" s="725"/>
      <c r="AAC609" s="725"/>
      <c r="AAD609" s="725"/>
      <c r="AAE609" s="725"/>
      <c r="AAF609" s="725"/>
      <c r="AAG609" s="725"/>
      <c r="AAH609" s="725"/>
      <c r="AAI609" s="725"/>
      <c r="AAJ609" s="725"/>
      <c r="AAK609" s="725"/>
      <c r="AAL609" s="725"/>
      <c r="AAM609" s="725"/>
      <c r="AAN609" s="725"/>
      <c r="AAO609" s="725"/>
      <c r="AAP609" s="725"/>
      <c r="AAQ609" s="725"/>
      <c r="AAR609" s="725"/>
      <c r="AAS609" s="725"/>
      <c r="AAT609" s="725"/>
      <c r="AAU609" s="725"/>
      <c r="AAV609" s="725"/>
      <c r="AAW609" s="725"/>
      <c r="AAX609" s="725"/>
      <c r="AAY609" s="725"/>
      <c r="AAZ609" s="725"/>
      <c r="ABA609" s="725"/>
      <c r="ABB609" s="725"/>
      <c r="ABC609" s="725"/>
      <c r="ABD609" s="725"/>
      <c r="ABE609" s="725"/>
      <c r="ABF609" s="725"/>
      <c r="ABG609" s="725"/>
      <c r="ABH609" s="725"/>
      <c r="ABI609" s="725"/>
      <c r="ABJ609" s="725"/>
      <c r="ABK609" s="725"/>
      <c r="ABL609" s="725"/>
      <c r="ABM609" s="725"/>
      <c r="ABN609" s="725"/>
      <c r="ABO609" s="725"/>
      <c r="ABP609" s="725"/>
      <c r="ABQ609" s="725"/>
      <c r="ABR609" s="725"/>
      <c r="ABS609" s="725"/>
      <c r="ABT609" s="725"/>
      <c r="ABU609" s="725"/>
      <c r="ABV609" s="725"/>
      <c r="ABW609" s="725"/>
      <c r="ABX609" s="725"/>
      <c r="ABY609" s="725"/>
      <c r="ABZ609" s="725"/>
      <c r="ACA609" s="725"/>
      <c r="ACB609" s="725"/>
      <c r="ACC609" s="725"/>
      <c r="ACD609" s="725"/>
      <c r="ACE609" s="725"/>
      <c r="ACF609" s="725"/>
      <c r="ACG609" s="725"/>
      <c r="ACH609" s="725"/>
      <c r="ACI609" s="725"/>
      <c r="ACJ609" s="725"/>
      <c r="ACK609" s="725"/>
      <c r="ACL609" s="725"/>
      <c r="ACM609" s="725"/>
      <c r="ACN609" s="725"/>
      <c r="ACO609" s="725"/>
      <c r="ACP609" s="725"/>
      <c r="ACQ609" s="725"/>
      <c r="ACR609" s="725"/>
      <c r="ACS609" s="725"/>
      <c r="ACT609" s="725"/>
      <c r="ACU609" s="725"/>
      <c r="ACV609" s="725"/>
      <c r="ACW609" s="725"/>
      <c r="ACX609" s="725"/>
      <c r="ACY609" s="725"/>
      <c r="ACZ609" s="725"/>
      <c r="ADA609" s="725"/>
      <c r="ADB609" s="725"/>
      <c r="ADC609" s="725"/>
      <c r="ADD609" s="725"/>
      <c r="ADE609" s="725"/>
      <c r="ADF609" s="725"/>
      <c r="ADG609" s="725"/>
      <c r="ADH609" s="725"/>
      <c r="ADI609" s="725"/>
      <c r="ADJ609" s="725"/>
      <c r="ADK609" s="725"/>
      <c r="ADL609" s="725"/>
      <c r="ADM609" s="725"/>
      <c r="ADN609" s="725"/>
      <c r="ADO609" s="725"/>
      <c r="ADP609" s="725"/>
      <c r="ADQ609" s="725"/>
      <c r="ADR609" s="725"/>
      <c r="ADS609" s="725"/>
      <c r="ADT609" s="725"/>
      <c r="ADU609" s="725"/>
      <c r="ADV609" s="725"/>
      <c r="ADW609" s="725"/>
      <c r="ADX609" s="725"/>
      <c r="ADY609" s="725"/>
      <c r="ADZ609" s="725"/>
      <c r="AEA609" s="725"/>
      <c r="AEB609" s="725"/>
      <c r="AEC609" s="725"/>
      <c r="AED609" s="725"/>
      <c r="AEE609" s="725"/>
      <c r="AEF609" s="725"/>
      <c r="AEG609" s="725"/>
      <c r="AEH609" s="725"/>
      <c r="AEI609" s="725"/>
      <c r="AEJ609" s="725"/>
      <c r="AEK609" s="725"/>
      <c r="AEL609" s="725"/>
      <c r="AEM609" s="725"/>
      <c r="AEN609" s="725"/>
      <c r="AEO609" s="725"/>
      <c r="AEP609" s="725"/>
      <c r="AEQ609" s="725"/>
      <c r="AER609" s="725"/>
      <c r="AES609" s="725"/>
      <c r="AET609" s="725"/>
      <c r="AEU609" s="725"/>
      <c r="AEV609" s="725"/>
      <c r="AEW609" s="725"/>
      <c r="AEX609" s="725"/>
      <c r="AEY609" s="725"/>
      <c r="AEZ609" s="725"/>
      <c r="AFA609" s="725"/>
      <c r="AFB609" s="725"/>
      <c r="AFC609" s="725"/>
      <c r="AFD609" s="725"/>
      <c r="AFE609" s="725"/>
      <c r="AFF609" s="725"/>
      <c r="AFG609" s="725"/>
      <c r="AFH609" s="725"/>
      <c r="AFI609" s="725"/>
      <c r="AFJ609" s="725"/>
      <c r="AFK609" s="725"/>
      <c r="AFL609" s="725"/>
      <c r="AFM609" s="725"/>
      <c r="AFN609" s="725"/>
      <c r="AFO609" s="725"/>
      <c r="AFP609" s="725"/>
      <c r="AFQ609" s="725"/>
      <c r="AFR609" s="725"/>
      <c r="AFS609" s="725"/>
      <c r="AFT609" s="725"/>
      <c r="AFU609" s="725"/>
      <c r="AFV609" s="725"/>
      <c r="AFW609" s="725"/>
      <c r="AFX609" s="725"/>
      <c r="AFY609" s="725"/>
      <c r="AFZ609" s="725"/>
      <c r="AGA609" s="725"/>
      <c r="AGB609" s="725"/>
      <c r="AGC609" s="725"/>
      <c r="AGD609" s="725"/>
      <c r="AGE609" s="725"/>
      <c r="AGF609" s="725"/>
      <c r="AGG609" s="725"/>
      <c r="AGH609" s="725"/>
      <c r="AGI609" s="725"/>
      <c r="AGJ609" s="725"/>
      <c r="AGK609" s="725"/>
      <c r="AGL609" s="725"/>
      <c r="AGM609" s="725"/>
      <c r="AGN609" s="725"/>
      <c r="AGO609" s="725"/>
      <c r="AGP609" s="725"/>
      <c r="AGQ609" s="725"/>
      <c r="AGR609" s="725"/>
      <c r="AGS609" s="725"/>
      <c r="AGT609" s="725"/>
      <c r="AGU609" s="725"/>
      <c r="AGV609" s="725"/>
      <c r="AGW609" s="725"/>
      <c r="AGX609" s="725"/>
      <c r="AGY609" s="725"/>
      <c r="AGZ609" s="725"/>
      <c r="AHA609" s="725"/>
      <c r="AHB609" s="725"/>
      <c r="AHC609" s="725"/>
      <c r="AHD609" s="725"/>
      <c r="AHE609" s="725"/>
      <c r="AHF609" s="725"/>
      <c r="AHG609" s="725"/>
      <c r="AHH609" s="725"/>
      <c r="AHI609" s="725"/>
      <c r="AHJ609" s="725"/>
      <c r="AHK609" s="725"/>
      <c r="AHL609" s="725"/>
      <c r="AHM609" s="725"/>
      <c r="AHN609" s="725"/>
      <c r="AHO609" s="725"/>
      <c r="AHP609" s="725"/>
      <c r="AHQ609" s="725"/>
      <c r="AHR609" s="725"/>
      <c r="AHS609" s="725"/>
      <c r="AHT609" s="725"/>
      <c r="AHU609" s="725"/>
      <c r="AHV609" s="725"/>
      <c r="AHW609" s="725"/>
      <c r="AHX609" s="725"/>
      <c r="AHY609" s="725"/>
      <c r="AHZ609" s="725"/>
      <c r="AIA609" s="725"/>
      <c r="AIB609" s="725"/>
      <c r="AIC609" s="725"/>
      <c r="AID609" s="725"/>
      <c r="AIE609" s="725"/>
      <c r="AIF609" s="725"/>
      <c r="AIG609" s="725"/>
      <c r="AIH609" s="725"/>
      <c r="AII609" s="725"/>
      <c r="AIJ609" s="725"/>
      <c r="AIK609" s="725"/>
      <c r="AIL609" s="725"/>
      <c r="AIM609" s="725"/>
      <c r="AIN609" s="725"/>
      <c r="AIO609" s="725"/>
      <c r="AIP609" s="725"/>
      <c r="AIQ609" s="725"/>
      <c r="AIR609" s="725"/>
      <c r="AIS609" s="725"/>
      <c r="AIT609" s="725"/>
      <c r="AIU609" s="725"/>
      <c r="AIV609" s="725"/>
      <c r="AIW609" s="725"/>
      <c r="AIX609" s="725"/>
      <c r="AIY609" s="725"/>
      <c r="AIZ609" s="725"/>
      <c r="AJA609" s="725"/>
      <c r="AJB609" s="725"/>
      <c r="AJC609" s="725"/>
      <c r="AJD609" s="725"/>
      <c r="AJE609" s="725"/>
      <c r="AJF609" s="725"/>
      <c r="AJG609" s="725"/>
      <c r="AJH609" s="725"/>
      <c r="AJI609" s="725"/>
      <c r="AJJ609" s="725"/>
      <c r="AJK609" s="725"/>
      <c r="AJL609" s="725"/>
      <c r="AJM609" s="725"/>
      <c r="AJN609" s="725"/>
      <c r="AJO609" s="725"/>
      <c r="AJP609" s="725"/>
      <c r="AJQ609" s="725"/>
      <c r="AJR609" s="725"/>
      <c r="AJS609" s="725"/>
      <c r="AJT609" s="725"/>
      <c r="AJU609" s="725"/>
      <c r="AJV609" s="725"/>
      <c r="AJW609" s="725"/>
      <c r="AJX609" s="725"/>
      <c r="AJY609" s="725"/>
      <c r="AJZ609" s="725"/>
      <c r="AKA609" s="725"/>
      <c r="AKB609" s="725"/>
      <c r="AKC609" s="725"/>
      <c r="AKD609" s="725"/>
      <c r="AKE609" s="725"/>
      <c r="AKF609" s="725"/>
      <c r="AKG609" s="725"/>
      <c r="AKH609" s="725"/>
      <c r="AKI609" s="725"/>
      <c r="AKJ609" s="725"/>
      <c r="AKK609" s="725"/>
      <c r="AKL609" s="725"/>
      <c r="AKM609" s="725"/>
      <c r="AKN609" s="725"/>
      <c r="AKO609" s="725"/>
      <c r="AKP609" s="725"/>
      <c r="AKQ609" s="725"/>
      <c r="AKR609" s="725"/>
      <c r="AKS609" s="725"/>
      <c r="AKT609" s="725"/>
      <c r="AKU609" s="725"/>
      <c r="AKV609" s="725"/>
      <c r="AKW609" s="725"/>
      <c r="AKX609" s="725"/>
      <c r="AKY609" s="725"/>
      <c r="AKZ609" s="725"/>
      <c r="ALA609" s="725"/>
      <c r="ALB609" s="725"/>
      <c r="ALC609" s="725"/>
      <c r="ALD609" s="725"/>
      <c r="ALE609" s="725"/>
      <c r="ALF609" s="725"/>
      <c r="ALG609" s="725"/>
      <c r="ALH609" s="725"/>
      <c r="ALI609" s="725"/>
      <c r="ALJ609" s="725"/>
      <c r="ALK609" s="725"/>
      <c r="ALL609" s="725"/>
      <c r="ALM609" s="725"/>
      <c r="ALN609" s="725"/>
      <c r="ALO609" s="725"/>
      <c r="ALP609" s="725"/>
      <c r="ALQ609" s="725"/>
      <c r="ALR609" s="725"/>
      <c r="ALS609" s="725"/>
      <c r="ALT609" s="725"/>
      <c r="ALU609" s="725"/>
      <c r="ALV609" s="725"/>
      <c r="ALW609" s="725"/>
      <c r="ALX609" s="725"/>
      <c r="ALY609" s="725"/>
      <c r="ALZ609" s="725"/>
      <c r="AMA609" s="725"/>
      <c r="AMB609" s="725"/>
      <c r="AMC609" s="725"/>
      <c r="AMD609" s="725"/>
      <c r="AME609" s="725"/>
      <c r="AMF609" s="725"/>
      <c r="AMG609" s="725"/>
      <c r="AMH609" s="725"/>
      <c r="AMI609" s="725"/>
    </row>
    <row r="610" spans="1:1023" ht="28.5" customHeight="1" x14ac:dyDescent="0.2">
      <c r="A610" s="337">
        <f t="shared" si="1"/>
        <v>73</v>
      </c>
      <c r="B610" s="757" t="s">
        <v>707</v>
      </c>
      <c r="C610" s="758">
        <v>2023</v>
      </c>
      <c r="D610" s="759">
        <v>720.78</v>
      </c>
      <c r="E610" s="725"/>
      <c r="F610" s="725"/>
      <c r="G610" s="725"/>
      <c r="H610" s="725"/>
      <c r="I610" s="725"/>
      <c r="J610" s="725"/>
      <c r="K610" s="725"/>
      <c r="L610" s="725"/>
      <c r="M610" s="725"/>
      <c r="N610" s="725"/>
      <c r="O610" s="725"/>
      <c r="P610" s="725"/>
      <c r="Q610" s="725"/>
      <c r="R610" s="725"/>
      <c r="S610" s="725"/>
      <c r="T610" s="725"/>
      <c r="U610" s="725"/>
      <c r="V610" s="725"/>
      <c r="W610" s="725"/>
      <c r="X610" s="725"/>
      <c r="Y610" s="725"/>
      <c r="Z610" s="725"/>
      <c r="AA610" s="725"/>
      <c r="AB610" s="725"/>
      <c r="AC610" s="725"/>
      <c r="AD610" s="725"/>
      <c r="AE610" s="725"/>
      <c r="AF610" s="725"/>
      <c r="AG610" s="725"/>
      <c r="AH610" s="725"/>
      <c r="AI610" s="725"/>
      <c r="AJ610" s="725"/>
      <c r="AK610" s="725"/>
      <c r="AL610" s="725"/>
      <c r="AM610" s="725"/>
      <c r="AN610" s="725"/>
      <c r="AO610" s="725"/>
      <c r="AP610" s="725"/>
      <c r="AQ610" s="725"/>
      <c r="AR610" s="725"/>
      <c r="AS610" s="725"/>
      <c r="AT610" s="725"/>
      <c r="AU610" s="725"/>
      <c r="AV610" s="725"/>
      <c r="AW610" s="725"/>
      <c r="AX610" s="725"/>
      <c r="AY610" s="725"/>
      <c r="AZ610" s="725"/>
      <c r="BA610" s="725"/>
      <c r="BB610" s="725"/>
      <c r="BC610" s="725"/>
      <c r="BD610" s="725"/>
      <c r="BE610" s="725"/>
      <c r="BF610" s="725"/>
      <c r="BG610" s="725"/>
      <c r="BH610" s="725"/>
      <c r="BI610" s="725"/>
      <c r="BJ610" s="725"/>
      <c r="BK610" s="725"/>
      <c r="BL610" s="725"/>
      <c r="BM610" s="725"/>
      <c r="BN610" s="725"/>
      <c r="BO610" s="725"/>
      <c r="BP610" s="725"/>
      <c r="BQ610" s="725"/>
      <c r="BR610" s="725"/>
      <c r="BS610" s="725"/>
      <c r="BT610" s="725"/>
      <c r="BU610" s="725"/>
      <c r="BV610" s="725"/>
      <c r="BW610" s="725"/>
      <c r="BX610" s="725"/>
      <c r="BY610" s="725"/>
      <c r="BZ610" s="725"/>
      <c r="CA610" s="725"/>
      <c r="CB610" s="725"/>
      <c r="CC610" s="725"/>
      <c r="CD610" s="725"/>
      <c r="CE610" s="725"/>
      <c r="CF610" s="725"/>
      <c r="CG610" s="725"/>
      <c r="CH610" s="725"/>
      <c r="CI610" s="725"/>
      <c r="CJ610" s="725"/>
      <c r="CK610" s="725"/>
      <c r="CL610" s="725"/>
      <c r="CM610" s="725"/>
      <c r="CN610" s="725"/>
      <c r="CO610" s="725"/>
      <c r="CP610" s="725"/>
      <c r="CQ610" s="725"/>
      <c r="CR610" s="725"/>
      <c r="CS610" s="725"/>
      <c r="CT610" s="725"/>
      <c r="CU610" s="725"/>
      <c r="CV610" s="725"/>
      <c r="CW610" s="725"/>
      <c r="CX610" s="725"/>
      <c r="CY610" s="725"/>
      <c r="CZ610" s="725"/>
      <c r="DA610" s="725"/>
      <c r="DB610" s="725"/>
      <c r="DC610" s="725"/>
      <c r="DD610" s="725"/>
      <c r="DE610" s="725"/>
      <c r="DF610" s="725"/>
      <c r="DG610" s="725"/>
      <c r="DH610" s="725"/>
      <c r="DI610" s="725"/>
      <c r="DJ610" s="725"/>
      <c r="DK610" s="725"/>
      <c r="DL610" s="725"/>
      <c r="DM610" s="725"/>
      <c r="DN610" s="725"/>
      <c r="DO610" s="725"/>
      <c r="DP610" s="725"/>
      <c r="DQ610" s="725"/>
      <c r="DR610" s="725"/>
      <c r="DS610" s="725"/>
      <c r="DT610" s="725"/>
      <c r="DU610" s="725"/>
      <c r="DV610" s="725"/>
      <c r="DW610" s="725"/>
      <c r="DX610" s="725"/>
      <c r="DY610" s="725"/>
      <c r="DZ610" s="725"/>
      <c r="EA610" s="725"/>
      <c r="EB610" s="725"/>
      <c r="EC610" s="725"/>
      <c r="ED610" s="725"/>
      <c r="EE610" s="725"/>
      <c r="EF610" s="725"/>
      <c r="EG610" s="725"/>
      <c r="EH610" s="725"/>
      <c r="EI610" s="725"/>
      <c r="EJ610" s="725"/>
      <c r="EK610" s="725"/>
      <c r="EL610" s="725"/>
      <c r="EM610" s="725"/>
      <c r="EN610" s="725"/>
      <c r="EO610" s="725"/>
      <c r="EP610" s="725"/>
      <c r="EQ610" s="725"/>
      <c r="ER610" s="725"/>
      <c r="ES610" s="725"/>
      <c r="ET610" s="725"/>
      <c r="EU610" s="725"/>
      <c r="EV610" s="725"/>
      <c r="EW610" s="725"/>
      <c r="EX610" s="725"/>
      <c r="EY610" s="725"/>
      <c r="EZ610" s="725"/>
      <c r="FA610" s="725"/>
      <c r="FB610" s="725"/>
      <c r="FC610" s="725"/>
      <c r="FD610" s="725"/>
      <c r="FE610" s="725"/>
      <c r="FF610" s="725"/>
      <c r="FG610" s="725"/>
      <c r="FH610" s="725"/>
      <c r="FI610" s="725"/>
      <c r="FJ610" s="725"/>
      <c r="FK610" s="725"/>
      <c r="FL610" s="725"/>
      <c r="FM610" s="725"/>
      <c r="FN610" s="725"/>
      <c r="FO610" s="725"/>
      <c r="FP610" s="725"/>
      <c r="FQ610" s="725"/>
      <c r="FR610" s="725"/>
      <c r="FS610" s="725"/>
      <c r="FT610" s="725"/>
      <c r="FU610" s="725"/>
      <c r="FV610" s="725"/>
      <c r="FW610" s="725"/>
      <c r="FX610" s="725"/>
      <c r="FY610" s="725"/>
      <c r="FZ610" s="725"/>
      <c r="GA610" s="725"/>
      <c r="GB610" s="725"/>
      <c r="GC610" s="725"/>
      <c r="GD610" s="725"/>
      <c r="GE610" s="725"/>
      <c r="GF610" s="725"/>
      <c r="GG610" s="725"/>
      <c r="GH610" s="725"/>
      <c r="GI610" s="725"/>
      <c r="GJ610" s="725"/>
      <c r="GK610" s="725"/>
      <c r="GL610" s="725"/>
      <c r="GM610" s="725"/>
      <c r="GN610" s="725"/>
      <c r="GO610" s="725"/>
      <c r="GP610" s="725"/>
      <c r="GQ610" s="725"/>
      <c r="GR610" s="725"/>
      <c r="GS610" s="725"/>
      <c r="GT610" s="725"/>
      <c r="GU610" s="725"/>
      <c r="GV610" s="725"/>
      <c r="GW610" s="725"/>
      <c r="GX610" s="725"/>
      <c r="GY610" s="725"/>
      <c r="GZ610" s="725"/>
      <c r="HA610" s="725"/>
      <c r="HB610" s="725"/>
      <c r="HC610" s="725"/>
      <c r="HD610" s="725"/>
      <c r="HE610" s="725"/>
      <c r="HF610" s="725"/>
      <c r="HG610" s="725"/>
      <c r="HH610" s="725"/>
      <c r="HI610" s="725"/>
      <c r="HJ610" s="725"/>
      <c r="HK610" s="725"/>
      <c r="HL610" s="725"/>
      <c r="HM610" s="725"/>
      <c r="HN610" s="725"/>
      <c r="HO610" s="725"/>
      <c r="HP610" s="725"/>
      <c r="HQ610" s="725"/>
      <c r="HR610" s="725"/>
      <c r="HS610" s="725"/>
      <c r="HT610" s="725"/>
      <c r="HU610" s="725"/>
      <c r="HV610" s="725"/>
      <c r="HW610" s="725"/>
      <c r="HX610" s="725"/>
      <c r="HY610" s="725"/>
      <c r="HZ610" s="725"/>
      <c r="IA610" s="725"/>
      <c r="IB610" s="725"/>
      <c r="IC610" s="725"/>
      <c r="ID610" s="725"/>
      <c r="IE610" s="725"/>
      <c r="IF610" s="725"/>
      <c r="IG610" s="725"/>
      <c r="IH610" s="725"/>
      <c r="II610" s="725"/>
      <c r="IJ610" s="725"/>
      <c r="IK610" s="725"/>
      <c r="IL610" s="725"/>
      <c r="IM610" s="725"/>
      <c r="IN610" s="725"/>
      <c r="IO610" s="725"/>
      <c r="IP610" s="725"/>
      <c r="IQ610" s="725"/>
      <c r="IR610" s="725"/>
      <c r="IS610" s="725"/>
      <c r="IT610" s="725"/>
      <c r="IU610" s="725"/>
      <c r="IV610" s="725"/>
      <c r="IW610" s="725"/>
      <c r="IX610" s="725"/>
      <c r="IY610" s="725"/>
      <c r="IZ610" s="725"/>
      <c r="JA610" s="725"/>
      <c r="JB610" s="725"/>
      <c r="JC610" s="725"/>
      <c r="JD610" s="725"/>
      <c r="JE610" s="725"/>
      <c r="JF610" s="725"/>
      <c r="JG610" s="725"/>
      <c r="JH610" s="725"/>
      <c r="JI610" s="725"/>
      <c r="JJ610" s="725"/>
      <c r="JK610" s="725"/>
      <c r="JL610" s="725"/>
      <c r="JM610" s="725"/>
      <c r="JN610" s="725"/>
      <c r="JO610" s="725"/>
      <c r="JP610" s="725"/>
      <c r="JQ610" s="725"/>
      <c r="JR610" s="725"/>
      <c r="JS610" s="725"/>
      <c r="JT610" s="725"/>
      <c r="JU610" s="725"/>
      <c r="JV610" s="725"/>
      <c r="JW610" s="725"/>
      <c r="JX610" s="725"/>
      <c r="JY610" s="725"/>
      <c r="JZ610" s="725"/>
      <c r="KA610" s="725"/>
      <c r="KB610" s="725"/>
      <c r="KC610" s="725"/>
      <c r="KD610" s="725"/>
      <c r="KE610" s="725"/>
      <c r="KF610" s="725"/>
      <c r="KG610" s="725"/>
      <c r="KH610" s="725"/>
      <c r="KI610" s="725"/>
      <c r="KJ610" s="725"/>
      <c r="KK610" s="725"/>
      <c r="KL610" s="725"/>
      <c r="KM610" s="725"/>
      <c r="KN610" s="725"/>
      <c r="KO610" s="725"/>
      <c r="KP610" s="725"/>
      <c r="KQ610" s="725"/>
      <c r="KR610" s="725"/>
      <c r="KS610" s="725"/>
      <c r="KT610" s="725"/>
      <c r="KU610" s="725"/>
      <c r="KV610" s="725"/>
      <c r="KW610" s="725"/>
      <c r="KX610" s="725"/>
      <c r="KY610" s="725"/>
      <c r="KZ610" s="725"/>
      <c r="LA610" s="725"/>
      <c r="LB610" s="725"/>
      <c r="LC610" s="725"/>
      <c r="LD610" s="725"/>
      <c r="LE610" s="725"/>
      <c r="LF610" s="725"/>
      <c r="LG610" s="725"/>
      <c r="LH610" s="725"/>
      <c r="LI610" s="725"/>
      <c r="LJ610" s="725"/>
      <c r="LK610" s="725"/>
      <c r="LL610" s="725"/>
      <c r="LM610" s="725"/>
      <c r="LN610" s="725"/>
      <c r="LO610" s="725"/>
      <c r="LP610" s="725"/>
      <c r="LQ610" s="725"/>
      <c r="LR610" s="725"/>
      <c r="LS610" s="725"/>
      <c r="LT610" s="725"/>
      <c r="LU610" s="725"/>
      <c r="LV610" s="725"/>
      <c r="LW610" s="725"/>
      <c r="LX610" s="725"/>
      <c r="LY610" s="725"/>
      <c r="LZ610" s="725"/>
      <c r="MA610" s="725"/>
      <c r="MB610" s="725"/>
      <c r="MC610" s="725"/>
      <c r="MD610" s="725"/>
      <c r="ME610" s="725"/>
      <c r="MF610" s="725"/>
      <c r="MG610" s="725"/>
      <c r="MH610" s="725"/>
      <c r="MI610" s="725"/>
      <c r="MJ610" s="725"/>
      <c r="MK610" s="725"/>
      <c r="ML610" s="725"/>
      <c r="MM610" s="725"/>
      <c r="MN610" s="725"/>
      <c r="MO610" s="725"/>
      <c r="MP610" s="725"/>
      <c r="MQ610" s="725"/>
      <c r="MR610" s="725"/>
      <c r="MS610" s="725"/>
      <c r="MT610" s="725"/>
      <c r="MU610" s="725"/>
      <c r="MV610" s="725"/>
      <c r="MW610" s="725"/>
      <c r="MX610" s="725"/>
      <c r="MY610" s="725"/>
      <c r="MZ610" s="725"/>
      <c r="NA610" s="725"/>
      <c r="NB610" s="725"/>
      <c r="NC610" s="725"/>
      <c r="ND610" s="725"/>
      <c r="NE610" s="725"/>
      <c r="NF610" s="725"/>
      <c r="NG610" s="725"/>
      <c r="NH610" s="725"/>
      <c r="NI610" s="725"/>
      <c r="NJ610" s="725"/>
      <c r="NK610" s="725"/>
      <c r="NL610" s="725"/>
      <c r="NM610" s="725"/>
      <c r="NN610" s="725"/>
      <c r="NO610" s="725"/>
      <c r="NP610" s="725"/>
      <c r="NQ610" s="725"/>
      <c r="NR610" s="725"/>
      <c r="NS610" s="725"/>
      <c r="NT610" s="725"/>
      <c r="NU610" s="725"/>
      <c r="NV610" s="725"/>
      <c r="NW610" s="725"/>
      <c r="NX610" s="725"/>
      <c r="NY610" s="725"/>
      <c r="NZ610" s="725"/>
      <c r="OA610" s="725"/>
      <c r="OB610" s="725"/>
      <c r="OC610" s="725"/>
      <c r="OD610" s="725"/>
      <c r="OE610" s="725"/>
      <c r="OF610" s="725"/>
      <c r="OG610" s="725"/>
      <c r="OH610" s="725"/>
      <c r="OI610" s="725"/>
      <c r="OJ610" s="725"/>
      <c r="OK610" s="725"/>
      <c r="OL610" s="725"/>
      <c r="OM610" s="725"/>
      <c r="ON610" s="725"/>
      <c r="OO610" s="725"/>
      <c r="OP610" s="725"/>
      <c r="OQ610" s="725"/>
      <c r="OR610" s="725"/>
      <c r="OS610" s="725"/>
      <c r="OT610" s="725"/>
      <c r="OU610" s="725"/>
      <c r="OV610" s="725"/>
      <c r="OW610" s="725"/>
      <c r="OX610" s="725"/>
      <c r="OY610" s="725"/>
      <c r="OZ610" s="725"/>
      <c r="PA610" s="725"/>
      <c r="PB610" s="725"/>
      <c r="PC610" s="725"/>
      <c r="PD610" s="725"/>
      <c r="PE610" s="725"/>
      <c r="PF610" s="725"/>
      <c r="PG610" s="725"/>
      <c r="PH610" s="725"/>
      <c r="PI610" s="725"/>
      <c r="PJ610" s="725"/>
      <c r="PK610" s="725"/>
      <c r="PL610" s="725"/>
      <c r="PM610" s="725"/>
      <c r="PN610" s="725"/>
      <c r="PO610" s="725"/>
      <c r="PP610" s="725"/>
      <c r="PQ610" s="725"/>
      <c r="PR610" s="725"/>
      <c r="PS610" s="725"/>
      <c r="PT610" s="725"/>
      <c r="PU610" s="725"/>
      <c r="PV610" s="725"/>
      <c r="PW610" s="725"/>
      <c r="PX610" s="725"/>
      <c r="PY610" s="725"/>
      <c r="PZ610" s="725"/>
      <c r="QA610" s="725"/>
      <c r="QB610" s="725"/>
      <c r="QC610" s="725"/>
      <c r="QD610" s="725"/>
      <c r="QE610" s="725"/>
      <c r="QF610" s="725"/>
      <c r="QG610" s="725"/>
      <c r="QH610" s="725"/>
      <c r="QI610" s="725"/>
      <c r="QJ610" s="725"/>
      <c r="QK610" s="725"/>
      <c r="QL610" s="725"/>
      <c r="QM610" s="725"/>
      <c r="QN610" s="725"/>
      <c r="QO610" s="725"/>
      <c r="QP610" s="725"/>
      <c r="QQ610" s="725"/>
      <c r="QR610" s="725"/>
      <c r="QS610" s="725"/>
      <c r="QT610" s="725"/>
      <c r="QU610" s="725"/>
      <c r="QV610" s="725"/>
      <c r="QW610" s="725"/>
      <c r="QX610" s="725"/>
      <c r="QY610" s="725"/>
      <c r="QZ610" s="725"/>
      <c r="RA610" s="725"/>
      <c r="RB610" s="725"/>
      <c r="RC610" s="725"/>
      <c r="RD610" s="725"/>
      <c r="RE610" s="725"/>
      <c r="RF610" s="725"/>
      <c r="RG610" s="725"/>
      <c r="RH610" s="725"/>
      <c r="RI610" s="725"/>
      <c r="RJ610" s="725"/>
      <c r="RK610" s="725"/>
      <c r="RL610" s="725"/>
      <c r="RM610" s="725"/>
      <c r="RN610" s="725"/>
      <c r="RO610" s="725"/>
      <c r="RP610" s="725"/>
      <c r="RQ610" s="725"/>
      <c r="RR610" s="725"/>
      <c r="RS610" s="725"/>
      <c r="RT610" s="725"/>
      <c r="RU610" s="725"/>
      <c r="RV610" s="725"/>
      <c r="RW610" s="725"/>
      <c r="RX610" s="725"/>
      <c r="RY610" s="725"/>
      <c r="RZ610" s="725"/>
      <c r="SA610" s="725"/>
      <c r="SB610" s="725"/>
      <c r="SC610" s="725"/>
      <c r="SD610" s="725"/>
      <c r="SE610" s="725"/>
      <c r="SF610" s="725"/>
      <c r="SG610" s="725"/>
      <c r="SH610" s="725"/>
      <c r="SI610" s="725"/>
      <c r="SJ610" s="725"/>
      <c r="SK610" s="725"/>
      <c r="SL610" s="725"/>
      <c r="SM610" s="725"/>
      <c r="SN610" s="725"/>
      <c r="SO610" s="725"/>
      <c r="SP610" s="725"/>
      <c r="SQ610" s="725"/>
      <c r="SR610" s="725"/>
      <c r="SS610" s="725"/>
      <c r="ST610" s="725"/>
      <c r="SU610" s="725"/>
      <c r="SV610" s="725"/>
      <c r="SW610" s="725"/>
      <c r="SX610" s="725"/>
      <c r="SY610" s="725"/>
      <c r="SZ610" s="725"/>
      <c r="TA610" s="725"/>
      <c r="TB610" s="725"/>
      <c r="TC610" s="725"/>
      <c r="TD610" s="725"/>
      <c r="TE610" s="725"/>
      <c r="TF610" s="725"/>
      <c r="TG610" s="725"/>
      <c r="TH610" s="725"/>
      <c r="TI610" s="725"/>
      <c r="TJ610" s="725"/>
      <c r="TK610" s="725"/>
      <c r="TL610" s="725"/>
      <c r="TM610" s="725"/>
      <c r="TN610" s="725"/>
      <c r="TO610" s="725"/>
      <c r="TP610" s="725"/>
      <c r="TQ610" s="725"/>
      <c r="TR610" s="725"/>
      <c r="TS610" s="725"/>
      <c r="TT610" s="725"/>
      <c r="TU610" s="725"/>
      <c r="TV610" s="725"/>
      <c r="TW610" s="725"/>
      <c r="TX610" s="725"/>
      <c r="TY610" s="725"/>
      <c r="TZ610" s="725"/>
      <c r="UA610" s="725"/>
      <c r="UB610" s="725"/>
      <c r="UC610" s="725"/>
      <c r="UD610" s="725"/>
      <c r="UE610" s="725"/>
      <c r="UF610" s="725"/>
      <c r="UG610" s="725"/>
      <c r="UH610" s="725"/>
      <c r="UI610" s="725"/>
      <c r="UJ610" s="725"/>
      <c r="UK610" s="725"/>
      <c r="UL610" s="725"/>
      <c r="UM610" s="725"/>
      <c r="UN610" s="725"/>
      <c r="UO610" s="725"/>
      <c r="UP610" s="725"/>
      <c r="UQ610" s="725"/>
      <c r="UR610" s="725"/>
      <c r="US610" s="725"/>
      <c r="UT610" s="725"/>
      <c r="UU610" s="725"/>
      <c r="UV610" s="725"/>
      <c r="UW610" s="725"/>
      <c r="UX610" s="725"/>
      <c r="UY610" s="725"/>
      <c r="UZ610" s="725"/>
      <c r="VA610" s="725"/>
      <c r="VB610" s="725"/>
      <c r="VC610" s="725"/>
      <c r="VD610" s="725"/>
      <c r="VE610" s="725"/>
      <c r="VF610" s="725"/>
      <c r="VG610" s="725"/>
      <c r="VH610" s="725"/>
      <c r="VI610" s="725"/>
      <c r="VJ610" s="725"/>
      <c r="VK610" s="725"/>
      <c r="VL610" s="725"/>
      <c r="VM610" s="725"/>
      <c r="VN610" s="725"/>
      <c r="VO610" s="725"/>
      <c r="VP610" s="725"/>
      <c r="VQ610" s="725"/>
      <c r="VR610" s="725"/>
      <c r="VS610" s="725"/>
      <c r="VT610" s="725"/>
      <c r="VU610" s="725"/>
      <c r="VV610" s="725"/>
      <c r="VW610" s="725"/>
      <c r="VX610" s="725"/>
      <c r="VY610" s="725"/>
      <c r="VZ610" s="725"/>
      <c r="WA610" s="725"/>
      <c r="WB610" s="725"/>
      <c r="WC610" s="725"/>
      <c r="WD610" s="725"/>
      <c r="WE610" s="725"/>
      <c r="WF610" s="725"/>
      <c r="WG610" s="725"/>
      <c r="WH610" s="725"/>
      <c r="WI610" s="725"/>
      <c r="WJ610" s="725"/>
      <c r="WK610" s="725"/>
      <c r="WL610" s="725"/>
      <c r="WM610" s="725"/>
      <c r="WN610" s="725"/>
      <c r="WO610" s="725"/>
      <c r="WP610" s="725"/>
      <c r="WQ610" s="725"/>
      <c r="WR610" s="725"/>
      <c r="WS610" s="725"/>
      <c r="WT610" s="725"/>
      <c r="WU610" s="725"/>
      <c r="WV610" s="725"/>
      <c r="WW610" s="725"/>
      <c r="WX610" s="725"/>
      <c r="WY610" s="725"/>
      <c r="WZ610" s="725"/>
      <c r="XA610" s="725"/>
      <c r="XB610" s="725"/>
      <c r="XC610" s="725"/>
      <c r="XD610" s="725"/>
      <c r="XE610" s="725"/>
      <c r="XF610" s="725"/>
      <c r="XG610" s="725"/>
      <c r="XH610" s="725"/>
      <c r="XI610" s="725"/>
      <c r="XJ610" s="725"/>
      <c r="XK610" s="725"/>
      <c r="XL610" s="725"/>
      <c r="XM610" s="725"/>
      <c r="XN610" s="725"/>
      <c r="XO610" s="725"/>
      <c r="XP610" s="725"/>
      <c r="XQ610" s="725"/>
      <c r="XR610" s="725"/>
      <c r="XS610" s="725"/>
      <c r="XT610" s="725"/>
      <c r="XU610" s="725"/>
      <c r="XV610" s="725"/>
      <c r="XW610" s="725"/>
      <c r="XX610" s="725"/>
      <c r="XY610" s="725"/>
      <c r="XZ610" s="725"/>
      <c r="YA610" s="725"/>
      <c r="YB610" s="725"/>
      <c r="YC610" s="725"/>
      <c r="YD610" s="725"/>
      <c r="YE610" s="725"/>
      <c r="YF610" s="725"/>
      <c r="YG610" s="725"/>
      <c r="YH610" s="725"/>
      <c r="YI610" s="725"/>
      <c r="YJ610" s="725"/>
      <c r="YK610" s="725"/>
      <c r="YL610" s="725"/>
      <c r="YM610" s="725"/>
      <c r="YN610" s="725"/>
      <c r="YO610" s="725"/>
      <c r="YP610" s="725"/>
      <c r="YQ610" s="725"/>
      <c r="YR610" s="725"/>
      <c r="YS610" s="725"/>
      <c r="YT610" s="725"/>
      <c r="YU610" s="725"/>
      <c r="YV610" s="725"/>
      <c r="YW610" s="725"/>
      <c r="YX610" s="725"/>
      <c r="YY610" s="725"/>
      <c r="YZ610" s="725"/>
      <c r="ZA610" s="725"/>
      <c r="ZB610" s="725"/>
      <c r="ZC610" s="725"/>
      <c r="ZD610" s="725"/>
      <c r="ZE610" s="725"/>
      <c r="ZF610" s="725"/>
      <c r="ZG610" s="725"/>
      <c r="ZH610" s="725"/>
      <c r="ZI610" s="725"/>
      <c r="ZJ610" s="725"/>
      <c r="ZK610" s="725"/>
      <c r="ZL610" s="725"/>
      <c r="ZM610" s="725"/>
      <c r="ZN610" s="725"/>
      <c r="ZO610" s="725"/>
      <c r="ZP610" s="725"/>
      <c r="ZQ610" s="725"/>
      <c r="ZR610" s="725"/>
      <c r="ZS610" s="725"/>
      <c r="ZT610" s="725"/>
      <c r="ZU610" s="725"/>
      <c r="ZV610" s="725"/>
      <c r="ZW610" s="725"/>
      <c r="ZX610" s="725"/>
      <c r="ZY610" s="725"/>
      <c r="ZZ610" s="725"/>
      <c r="AAA610" s="725"/>
      <c r="AAB610" s="725"/>
      <c r="AAC610" s="725"/>
      <c r="AAD610" s="725"/>
      <c r="AAE610" s="725"/>
      <c r="AAF610" s="725"/>
      <c r="AAG610" s="725"/>
      <c r="AAH610" s="725"/>
      <c r="AAI610" s="725"/>
      <c r="AAJ610" s="725"/>
      <c r="AAK610" s="725"/>
      <c r="AAL610" s="725"/>
      <c r="AAM610" s="725"/>
      <c r="AAN610" s="725"/>
      <c r="AAO610" s="725"/>
      <c r="AAP610" s="725"/>
      <c r="AAQ610" s="725"/>
      <c r="AAR610" s="725"/>
      <c r="AAS610" s="725"/>
      <c r="AAT610" s="725"/>
      <c r="AAU610" s="725"/>
      <c r="AAV610" s="725"/>
      <c r="AAW610" s="725"/>
      <c r="AAX610" s="725"/>
      <c r="AAY610" s="725"/>
      <c r="AAZ610" s="725"/>
      <c r="ABA610" s="725"/>
      <c r="ABB610" s="725"/>
      <c r="ABC610" s="725"/>
      <c r="ABD610" s="725"/>
      <c r="ABE610" s="725"/>
      <c r="ABF610" s="725"/>
      <c r="ABG610" s="725"/>
      <c r="ABH610" s="725"/>
      <c r="ABI610" s="725"/>
      <c r="ABJ610" s="725"/>
      <c r="ABK610" s="725"/>
      <c r="ABL610" s="725"/>
      <c r="ABM610" s="725"/>
      <c r="ABN610" s="725"/>
      <c r="ABO610" s="725"/>
      <c r="ABP610" s="725"/>
      <c r="ABQ610" s="725"/>
      <c r="ABR610" s="725"/>
      <c r="ABS610" s="725"/>
      <c r="ABT610" s="725"/>
      <c r="ABU610" s="725"/>
      <c r="ABV610" s="725"/>
      <c r="ABW610" s="725"/>
      <c r="ABX610" s="725"/>
      <c r="ABY610" s="725"/>
      <c r="ABZ610" s="725"/>
      <c r="ACA610" s="725"/>
      <c r="ACB610" s="725"/>
      <c r="ACC610" s="725"/>
      <c r="ACD610" s="725"/>
      <c r="ACE610" s="725"/>
      <c r="ACF610" s="725"/>
      <c r="ACG610" s="725"/>
      <c r="ACH610" s="725"/>
      <c r="ACI610" s="725"/>
      <c r="ACJ610" s="725"/>
      <c r="ACK610" s="725"/>
      <c r="ACL610" s="725"/>
      <c r="ACM610" s="725"/>
      <c r="ACN610" s="725"/>
      <c r="ACO610" s="725"/>
      <c r="ACP610" s="725"/>
      <c r="ACQ610" s="725"/>
      <c r="ACR610" s="725"/>
      <c r="ACS610" s="725"/>
      <c r="ACT610" s="725"/>
      <c r="ACU610" s="725"/>
      <c r="ACV610" s="725"/>
      <c r="ACW610" s="725"/>
      <c r="ACX610" s="725"/>
      <c r="ACY610" s="725"/>
      <c r="ACZ610" s="725"/>
      <c r="ADA610" s="725"/>
      <c r="ADB610" s="725"/>
      <c r="ADC610" s="725"/>
      <c r="ADD610" s="725"/>
      <c r="ADE610" s="725"/>
      <c r="ADF610" s="725"/>
      <c r="ADG610" s="725"/>
      <c r="ADH610" s="725"/>
      <c r="ADI610" s="725"/>
      <c r="ADJ610" s="725"/>
      <c r="ADK610" s="725"/>
      <c r="ADL610" s="725"/>
      <c r="ADM610" s="725"/>
      <c r="ADN610" s="725"/>
      <c r="ADO610" s="725"/>
      <c r="ADP610" s="725"/>
      <c r="ADQ610" s="725"/>
      <c r="ADR610" s="725"/>
      <c r="ADS610" s="725"/>
      <c r="ADT610" s="725"/>
      <c r="ADU610" s="725"/>
      <c r="ADV610" s="725"/>
      <c r="ADW610" s="725"/>
      <c r="ADX610" s="725"/>
      <c r="ADY610" s="725"/>
      <c r="ADZ610" s="725"/>
      <c r="AEA610" s="725"/>
      <c r="AEB610" s="725"/>
      <c r="AEC610" s="725"/>
      <c r="AED610" s="725"/>
      <c r="AEE610" s="725"/>
      <c r="AEF610" s="725"/>
      <c r="AEG610" s="725"/>
      <c r="AEH610" s="725"/>
      <c r="AEI610" s="725"/>
      <c r="AEJ610" s="725"/>
      <c r="AEK610" s="725"/>
      <c r="AEL610" s="725"/>
      <c r="AEM610" s="725"/>
      <c r="AEN610" s="725"/>
      <c r="AEO610" s="725"/>
      <c r="AEP610" s="725"/>
      <c r="AEQ610" s="725"/>
      <c r="AER610" s="725"/>
      <c r="AES610" s="725"/>
      <c r="AET610" s="725"/>
      <c r="AEU610" s="725"/>
      <c r="AEV610" s="725"/>
      <c r="AEW610" s="725"/>
      <c r="AEX610" s="725"/>
      <c r="AEY610" s="725"/>
      <c r="AEZ610" s="725"/>
      <c r="AFA610" s="725"/>
      <c r="AFB610" s="725"/>
      <c r="AFC610" s="725"/>
      <c r="AFD610" s="725"/>
      <c r="AFE610" s="725"/>
      <c r="AFF610" s="725"/>
      <c r="AFG610" s="725"/>
      <c r="AFH610" s="725"/>
      <c r="AFI610" s="725"/>
      <c r="AFJ610" s="725"/>
      <c r="AFK610" s="725"/>
      <c r="AFL610" s="725"/>
      <c r="AFM610" s="725"/>
      <c r="AFN610" s="725"/>
      <c r="AFO610" s="725"/>
      <c r="AFP610" s="725"/>
      <c r="AFQ610" s="725"/>
      <c r="AFR610" s="725"/>
      <c r="AFS610" s="725"/>
      <c r="AFT610" s="725"/>
      <c r="AFU610" s="725"/>
      <c r="AFV610" s="725"/>
      <c r="AFW610" s="725"/>
      <c r="AFX610" s="725"/>
      <c r="AFY610" s="725"/>
      <c r="AFZ610" s="725"/>
      <c r="AGA610" s="725"/>
      <c r="AGB610" s="725"/>
      <c r="AGC610" s="725"/>
      <c r="AGD610" s="725"/>
      <c r="AGE610" s="725"/>
      <c r="AGF610" s="725"/>
      <c r="AGG610" s="725"/>
      <c r="AGH610" s="725"/>
      <c r="AGI610" s="725"/>
      <c r="AGJ610" s="725"/>
      <c r="AGK610" s="725"/>
      <c r="AGL610" s="725"/>
      <c r="AGM610" s="725"/>
      <c r="AGN610" s="725"/>
      <c r="AGO610" s="725"/>
      <c r="AGP610" s="725"/>
      <c r="AGQ610" s="725"/>
      <c r="AGR610" s="725"/>
      <c r="AGS610" s="725"/>
      <c r="AGT610" s="725"/>
      <c r="AGU610" s="725"/>
      <c r="AGV610" s="725"/>
      <c r="AGW610" s="725"/>
      <c r="AGX610" s="725"/>
      <c r="AGY610" s="725"/>
      <c r="AGZ610" s="725"/>
      <c r="AHA610" s="725"/>
      <c r="AHB610" s="725"/>
      <c r="AHC610" s="725"/>
      <c r="AHD610" s="725"/>
      <c r="AHE610" s="725"/>
      <c r="AHF610" s="725"/>
      <c r="AHG610" s="725"/>
      <c r="AHH610" s="725"/>
      <c r="AHI610" s="725"/>
      <c r="AHJ610" s="725"/>
      <c r="AHK610" s="725"/>
      <c r="AHL610" s="725"/>
      <c r="AHM610" s="725"/>
      <c r="AHN610" s="725"/>
      <c r="AHO610" s="725"/>
      <c r="AHP610" s="725"/>
      <c r="AHQ610" s="725"/>
      <c r="AHR610" s="725"/>
      <c r="AHS610" s="725"/>
      <c r="AHT610" s="725"/>
      <c r="AHU610" s="725"/>
      <c r="AHV610" s="725"/>
      <c r="AHW610" s="725"/>
      <c r="AHX610" s="725"/>
      <c r="AHY610" s="725"/>
      <c r="AHZ610" s="725"/>
      <c r="AIA610" s="725"/>
      <c r="AIB610" s="725"/>
      <c r="AIC610" s="725"/>
      <c r="AID610" s="725"/>
      <c r="AIE610" s="725"/>
      <c r="AIF610" s="725"/>
      <c r="AIG610" s="725"/>
      <c r="AIH610" s="725"/>
      <c r="AII610" s="725"/>
      <c r="AIJ610" s="725"/>
      <c r="AIK610" s="725"/>
      <c r="AIL610" s="725"/>
      <c r="AIM610" s="725"/>
      <c r="AIN610" s="725"/>
      <c r="AIO610" s="725"/>
      <c r="AIP610" s="725"/>
      <c r="AIQ610" s="725"/>
      <c r="AIR610" s="725"/>
      <c r="AIS610" s="725"/>
      <c r="AIT610" s="725"/>
      <c r="AIU610" s="725"/>
      <c r="AIV610" s="725"/>
      <c r="AIW610" s="725"/>
      <c r="AIX610" s="725"/>
      <c r="AIY610" s="725"/>
      <c r="AIZ610" s="725"/>
      <c r="AJA610" s="725"/>
      <c r="AJB610" s="725"/>
      <c r="AJC610" s="725"/>
      <c r="AJD610" s="725"/>
      <c r="AJE610" s="725"/>
      <c r="AJF610" s="725"/>
      <c r="AJG610" s="725"/>
      <c r="AJH610" s="725"/>
      <c r="AJI610" s="725"/>
      <c r="AJJ610" s="725"/>
      <c r="AJK610" s="725"/>
      <c r="AJL610" s="725"/>
      <c r="AJM610" s="725"/>
      <c r="AJN610" s="725"/>
      <c r="AJO610" s="725"/>
      <c r="AJP610" s="725"/>
      <c r="AJQ610" s="725"/>
      <c r="AJR610" s="725"/>
      <c r="AJS610" s="725"/>
      <c r="AJT610" s="725"/>
      <c r="AJU610" s="725"/>
      <c r="AJV610" s="725"/>
      <c r="AJW610" s="725"/>
      <c r="AJX610" s="725"/>
      <c r="AJY610" s="725"/>
      <c r="AJZ610" s="725"/>
      <c r="AKA610" s="725"/>
      <c r="AKB610" s="725"/>
      <c r="AKC610" s="725"/>
      <c r="AKD610" s="725"/>
      <c r="AKE610" s="725"/>
      <c r="AKF610" s="725"/>
      <c r="AKG610" s="725"/>
      <c r="AKH610" s="725"/>
      <c r="AKI610" s="725"/>
      <c r="AKJ610" s="725"/>
      <c r="AKK610" s="725"/>
      <c r="AKL610" s="725"/>
      <c r="AKM610" s="725"/>
      <c r="AKN610" s="725"/>
      <c r="AKO610" s="725"/>
      <c r="AKP610" s="725"/>
      <c r="AKQ610" s="725"/>
      <c r="AKR610" s="725"/>
      <c r="AKS610" s="725"/>
      <c r="AKT610" s="725"/>
      <c r="AKU610" s="725"/>
      <c r="AKV610" s="725"/>
      <c r="AKW610" s="725"/>
      <c r="AKX610" s="725"/>
      <c r="AKY610" s="725"/>
      <c r="AKZ610" s="725"/>
      <c r="ALA610" s="725"/>
      <c r="ALB610" s="725"/>
      <c r="ALC610" s="725"/>
      <c r="ALD610" s="725"/>
      <c r="ALE610" s="725"/>
      <c r="ALF610" s="725"/>
      <c r="ALG610" s="725"/>
      <c r="ALH610" s="725"/>
      <c r="ALI610" s="725"/>
      <c r="ALJ610" s="725"/>
      <c r="ALK610" s="725"/>
      <c r="ALL610" s="725"/>
      <c r="ALM610" s="725"/>
      <c r="ALN610" s="725"/>
      <c r="ALO610" s="725"/>
      <c r="ALP610" s="725"/>
      <c r="ALQ610" s="725"/>
      <c r="ALR610" s="725"/>
      <c r="ALS610" s="725"/>
      <c r="ALT610" s="725"/>
      <c r="ALU610" s="725"/>
      <c r="ALV610" s="725"/>
      <c r="ALW610" s="725"/>
      <c r="ALX610" s="725"/>
      <c r="ALY610" s="725"/>
      <c r="ALZ610" s="725"/>
      <c r="AMA610" s="725"/>
      <c r="AMB610" s="725"/>
      <c r="AMC610" s="725"/>
      <c r="AMD610" s="725"/>
      <c r="AME610" s="725"/>
      <c r="AMF610" s="725"/>
      <c r="AMG610" s="725"/>
      <c r="AMH610" s="725"/>
      <c r="AMI610" s="725"/>
    </row>
    <row r="611" spans="1:1023" ht="28.5" customHeight="1" x14ac:dyDescent="0.2">
      <c r="A611" s="337">
        <f t="shared" si="1"/>
        <v>74</v>
      </c>
      <c r="B611" s="757" t="s">
        <v>707</v>
      </c>
      <c r="C611" s="758">
        <v>2023</v>
      </c>
      <c r="D611" s="759">
        <v>720.78</v>
      </c>
      <c r="E611" s="725"/>
      <c r="F611" s="725"/>
      <c r="G611" s="725"/>
      <c r="H611" s="725"/>
      <c r="I611" s="725"/>
      <c r="J611" s="725"/>
      <c r="K611" s="725"/>
      <c r="L611" s="725"/>
      <c r="M611" s="725"/>
      <c r="N611" s="725"/>
      <c r="O611" s="725"/>
      <c r="P611" s="725"/>
      <c r="Q611" s="725"/>
      <c r="R611" s="725"/>
      <c r="S611" s="725"/>
      <c r="T611" s="725"/>
      <c r="U611" s="725"/>
      <c r="V611" s="725"/>
      <c r="W611" s="725"/>
      <c r="X611" s="725"/>
      <c r="Y611" s="725"/>
      <c r="Z611" s="725"/>
      <c r="AA611" s="725"/>
      <c r="AB611" s="725"/>
      <c r="AC611" s="725"/>
      <c r="AD611" s="725"/>
      <c r="AE611" s="725"/>
      <c r="AF611" s="725"/>
      <c r="AG611" s="725"/>
      <c r="AH611" s="725"/>
      <c r="AI611" s="725"/>
      <c r="AJ611" s="725"/>
      <c r="AK611" s="725"/>
      <c r="AL611" s="725"/>
      <c r="AM611" s="725"/>
      <c r="AN611" s="725"/>
      <c r="AO611" s="725"/>
      <c r="AP611" s="725"/>
      <c r="AQ611" s="725"/>
      <c r="AR611" s="725"/>
      <c r="AS611" s="725"/>
      <c r="AT611" s="725"/>
      <c r="AU611" s="725"/>
      <c r="AV611" s="725"/>
      <c r="AW611" s="725"/>
      <c r="AX611" s="725"/>
      <c r="AY611" s="725"/>
      <c r="AZ611" s="725"/>
      <c r="BA611" s="725"/>
      <c r="BB611" s="725"/>
      <c r="BC611" s="725"/>
      <c r="BD611" s="725"/>
      <c r="BE611" s="725"/>
      <c r="BF611" s="725"/>
      <c r="BG611" s="725"/>
      <c r="BH611" s="725"/>
      <c r="BI611" s="725"/>
      <c r="BJ611" s="725"/>
      <c r="BK611" s="725"/>
      <c r="BL611" s="725"/>
      <c r="BM611" s="725"/>
      <c r="BN611" s="725"/>
      <c r="BO611" s="725"/>
      <c r="BP611" s="725"/>
      <c r="BQ611" s="725"/>
      <c r="BR611" s="725"/>
      <c r="BS611" s="725"/>
      <c r="BT611" s="725"/>
      <c r="BU611" s="725"/>
      <c r="BV611" s="725"/>
      <c r="BW611" s="725"/>
      <c r="BX611" s="725"/>
      <c r="BY611" s="725"/>
      <c r="BZ611" s="725"/>
      <c r="CA611" s="725"/>
      <c r="CB611" s="725"/>
      <c r="CC611" s="725"/>
      <c r="CD611" s="725"/>
      <c r="CE611" s="725"/>
      <c r="CF611" s="725"/>
      <c r="CG611" s="725"/>
      <c r="CH611" s="725"/>
      <c r="CI611" s="725"/>
      <c r="CJ611" s="725"/>
      <c r="CK611" s="725"/>
      <c r="CL611" s="725"/>
      <c r="CM611" s="725"/>
      <c r="CN611" s="725"/>
      <c r="CO611" s="725"/>
      <c r="CP611" s="725"/>
      <c r="CQ611" s="725"/>
      <c r="CR611" s="725"/>
      <c r="CS611" s="725"/>
      <c r="CT611" s="725"/>
      <c r="CU611" s="725"/>
      <c r="CV611" s="725"/>
      <c r="CW611" s="725"/>
      <c r="CX611" s="725"/>
      <c r="CY611" s="725"/>
      <c r="CZ611" s="725"/>
      <c r="DA611" s="725"/>
      <c r="DB611" s="725"/>
      <c r="DC611" s="725"/>
      <c r="DD611" s="725"/>
      <c r="DE611" s="725"/>
      <c r="DF611" s="725"/>
      <c r="DG611" s="725"/>
      <c r="DH611" s="725"/>
      <c r="DI611" s="725"/>
      <c r="DJ611" s="725"/>
      <c r="DK611" s="725"/>
      <c r="DL611" s="725"/>
      <c r="DM611" s="725"/>
      <c r="DN611" s="725"/>
      <c r="DO611" s="725"/>
      <c r="DP611" s="725"/>
      <c r="DQ611" s="725"/>
      <c r="DR611" s="725"/>
      <c r="DS611" s="725"/>
      <c r="DT611" s="725"/>
      <c r="DU611" s="725"/>
      <c r="DV611" s="725"/>
      <c r="DW611" s="725"/>
      <c r="DX611" s="725"/>
      <c r="DY611" s="725"/>
      <c r="DZ611" s="725"/>
      <c r="EA611" s="725"/>
      <c r="EB611" s="725"/>
      <c r="EC611" s="725"/>
      <c r="ED611" s="725"/>
      <c r="EE611" s="725"/>
      <c r="EF611" s="725"/>
      <c r="EG611" s="725"/>
      <c r="EH611" s="725"/>
      <c r="EI611" s="725"/>
      <c r="EJ611" s="725"/>
      <c r="EK611" s="725"/>
      <c r="EL611" s="725"/>
      <c r="EM611" s="725"/>
      <c r="EN611" s="725"/>
      <c r="EO611" s="725"/>
      <c r="EP611" s="725"/>
      <c r="EQ611" s="725"/>
      <c r="ER611" s="725"/>
      <c r="ES611" s="725"/>
      <c r="ET611" s="725"/>
      <c r="EU611" s="725"/>
      <c r="EV611" s="725"/>
      <c r="EW611" s="725"/>
      <c r="EX611" s="725"/>
      <c r="EY611" s="725"/>
      <c r="EZ611" s="725"/>
      <c r="FA611" s="725"/>
      <c r="FB611" s="725"/>
      <c r="FC611" s="725"/>
      <c r="FD611" s="725"/>
      <c r="FE611" s="725"/>
      <c r="FF611" s="725"/>
      <c r="FG611" s="725"/>
      <c r="FH611" s="725"/>
      <c r="FI611" s="725"/>
      <c r="FJ611" s="725"/>
      <c r="FK611" s="725"/>
      <c r="FL611" s="725"/>
      <c r="FM611" s="725"/>
      <c r="FN611" s="725"/>
      <c r="FO611" s="725"/>
      <c r="FP611" s="725"/>
      <c r="FQ611" s="725"/>
      <c r="FR611" s="725"/>
      <c r="FS611" s="725"/>
      <c r="FT611" s="725"/>
      <c r="FU611" s="725"/>
      <c r="FV611" s="725"/>
      <c r="FW611" s="725"/>
      <c r="FX611" s="725"/>
      <c r="FY611" s="725"/>
      <c r="FZ611" s="725"/>
      <c r="GA611" s="725"/>
      <c r="GB611" s="725"/>
      <c r="GC611" s="725"/>
      <c r="GD611" s="725"/>
      <c r="GE611" s="725"/>
      <c r="GF611" s="725"/>
      <c r="GG611" s="725"/>
      <c r="GH611" s="725"/>
      <c r="GI611" s="725"/>
      <c r="GJ611" s="725"/>
      <c r="GK611" s="725"/>
      <c r="GL611" s="725"/>
      <c r="GM611" s="725"/>
      <c r="GN611" s="725"/>
      <c r="GO611" s="725"/>
      <c r="GP611" s="725"/>
      <c r="GQ611" s="725"/>
      <c r="GR611" s="725"/>
      <c r="GS611" s="725"/>
      <c r="GT611" s="725"/>
      <c r="GU611" s="725"/>
      <c r="GV611" s="725"/>
      <c r="GW611" s="725"/>
      <c r="GX611" s="725"/>
      <c r="GY611" s="725"/>
      <c r="GZ611" s="725"/>
      <c r="HA611" s="725"/>
      <c r="HB611" s="725"/>
      <c r="HC611" s="725"/>
      <c r="HD611" s="725"/>
      <c r="HE611" s="725"/>
      <c r="HF611" s="725"/>
      <c r="HG611" s="725"/>
      <c r="HH611" s="725"/>
      <c r="HI611" s="725"/>
      <c r="HJ611" s="725"/>
      <c r="HK611" s="725"/>
      <c r="HL611" s="725"/>
      <c r="HM611" s="725"/>
      <c r="HN611" s="725"/>
      <c r="HO611" s="725"/>
      <c r="HP611" s="725"/>
      <c r="HQ611" s="725"/>
      <c r="HR611" s="725"/>
      <c r="HS611" s="725"/>
      <c r="HT611" s="725"/>
      <c r="HU611" s="725"/>
      <c r="HV611" s="725"/>
      <c r="HW611" s="725"/>
      <c r="HX611" s="725"/>
      <c r="HY611" s="725"/>
      <c r="HZ611" s="725"/>
      <c r="IA611" s="725"/>
      <c r="IB611" s="725"/>
      <c r="IC611" s="725"/>
      <c r="ID611" s="725"/>
      <c r="IE611" s="725"/>
      <c r="IF611" s="725"/>
      <c r="IG611" s="725"/>
      <c r="IH611" s="725"/>
      <c r="II611" s="725"/>
      <c r="IJ611" s="725"/>
      <c r="IK611" s="725"/>
      <c r="IL611" s="725"/>
      <c r="IM611" s="725"/>
      <c r="IN611" s="725"/>
      <c r="IO611" s="725"/>
      <c r="IP611" s="725"/>
      <c r="IQ611" s="725"/>
      <c r="IR611" s="725"/>
      <c r="IS611" s="725"/>
      <c r="IT611" s="725"/>
      <c r="IU611" s="725"/>
      <c r="IV611" s="725"/>
      <c r="IW611" s="725"/>
      <c r="IX611" s="725"/>
      <c r="IY611" s="725"/>
      <c r="IZ611" s="725"/>
      <c r="JA611" s="725"/>
      <c r="JB611" s="725"/>
      <c r="JC611" s="725"/>
      <c r="JD611" s="725"/>
      <c r="JE611" s="725"/>
      <c r="JF611" s="725"/>
      <c r="JG611" s="725"/>
      <c r="JH611" s="725"/>
      <c r="JI611" s="725"/>
      <c r="JJ611" s="725"/>
      <c r="JK611" s="725"/>
      <c r="JL611" s="725"/>
      <c r="JM611" s="725"/>
      <c r="JN611" s="725"/>
      <c r="JO611" s="725"/>
      <c r="JP611" s="725"/>
      <c r="JQ611" s="725"/>
      <c r="JR611" s="725"/>
      <c r="JS611" s="725"/>
      <c r="JT611" s="725"/>
      <c r="JU611" s="725"/>
      <c r="JV611" s="725"/>
      <c r="JW611" s="725"/>
      <c r="JX611" s="725"/>
      <c r="JY611" s="725"/>
      <c r="JZ611" s="725"/>
      <c r="KA611" s="725"/>
      <c r="KB611" s="725"/>
      <c r="KC611" s="725"/>
      <c r="KD611" s="725"/>
      <c r="KE611" s="725"/>
      <c r="KF611" s="725"/>
      <c r="KG611" s="725"/>
      <c r="KH611" s="725"/>
      <c r="KI611" s="725"/>
      <c r="KJ611" s="725"/>
      <c r="KK611" s="725"/>
      <c r="KL611" s="725"/>
      <c r="KM611" s="725"/>
      <c r="KN611" s="725"/>
      <c r="KO611" s="725"/>
      <c r="KP611" s="725"/>
      <c r="KQ611" s="725"/>
      <c r="KR611" s="725"/>
      <c r="KS611" s="725"/>
      <c r="KT611" s="725"/>
      <c r="KU611" s="725"/>
      <c r="KV611" s="725"/>
      <c r="KW611" s="725"/>
      <c r="KX611" s="725"/>
      <c r="KY611" s="725"/>
      <c r="KZ611" s="725"/>
      <c r="LA611" s="725"/>
      <c r="LB611" s="725"/>
      <c r="LC611" s="725"/>
      <c r="LD611" s="725"/>
      <c r="LE611" s="725"/>
      <c r="LF611" s="725"/>
      <c r="LG611" s="725"/>
      <c r="LH611" s="725"/>
      <c r="LI611" s="725"/>
      <c r="LJ611" s="725"/>
      <c r="LK611" s="725"/>
      <c r="LL611" s="725"/>
      <c r="LM611" s="725"/>
      <c r="LN611" s="725"/>
      <c r="LO611" s="725"/>
      <c r="LP611" s="725"/>
      <c r="LQ611" s="725"/>
      <c r="LR611" s="725"/>
      <c r="LS611" s="725"/>
      <c r="LT611" s="725"/>
      <c r="LU611" s="725"/>
      <c r="LV611" s="725"/>
      <c r="LW611" s="725"/>
      <c r="LX611" s="725"/>
      <c r="LY611" s="725"/>
      <c r="LZ611" s="725"/>
      <c r="MA611" s="725"/>
      <c r="MB611" s="725"/>
      <c r="MC611" s="725"/>
      <c r="MD611" s="725"/>
      <c r="ME611" s="725"/>
      <c r="MF611" s="725"/>
      <c r="MG611" s="725"/>
      <c r="MH611" s="725"/>
      <c r="MI611" s="725"/>
      <c r="MJ611" s="725"/>
      <c r="MK611" s="725"/>
      <c r="ML611" s="725"/>
      <c r="MM611" s="725"/>
      <c r="MN611" s="725"/>
      <c r="MO611" s="725"/>
      <c r="MP611" s="725"/>
      <c r="MQ611" s="725"/>
      <c r="MR611" s="725"/>
      <c r="MS611" s="725"/>
      <c r="MT611" s="725"/>
      <c r="MU611" s="725"/>
      <c r="MV611" s="725"/>
      <c r="MW611" s="725"/>
      <c r="MX611" s="725"/>
      <c r="MY611" s="725"/>
      <c r="MZ611" s="725"/>
      <c r="NA611" s="725"/>
      <c r="NB611" s="725"/>
      <c r="NC611" s="725"/>
      <c r="ND611" s="725"/>
      <c r="NE611" s="725"/>
      <c r="NF611" s="725"/>
      <c r="NG611" s="725"/>
      <c r="NH611" s="725"/>
      <c r="NI611" s="725"/>
      <c r="NJ611" s="725"/>
      <c r="NK611" s="725"/>
      <c r="NL611" s="725"/>
      <c r="NM611" s="725"/>
      <c r="NN611" s="725"/>
      <c r="NO611" s="725"/>
      <c r="NP611" s="725"/>
      <c r="NQ611" s="725"/>
      <c r="NR611" s="725"/>
      <c r="NS611" s="725"/>
      <c r="NT611" s="725"/>
      <c r="NU611" s="725"/>
      <c r="NV611" s="725"/>
      <c r="NW611" s="725"/>
      <c r="NX611" s="725"/>
      <c r="NY611" s="725"/>
      <c r="NZ611" s="725"/>
      <c r="OA611" s="725"/>
      <c r="OB611" s="725"/>
      <c r="OC611" s="725"/>
      <c r="OD611" s="725"/>
      <c r="OE611" s="725"/>
      <c r="OF611" s="725"/>
      <c r="OG611" s="725"/>
      <c r="OH611" s="725"/>
      <c r="OI611" s="725"/>
      <c r="OJ611" s="725"/>
      <c r="OK611" s="725"/>
      <c r="OL611" s="725"/>
      <c r="OM611" s="725"/>
      <c r="ON611" s="725"/>
      <c r="OO611" s="725"/>
      <c r="OP611" s="725"/>
      <c r="OQ611" s="725"/>
      <c r="OR611" s="725"/>
      <c r="OS611" s="725"/>
      <c r="OT611" s="725"/>
      <c r="OU611" s="725"/>
      <c r="OV611" s="725"/>
      <c r="OW611" s="725"/>
      <c r="OX611" s="725"/>
      <c r="OY611" s="725"/>
      <c r="OZ611" s="725"/>
      <c r="PA611" s="725"/>
      <c r="PB611" s="725"/>
      <c r="PC611" s="725"/>
      <c r="PD611" s="725"/>
      <c r="PE611" s="725"/>
      <c r="PF611" s="725"/>
      <c r="PG611" s="725"/>
      <c r="PH611" s="725"/>
      <c r="PI611" s="725"/>
      <c r="PJ611" s="725"/>
      <c r="PK611" s="725"/>
      <c r="PL611" s="725"/>
      <c r="PM611" s="725"/>
      <c r="PN611" s="725"/>
      <c r="PO611" s="725"/>
      <c r="PP611" s="725"/>
      <c r="PQ611" s="725"/>
      <c r="PR611" s="725"/>
      <c r="PS611" s="725"/>
      <c r="PT611" s="725"/>
      <c r="PU611" s="725"/>
      <c r="PV611" s="725"/>
      <c r="PW611" s="725"/>
      <c r="PX611" s="725"/>
      <c r="PY611" s="725"/>
      <c r="PZ611" s="725"/>
      <c r="QA611" s="725"/>
      <c r="QB611" s="725"/>
      <c r="QC611" s="725"/>
      <c r="QD611" s="725"/>
      <c r="QE611" s="725"/>
      <c r="QF611" s="725"/>
      <c r="QG611" s="725"/>
      <c r="QH611" s="725"/>
      <c r="QI611" s="725"/>
      <c r="QJ611" s="725"/>
      <c r="QK611" s="725"/>
      <c r="QL611" s="725"/>
      <c r="QM611" s="725"/>
      <c r="QN611" s="725"/>
      <c r="QO611" s="725"/>
      <c r="QP611" s="725"/>
      <c r="QQ611" s="725"/>
      <c r="QR611" s="725"/>
      <c r="QS611" s="725"/>
      <c r="QT611" s="725"/>
      <c r="QU611" s="725"/>
      <c r="QV611" s="725"/>
      <c r="QW611" s="725"/>
      <c r="QX611" s="725"/>
      <c r="QY611" s="725"/>
      <c r="QZ611" s="725"/>
      <c r="RA611" s="725"/>
      <c r="RB611" s="725"/>
      <c r="RC611" s="725"/>
      <c r="RD611" s="725"/>
      <c r="RE611" s="725"/>
      <c r="RF611" s="725"/>
      <c r="RG611" s="725"/>
      <c r="RH611" s="725"/>
      <c r="RI611" s="725"/>
      <c r="RJ611" s="725"/>
      <c r="RK611" s="725"/>
      <c r="RL611" s="725"/>
      <c r="RM611" s="725"/>
      <c r="RN611" s="725"/>
      <c r="RO611" s="725"/>
      <c r="RP611" s="725"/>
      <c r="RQ611" s="725"/>
      <c r="RR611" s="725"/>
      <c r="RS611" s="725"/>
      <c r="RT611" s="725"/>
      <c r="RU611" s="725"/>
      <c r="RV611" s="725"/>
      <c r="RW611" s="725"/>
      <c r="RX611" s="725"/>
      <c r="RY611" s="725"/>
      <c r="RZ611" s="725"/>
      <c r="SA611" s="725"/>
      <c r="SB611" s="725"/>
      <c r="SC611" s="725"/>
      <c r="SD611" s="725"/>
      <c r="SE611" s="725"/>
      <c r="SF611" s="725"/>
      <c r="SG611" s="725"/>
      <c r="SH611" s="725"/>
      <c r="SI611" s="725"/>
      <c r="SJ611" s="725"/>
      <c r="SK611" s="725"/>
      <c r="SL611" s="725"/>
      <c r="SM611" s="725"/>
      <c r="SN611" s="725"/>
      <c r="SO611" s="725"/>
      <c r="SP611" s="725"/>
      <c r="SQ611" s="725"/>
      <c r="SR611" s="725"/>
      <c r="SS611" s="725"/>
      <c r="ST611" s="725"/>
      <c r="SU611" s="725"/>
      <c r="SV611" s="725"/>
      <c r="SW611" s="725"/>
      <c r="SX611" s="725"/>
      <c r="SY611" s="725"/>
      <c r="SZ611" s="725"/>
      <c r="TA611" s="725"/>
      <c r="TB611" s="725"/>
      <c r="TC611" s="725"/>
      <c r="TD611" s="725"/>
      <c r="TE611" s="725"/>
      <c r="TF611" s="725"/>
      <c r="TG611" s="725"/>
      <c r="TH611" s="725"/>
      <c r="TI611" s="725"/>
      <c r="TJ611" s="725"/>
      <c r="TK611" s="725"/>
      <c r="TL611" s="725"/>
      <c r="TM611" s="725"/>
      <c r="TN611" s="725"/>
      <c r="TO611" s="725"/>
      <c r="TP611" s="725"/>
      <c r="TQ611" s="725"/>
      <c r="TR611" s="725"/>
      <c r="TS611" s="725"/>
      <c r="TT611" s="725"/>
      <c r="TU611" s="725"/>
      <c r="TV611" s="725"/>
      <c r="TW611" s="725"/>
      <c r="TX611" s="725"/>
      <c r="TY611" s="725"/>
      <c r="TZ611" s="725"/>
      <c r="UA611" s="725"/>
      <c r="UB611" s="725"/>
      <c r="UC611" s="725"/>
      <c r="UD611" s="725"/>
      <c r="UE611" s="725"/>
      <c r="UF611" s="725"/>
      <c r="UG611" s="725"/>
      <c r="UH611" s="725"/>
      <c r="UI611" s="725"/>
      <c r="UJ611" s="725"/>
      <c r="UK611" s="725"/>
      <c r="UL611" s="725"/>
      <c r="UM611" s="725"/>
      <c r="UN611" s="725"/>
      <c r="UO611" s="725"/>
      <c r="UP611" s="725"/>
      <c r="UQ611" s="725"/>
      <c r="UR611" s="725"/>
      <c r="US611" s="725"/>
      <c r="UT611" s="725"/>
      <c r="UU611" s="725"/>
      <c r="UV611" s="725"/>
      <c r="UW611" s="725"/>
      <c r="UX611" s="725"/>
      <c r="UY611" s="725"/>
      <c r="UZ611" s="725"/>
      <c r="VA611" s="725"/>
      <c r="VB611" s="725"/>
      <c r="VC611" s="725"/>
      <c r="VD611" s="725"/>
      <c r="VE611" s="725"/>
      <c r="VF611" s="725"/>
      <c r="VG611" s="725"/>
      <c r="VH611" s="725"/>
      <c r="VI611" s="725"/>
      <c r="VJ611" s="725"/>
      <c r="VK611" s="725"/>
      <c r="VL611" s="725"/>
      <c r="VM611" s="725"/>
      <c r="VN611" s="725"/>
      <c r="VO611" s="725"/>
      <c r="VP611" s="725"/>
      <c r="VQ611" s="725"/>
      <c r="VR611" s="725"/>
      <c r="VS611" s="725"/>
      <c r="VT611" s="725"/>
      <c r="VU611" s="725"/>
      <c r="VV611" s="725"/>
      <c r="VW611" s="725"/>
      <c r="VX611" s="725"/>
      <c r="VY611" s="725"/>
      <c r="VZ611" s="725"/>
      <c r="WA611" s="725"/>
      <c r="WB611" s="725"/>
      <c r="WC611" s="725"/>
      <c r="WD611" s="725"/>
      <c r="WE611" s="725"/>
      <c r="WF611" s="725"/>
      <c r="WG611" s="725"/>
      <c r="WH611" s="725"/>
      <c r="WI611" s="725"/>
      <c r="WJ611" s="725"/>
      <c r="WK611" s="725"/>
      <c r="WL611" s="725"/>
      <c r="WM611" s="725"/>
      <c r="WN611" s="725"/>
      <c r="WO611" s="725"/>
      <c r="WP611" s="725"/>
      <c r="WQ611" s="725"/>
      <c r="WR611" s="725"/>
      <c r="WS611" s="725"/>
      <c r="WT611" s="725"/>
      <c r="WU611" s="725"/>
      <c r="WV611" s="725"/>
      <c r="WW611" s="725"/>
      <c r="WX611" s="725"/>
      <c r="WY611" s="725"/>
      <c r="WZ611" s="725"/>
      <c r="XA611" s="725"/>
      <c r="XB611" s="725"/>
      <c r="XC611" s="725"/>
      <c r="XD611" s="725"/>
      <c r="XE611" s="725"/>
      <c r="XF611" s="725"/>
      <c r="XG611" s="725"/>
      <c r="XH611" s="725"/>
      <c r="XI611" s="725"/>
      <c r="XJ611" s="725"/>
      <c r="XK611" s="725"/>
      <c r="XL611" s="725"/>
      <c r="XM611" s="725"/>
      <c r="XN611" s="725"/>
      <c r="XO611" s="725"/>
      <c r="XP611" s="725"/>
      <c r="XQ611" s="725"/>
      <c r="XR611" s="725"/>
      <c r="XS611" s="725"/>
      <c r="XT611" s="725"/>
      <c r="XU611" s="725"/>
      <c r="XV611" s="725"/>
      <c r="XW611" s="725"/>
      <c r="XX611" s="725"/>
      <c r="XY611" s="725"/>
      <c r="XZ611" s="725"/>
      <c r="YA611" s="725"/>
      <c r="YB611" s="725"/>
      <c r="YC611" s="725"/>
      <c r="YD611" s="725"/>
      <c r="YE611" s="725"/>
      <c r="YF611" s="725"/>
      <c r="YG611" s="725"/>
      <c r="YH611" s="725"/>
      <c r="YI611" s="725"/>
      <c r="YJ611" s="725"/>
      <c r="YK611" s="725"/>
      <c r="YL611" s="725"/>
      <c r="YM611" s="725"/>
      <c r="YN611" s="725"/>
      <c r="YO611" s="725"/>
      <c r="YP611" s="725"/>
      <c r="YQ611" s="725"/>
      <c r="YR611" s="725"/>
      <c r="YS611" s="725"/>
      <c r="YT611" s="725"/>
      <c r="YU611" s="725"/>
      <c r="YV611" s="725"/>
      <c r="YW611" s="725"/>
      <c r="YX611" s="725"/>
      <c r="YY611" s="725"/>
      <c r="YZ611" s="725"/>
      <c r="ZA611" s="725"/>
      <c r="ZB611" s="725"/>
      <c r="ZC611" s="725"/>
      <c r="ZD611" s="725"/>
      <c r="ZE611" s="725"/>
      <c r="ZF611" s="725"/>
      <c r="ZG611" s="725"/>
      <c r="ZH611" s="725"/>
      <c r="ZI611" s="725"/>
      <c r="ZJ611" s="725"/>
      <c r="ZK611" s="725"/>
      <c r="ZL611" s="725"/>
      <c r="ZM611" s="725"/>
      <c r="ZN611" s="725"/>
      <c r="ZO611" s="725"/>
      <c r="ZP611" s="725"/>
      <c r="ZQ611" s="725"/>
      <c r="ZR611" s="725"/>
      <c r="ZS611" s="725"/>
      <c r="ZT611" s="725"/>
      <c r="ZU611" s="725"/>
      <c r="ZV611" s="725"/>
      <c r="ZW611" s="725"/>
      <c r="ZX611" s="725"/>
      <c r="ZY611" s="725"/>
      <c r="ZZ611" s="725"/>
      <c r="AAA611" s="725"/>
      <c r="AAB611" s="725"/>
      <c r="AAC611" s="725"/>
      <c r="AAD611" s="725"/>
      <c r="AAE611" s="725"/>
      <c r="AAF611" s="725"/>
      <c r="AAG611" s="725"/>
      <c r="AAH611" s="725"/>
      <c r="AAI611" s="725"/>
      <c r="AAJ611" s="725"/>
      <c r="AAK611" s="725"/>
      <c r="AAL611" s="725"/>
      <c r="AAM611" s="725"/>
      <c r="AAN611" s="725"/>
      <c r="AAO611" s="725"/>
      <c r="AAP611" s="725"/>
      <c r="AAQ611" s="725"/>
      <c r="AAR611" s="725"/>
      <c r="AAS611" s="725"/>
      <c r="AAT611" s="725"/>
      <c r="AAU611" s="725"/>
      <c r="AAV611" s="725"/>
      <c r="AAW611" s="725"/>
      <c r="AAX611" s="725"/>
      <c r="AAY611" s="725"/>
      <c r="AAZ611" s="725"/>
      <c r="ABA611" s="725"/>
      <c r="ABB611" s="725"/>
      <c r="ABC611" s="725"/>
      <c r="ABD611" s="725"/>
      <c r="ABE611" s="725"/>
      <c r="ABF611" s="725"/>
      <c r="ABG611" s="725"/>
      <c r="ABH611" s="725"/>
      <c r="ABI611" s="725"/>
      <c r="ABJ611" s="725"/>
      <c r="ABK611" s="725"/>
      <c r="ABL611" s="725"/>
      <c r="ABM611" s="725"/>
      <c r="ABN611" s="725"/>
      <c r="ABO611" s="725"/>
      <c r="ABP611" s="725"/>
      <c r="ABQ611" s="725"/>
      <c r="ABR611" s="725"/>
      <c r="ABS611" s="725"/>
      <c r="ABT611" s="725"/>
      <c r="ABU611" s="725"/>
      <c r="ABV611" s="725"/>
      <c r="ABW611" s="725"/>
      <c r="ABX611" s="725"/>
      <c r="ABY611" s="725"/>
      <c r="ABZ611" s="725"/>
      <c r="ACA611" s="725"/>
      <c r="ACB611" s="725"/>
      <c r="ACC611" s="725"/>
      <c r="ACD611" s="725"/>
      <c r="ACE611" s="725"/>
      <c r="ACF611" s="725"/>
      <c r="ACG611" s="725"/>
      <c r="ACH611" s="725"/>
      <c r="ACI611" s="725"/>
      <c r="ACJ611" s="725"/>
      <c r="ACK611" s="725"/>
      <c r="ACL611" s="725"/>
      <c r="ACM611" s="725"/>
      <c r="ACN611" s="725"/>
      <c r="ACO611" s="725"/>
      <c r="ACP611" s="725"/>
      <c r="ACQ611" s="725"/>
      <c r="ACR611" s="725"/>
      <c r="ACS611" s="725"/>
      <c r="ACT611" s="725"/>
      <c r="ACU611" s="725"/>
      <c r="ACV611" s="725"/>
      <c r="ACW611" s="725"/>
      <c r="ACX611" s="725"/>
      <c r="ACY611" s="725"/>
      <c r="ACZ611" s="725"/>
      <c r="ADA611" s="725"/>
      <c r="ADB611" s="725"/>
      <c r="ADC611" s="725"/>
      <c r="ADD611" s="725"/>
      <c r="ADE611" s="725"/>
      <c r="ADF611" s="725"/>
      <c r="ADG611" s="725"/>
      <c r="ADH611" s="725"/>
      <c r="ADI611" s="725"/>
      <c r="ADJ611" s="725"/>
      <c r="ADK611" s="725"/>
      <c r="ADL611" s="725"/>
      <c r="ADM611" s="725"/>
      <c r="ADN611" s="725"/>
      <c r="ADO611" s="725"/>
      <c r="ADP611" s="725"/>
      <c r="ADQ611" s="725"/>
      <c r="ADR611" s="725"/>
      <c r="ADS611" s="725"/>
      <c r="ADT611" s="725"/>
      <c r="ADU611" s="725"/>
      <c r="ADV611" s="725"/>
      <c r="ADW611" s="725"/>
      <c r="ADX611" s="725"/>
      <c r="ADY611" s="725"/>
      <c r="ADZ611" s="725"/>
      <c r="AEA611" s="725"/>
      <c r="AEB611" s="725"/>
      <c r="AEC611" s="725"/>
      <c r="AED611" s="725"/>
      <c r="AEE611" s="725"/>
      <c r="AEF611" s="725"/>
      <c r="AEG611" s="725"/>
      <c r="AEH611" s="725"/>
      <c r="AEI611" s="725"/>
      <c r="AEJ611" s="725"/>
      <c r="AEK611" s="725"/>
      <c r="AEL611" s="725"/>
      <c r="AEM611" s="725"/>
      <c r="AEN611" s="725"/>
      <c r="AEO611" s="725"/>
      <c r="AEP611" s="725"/>
      <c r="AEQ611" s="725"/>
      <c r="AER611" s="725"/>
      <c r="AES611" s="725"/>
      <c r="AET611" s="725"/>
      <c r="AEU611" s="725"/>
      <c r="AEV611" s="725"/>
      <c r="AEW611" s="725"/>
      <c r="AEX611" s="725"/>
      <c r="AEY611" s="725"/>
      <c r="AEZ611" s="725"/>
      <c r="AFA611" s="725"/>
      <c r="AFB611" s="725"/>
      <c r="AFC611" s="725"/>
      <c r="AFD611" s="725"/>
      <c r="AFE611" s="725"/>
      <c r="AFF611" s="725"/>
      <c r="AFG611" s="725"/>
      <c r="AFH611" s="725"/>
      <c r="AFI611" s="725"/>
      <c r="AFJ611" s="725"/>
      <c r="AFK611" s="725"/>
      <c r="AFL611" s="725"/>
      <c r="AFM611" s="725"/>
      <c r="AFN611" s="725"/>
      <c r="AFO611" s="725"/>
      <c r="AFP611" s="725"/>
      <c r="AFQ611" s="725"/>
      <c r="AFR611" s="725"/>
      <c r="AFS611" s="725"/>
      <c r="AFT611" s="725"/>
      <c r="AFU611" s="725"/>
      <c r="AFV611" s="725"/>
      <c r="AFW611" s="725"/>
      <c r="AFX611" s="725"/>
      <c r="AFY611" s="725"/>
      <c r="AFZ611" s="725"/>
      <c r="AGA611" s="725"/>
      <c r="AGB611" s="725"/>
      <c r="AGC611" s="725"/>
      <c r="AGD611" s="725"/>
      <c r="AGE611" s="725"/>
      <c r="AGF611" s="725"/>
      <c r="AGG611" s="725"/>
      <c r="AGH611" s="725"/>
      <c r="AGI611" s="725"/>
      <c r="AGJ611" s="725"/>
      <c r="AGK611" s="725"/>
      <c r="AGL611" s="725"/>
      <c r="AGM611" s="725"/>
      <c r="AGN611" s="725"/>
      <c r="AGO611" s="725"/>
      <c r="AGP611" s="725"/>
      <c r="AGQ611" s="725"/>
      <c r="AGR611" s="725"/>
      <c r="AGS611" s="725"/>
      <c r="AGT611" s="725"/>
      <c r="AGU611" s="725"/>
      <c r="AGV611" s="725"/>
      <c r="AGW611" s="725"/>
      <c r="AGX611" s="725"/>
      <c r="AGY611" s="725"/>
      <c r="AGZ611" s="725"/>
      <c r="AHA611" s="725"/>
      <c r="AHB611" s="725"/>
      <c r="AHC611" s="725"/>
      <c r="AHD611" s="725"/>
      <c r="AHE611" s="725"/>
      <c r="AHF611" s="725"/>
      <c r="AHG611" s="725"/>
      <c r="AHH611" s="725"/>
      <c r="AHI611" s="725"/>
      <c r="AHJ611" s="725"/>
      <c r="AHK611" s="725"/>
      <c r="AHL611" s="725"/>
      <c r="AHM611" s="725"/>
      <c r="AHN611" s="725"/>
      <c r="AHO611" s="725"/>
      <c r="AHP611" s="725"/>
      <c r="AHQ611" s="725"/>
      <c r="AHR611" s="725"/>
      <c r="AHS611" s="725"/>
      <c r="AHT611" s="725"/>
      <c r="AHU611" s="725"/>
      <c r="AHV611" s="725"/>
      <c r="AHW611" s="725"/>
      <c r="AHX611" s="725"/>
      <c r="AHY611" s="725"/>
      <c r="AHZ611" s="725"/>
      <c r="AIA611" s="725"/>
      <c r="AIB611" s="725"/>
      <c r="AIC611" s="725"/>
      <c r="AID611" s="725"/>
      <c r="AIE611" s="725"/>
      <c r="AIF611" s="725"/>
      <c r="AIG611" s="725"/>
      <c r="AIH611" s="725"/>
      <c r="AII611" s="725"/>
      <c r="AIJ611" s="725"/>
      <c r="AIK611" s="725"/>
      <c r="AIL611" s="725"/>
      <c r="AIM611" s="725"/>
      <c r="AIN611" s="725"/>
      <c r="AIO611" s="725"/>
      <c r="AIP611" s="725"/>
      <c r="AIQ611" s="725"/>
      <c r="AIR611" s="725"/>
      <c r="AIS611" s="725"/>
      <c r="AIT611" s="725"/>
      <c r="AIU611" s="725"/>
      <c r="AIV611" s="725"/>
      <c r="AIW611" s="725"/>
      <c r="AIX611" s="725"/>
      <c r="AIY611" s="725"/>
      <c r="AIZ611" s="725"/>
      <c r="AJA611" s="725"/>
      <c r="AJB611" s="725"/>
      <c r="AJC611" s="725"/>
      <c r="AJD611" s="725"/>
      <c r="AJE611" s="725"/>
      <c r="AJF611" s="725"/>
      <c r="AJG611" s="725"/>
      <c r="AJH611" s="725"/>
      <c r="AJI611" s="725"/>
      <c r="AJJ611" s="725"/>
      <c r="AJK611" s="725"/>
      <c r="AJL611" s="725"/>
      <c r="AJM611" s="725"/>
      <c r="AJN611" s="725"/>
      <c r="AJO611" s="725"/>
      <c r="AJP611" s="725"/>
      <c r="AJQ611" s="725"/>
      <c r="AJR611" s="725"/>
      <c r="AJS611" s="725"/>
      <c r="AJT611" s="725"/>
      <c r="AJU611" s="725"/>
      <c r="AJV611" s="725"/>
      <c r="AJW611" s="725"/>
      <c r="AJX611" s="725"/>
      <c r="AJY611" s="725"/>
      <c r="AJZ611" s="725"/>
      <c r="AKA611" s="725"/>
      <c r="AKB611" s="725"/>
      <c r="AKC611" s="725"/>
      <c r="AKD611" s="725"/>
      <c r="AKE611" s="725"/>
      <c r="AKF611" s="725"/>
      <c r="AKG611" s="725"/>
      <c r="AKH611" s="725"/>
      <c r="AKI611" s="725"/>
      <c r="AKJ611" s="725"/>
      <c r="AKK611" s="725"/>
      <c r="AKL611" s="725"/>
      <c r="AKM611" s="725"/>
      <c r="AKN611" s="725"/>
      <c r="AKO611" s="725"/>
      <c r="AKP611" s="725"/>
      <c r="AKQ611" s="725"/>
      <c r="AKR611" s="725"/>
      <c r="AKS611" s="725"/>
      <c r="AKT611" s="725"/>
      <c r="AKU611" s="725"/>
      <c r="AKV611" s="725"/>
      <c r="AKW611" s="725"/>
      <c r="AKX611" s="725"/>
      <c r="AKY611" s="725"/>
      <c r="AKZ611" s="725"/>
      <c r="ALA611" s="725"/>
      <c r="ALB611" s="725"/>
      <c r="ALC611" s="725"/>
      <c r="ALD611" s="725"/>
      <c r="ALE611" s="725"/>
      <c r="ALF611" s="725"/>
      <c r="ALG611" s="725"/>
      <c r="ALH611" s="725"/>
      <c r="ALI611" s="725"/>
      <c r="ALJ611" s="725"/>
      <c r="ALK611" s="725"/>
      <c r="ALL611" s="725"/>
      <c r="ALM611" s="725"/>
      <c r="ALN611" s="725"/>
      <c r="ALO611" s="725"/>
      <c r="ALP611" s="725"/>
      <c r="ALQ611" s="725"/>
      <c r="ALR611" s="725"/>
      <c r="ALS611" s="725"/>
      <c r="ALT611" s="725"/>
      <c r="ALU611" s="725"/>
      <c r="ALV611" s="725"/>
      <c r="ALW611" s="725"/>
      <c r="ALX611" s="725"/>
      <c r="ALY611" s="725"/>
      <c r="ALZ611" s="725"/>
      <c r="AMA611" s="725"/>
      <c r="AMB611" s="725"/>
      <c r="AMC611" s="725"/>
      <c r="AMD611" s="725"/>
      <c r="AME611" s="725"/>
      <c r="AMF611" s="725"/>
      <c r="AMG611" s="725"/>
      <c r="AMH611" s="725"/>
      <c r="AMI611" s="725"/>
    </row>
    <row r="612" spans="1:1023" ht="28.5" customHeight="1" x14ac:dyDescent="0.2">
      <c r="A612" s="337">
        <f t="shared" si="1"/>
        <v>75</v>
      </c>
      <c r="B612" s="757" t="s">
        <v>707</v>
      </c>
      <c r="C612" s="758">
        <v>2023</v>
      </c>
      <c r="D612" s="759">
        <v>720.78</v>
      </c>
      <c r="E612" s="725"/>
      <c r="F612" s="725"/>
      <c r="G612" s="725"/>
      <c r="H612" s="725"/>
      <c r="I612" s="725"/>
      <c r="J612" s="725"/>
      <c r="K612" s="725"/>
      <c r="L612" s="725"/>
      <c r="M612" s="725"/>
      <c r="N612" s="725"/>
      <c r="O612" s="725"/>
      <c r="P612" s="725"/>
      <c r="Q612" s="725"/>
      <c r="R612" s="725"/>
      <c r="S612" s="725"/>
      <c r="T612" s="725"/>
      <c r="U612" s="725"/>
      <c r="V612" s="725"/>
      <c r="W612" s="725"/>
      <c r="X612" s="725"/>
      <c r="Y612" s="725"/>
      <c r="Z612" s="725"/>
      <c r="AA612" s="725"/>
      <c r="AB612" s="725"/>
      <c r="AC612" s="725"/>
      <c r="AD612" s="725"/>
      <c r="AE612" s="725"/>
      <c r="AF612" s="725"/>
      <c r="AG612" s="725"/>
      <c r="AH612" s="725"/>
      <c r="AI612" s="725"/>
      <c r="AJ612" s="725"/>
      <c r="AK612" s="725"/>
      <c r="AL612" s="725"/>
      <c r="AM612" s="725"/>
      <c r="AN612" s="725"/>
      <c r="AO612" s="725"/>
      <c r="AP612" s="725"/>
      <c r="AQ612" s="725"/>
      <c r="AR612" s="725"/>
      <c r="AS612" s="725"/>
      <c r="AT612" s="725"/>
      <c r="AU612" s="725"/>
      <c r="AV612" s="725"/>
      <c r="AW612" s="725"/>
      <c r="AX612" s="725"/>
      <c r="AY612" s="725"/>
      <c r="AZ612" s="725"/>
      <c r="BA612" s="725"/>
      <c r="BB612" s="725"/>
      <c r="BC612" s="725"/>
      <c r="BD612" s="725"/>
      <c r="BE612" s="725"/>
      <c r="BF612" s="725"/>
      <c r="BG612" s="725"/>
      <c r="BH612" s="725"/>
      <c r="BI612" s="725"/>
      <c r="BJ612" s="725"/>
      <c r="BK612" s="725"/>
      <c r="BL612" s="725"/>
      <c r="BM612" s="725"/>
      <c r="BN612" s="725"/>
      <c r="BO612" s="725"/>
      <c r="BP612" s="725"/>
      <c r="BQ612" s="725"/>
      <c r="BR612" s="725"/>
      <c r="BS612" s="725"/>
      <c r="BT612" s="725"/>
      <c r="BU612" s="725"/>
      <c r="BV612" s="725"/>
      <c r="BW612" s="725"/>
      <c r="BX612" s="725"/>
      <c r="BY612" s="725"/>
      <c r="BZ612" s="725"/>
      <c r="CA612" s="725"/>
      <c r="CB612" s="725"/>
      <c r="CC612" s="725"/>
      <c r="CD612" s="725"/>
      <c r="CE612" s="725"/>
      <c r="CF612" s="725"/>
      <c r="CG612" s="725"/>
      <c r="CH612" s="725"/>
      <c r="CI612" s="725"/>
      <c r="CJ612" s="725"/>
      <c r="CK612" s="725"/>
      <c r="CL612" s="725"/>
      <c r="CM612" s="725"/>
      <c r="CN612" s="725"/>
      <c r="CO612" s="725"/>
      <c r="CP612" s="725"/>
      <c r="CQ612" s="725"/>
      <c r="CR612" s="725"/>
      <c r="CS612" s="725"/>
      <c r="CT612" s="725"/>
      <c r="CU612" s="725"/>
      <c r="CV612" s="725"/>
      <c r="CW612" s="725"/>
      <c r="CX612" s="725"/>
      <c r="CY612" s="725"/>
      <c r="CZ612" s="725"/>
      <c r="DA612" s="725"/>
      <c r="DB612" s="725"/>
      <c r="DC612" s="725"/>
      <c r="DD612" s="725"/>
      <c r="DE612" s="725"/>
      <c r="DF612" s="725"/>
      <c r="DG612" s="725"/>
      <c r="DH612" s="725"/>
      <c r="DI612" s="725"/>
      <c r="DJ612" s="725"/>
      <c r="DK612" s="725"/>
      <c r="DL612" s="725"/>
      <c r="DM612" s="725"/>
      <c r="DN612" s="725"/>
      <c r="DO612" s="725"/>
      <c r="DP612" s="725"/>
      <c r="DQ612" s="725"/>
      <c r="DR612" s="725"/>
      <c r="DS612" s="725"/>
      <c r="DT612" s="725"/>
      <c r="DU612" s="725"/>
      <c r="DV612" s="725"/>
      <c r="DW612" s="725"/>
      <c r="DX612" s="725"/>
      <c r="DY612" s="725"/>
      <c r="DZ612" s="725"/>
      <c r="EA612" s="725"/>
      <c r="EB612" s="725"/>
      <c r="EC612" s="725"/>
      <c r="ED612" s="725"/>
      <c r="EE612" s="725"/>
      <c r="EF612" s="725"/>
      <c r="EG612" s="725"/>
      <c r="EH612" s="725"/>
      <c r="EI612" s="725"/>
      <c r="EJ612" s="725"/>
      <c r="EK612" s="725"/>
      <c r="EL612" s="725"/>
      <c r="EM612" s="725"/>
      <c r="EN612" s="725"/>
      <c r="EO612" s="725"/>
      <c r="EP612" s="725"/>
      <c r="EQ612" s="725"/>
      <c r="ER612" s="725"/>
      <c r="ES612" s="725"/>
      <c r="ET612" s="725"/>
      <c r="EU612" s="725"/>
      <c r="EV612" s="725"/>
      <c r="EW612" s="725"/>
      <c r="EX612" s="725"/>
      <c r="EY612" s="725"/>
      <c r="EZ612" s="725"/>
      <c r="FA612" s="725"/>
      <c r="FB612" s="725"/>
      <c r="FC612" s="725"/>
      <c r="FD612" s="725"/>
      <c r="FE612" s="725"/>
      <c r="FF612" s="725"/>
      <c r="FG612" s="725"/>
      <c r="FH612" s="725"/>
      <c r="FI612" s="725"/>
      <c r="FJ612" s="725"/>
      <c r="FK612" s="725"/>
      <c r="FL612" s="725"/>
      <c r="FM612" s="725"/>
      <c r="FN612" s="725"/>
      <c r="FO612" s="725"/>
      <c r="FP612" s="725"/>
      <c r="FQ612" s="725"/>
      <c r="FR612" s="725"/>
      <c r="FS612" s="725"/>
      <c r="FT612" s="725"/>
      <c r="FU612" s="725"/>
      <c r="FV612" s="725"/>
      <c r="FW612" s="725"/>
      <c r="FX612" s="725"/>
      <c r="FY612" s="725"/>
      <c r="FZ612" s="725"/>
      <c r="GA612" s="725"/>
      <c r="GB612" s="725"/>
      <c r="GC612" s="725"/>
      <c r="GD612" s="725"/>
      <c r="GE612" s="725"/>
      <c r="GF612" s="725"/>
      <c r="GG612" s="725"/>
      <c r="GH612" s="725"/>
      <c r="GI612" s="725"/>
      <c r="GJ612" s="725"/>
      <c r="GK612" s="725"/>
      <c r="GL612" s="725"/>
      <c r="GM612" s="725"/>
      <c r="GN612" s="725"/>
      <c r="GO612" s="725"/>
      <c r="GP612" s="725"/>
      <c r="GQ612" s="725"/>
      <c r="GR612" s="725"/>
      <c r="GS612" s="725"/>
      <c r="GT612" s="725"/>
      <c r="GU612" s="725"/>
      <c r="GV612" s="725"/>
      <c r="GW612" s="725"/>
      <c r="GX612" s="725"/>
      <c r="GY612" s="725"/>
      <c r="GZ612" s="725"/>
      <c r="HA612" s="725"/>
      <c r="HB612" s="725"/>
      <c r="HC612" s="725"/>
      <c r="HD612" s="725"/>
      <c r="HE612" s="725"/>
      <c r="HF612" s="725"/>
      <c r="HG612" s="725"/>
      <c r="HH612" s="725"/>
      <c r="HI612" s="725"/>
      <c r="HJ612" s="725"/>
      <c r="HK612" s="725"/>
      <c r="HL612" s="725"/>
      <c r="HM612" s="725"/>
      <c r="HN612" s="725"/>
      <c r="HO612" s="725"/>
      <c r="HP612" s="725"/>
      <c r="HQ612" s="725"/>
      <c r="HR612" s="725"/>
      <c r="HS612" s="725"/>
      <c r="HT612" s="725"/>
      <c r="HU612" s="725"/>
      <c r="HV612" s="725"/>
      <c r="HW612" s="725"/>
      <c r="HX612" s="725"/>
      <c r="HY612" s="725"/>
      <c r="HZ612" s="725"/>
      <c r="IA612" s="725"/>
      <c r="IB612" s="725"/>
      <c r="IC612" s="725"/>
      <c r="ID612" s="725"/>
      <c r="IE612" s="725"/>
      <c r="IF612" s="725"/>
      <c r="IG612" s="725"/>
      <c r="IH612" s="725"/>
      <c r="II612" s="725"/>
      <c r="IJ612" s="725"/>
      <c r="IK612" s="725"/>
      <c r="IL612" s="725"/>
      <c r="IM612" s="725"/>
      <c r="IN612" s="725"/>
      <c r="IO612" s="725"/>
      <c r="IP612" s="725"/>
      <c r="IQ612" s="725"/>
      <c r="IR612" s="725"/>
      <c r="IS612" s="725"/>
      <c r="IT612" s="725"/>
      <c r="IU612" s="725"/>
      <c r="IV612" s="725"/>
      <c r="IW612" s="725"/>
      <c r="IX612" s="725"/>
      <c r="IY612" s="725"/>
      <c r="IZ612" s="725"/>
      <c r="JA612" s="725"/>
      <c r="JB612" s="725"/>
      <c r="JC612" s="725"/>
      <c r="JD612" s="725"/>
      <c r="JE612" s="725"/>
      <c r="JF612" s="725"/>
      <c r="JG612" s="725"/>
      <c r="JH612" s="725"/>
      <c r="JI612" s="725"/>
      <c r="JJ612" s="725"/>
      <c r="JK612" s="725"/>
      <c r="JL612" s="725"/>
      <c r="JM612" s="725"/>
      <c r="JN612" s="725"/>
      <c r="JO612" s="725"/>
      <c r="JP612" s="725"/>
      <c r="JQ612" s="725"/>
      <c r="JR612" s="725"/>
      <c r="JS612" s="725"/>
      <c r="JT612" s="725"/>
      <c r="JU612" s="725"/>
      <c r="JV612" s="725"/>
      <c r="JW612" s="725"/>
      <c r="JX612" s="725"/>
      <c r="JY612" s="725"/>
      <c r="JZ612" s="725"/>
      <c r="KA612" s="725"/>
      <c r="KB612" s="725"/>
      <c r="KC612" s="725"/>
      <c r="KD612" s="725"/>
      <c r="KE612" s="725"/>
      <c r="KF612" s="725"/>
      <c r="KG612" s="725"/>
      <c r="KH612" s="725"/>
      <c r="KI612" s="725"/>
      <c r="KJ612" s="725"/>
      <c r="KK612" s="725"/>
      <c r="KL612" s="725"/>
      <c r="KM612" s="725"/>
      <c r="KN612" s="725"/>
      <c r="KO612" s="725"/>
      <c r="KP612" s="725"/>
      <c r="KQ612" s="725"/>
      <c r="KR612" s="725"/>
      <c r="KS612" s="725"/>
      <c r="KT612" s="725"/>
      <c r="KU612" s="725"/>
      <c r="KV612" s="725"/>
      <c r="KW612" s="725"/>
      <c r="KX612" s="725"/>
      <c r="KY612" s="725"/>
      <c r="KZ612" s="725"/>
      <c r="LA612" s="725"/>
      <c r="LB612" s="725"/>
      <c r="LC612" s="725"/>
      <c r="LD612" s="725"/>
      <c r="LE612" s="725"/>
      <c r="LF612" s="725"/>
      <c r="LG612" s="725"/>
      <c r="LH612" s="725"/>
      <c r="LI612" s="725"/>
      <c r="LJ612" s="725"/>
      <c r="LK612" s="725"/>
      <c r="LL612" s="725"/>
      <c r="LM612" s="725"/>
      <c r="LN612" s="725"/>
      <c r="LO612" s="725"/>
      <c r="LP612" s="725"/>
      <c r="LQ612" s="725"/>
      <c r="LR612" s="725"/>
      <c r="LS612" s="725"/>
      <c r="LT612" s="725"/>
      <c r="LU612" s="725"/>
      <c r="LV612" s="725"/>
      <c r="LW612" s="725"/>
      <c r="LX612" s="725"/>
      <c r="LY612" s="725"/>
      <c r="LZ612" s="725"/>
      <c r="MA612" s="725"/>
      <c r="MB612" s="725"/>
      <c r="MC612" s="725"/>
      <c r="MD612" s="725"/>
      <c r="ME612" s="725"/>
      <c r="MF612" s="725"/>
      <c r="MG612" s="725"/>
      <c r="MH612" s="725"/>
      <c r="MI612" s="725"/>
      <c r="MJ612" s="725"/>
      <c r="MK612" s="725"/>
      <c r="ML612" s="725"/>
      <c r="MM612" s="725"/>
      <c r="MN612" s="725"/>
      <c r="MO612" s="725"/>
      <c r="MP612" s="725"/>
      <c r="MQ612" s="725"/>
      <c r="MR612" s="725"/>
      <c r="MS612" s="725"/>
      <c r="MT612" s="725"/>
      <c r="MU612" s="725"/>
      <c r="MV612" s="725"/>
      <c r="MW612" s="725"/>
      <c r="MX612" s="725"/>
      <c r="MY612" s="725"/>
      <c r="MZ612" s="725"/>
      <c r="NA612" s="725"/>
      <c r="NB612" s="725"/>
      <c r="NC612" s="725"/>
      <c r="ND612" s="725"/>
      <c r="NE612" s="725"/>
      <c r="NF612" s="725"/>
      <c r="NG612" s="725"/>
      <c r="NH612" s="725"/>
      <c r="NI612" s="725"/>
      <c r="NJ612" s="725"/>
      <c r="NK612" s="725"/>
      <c r="NL612" s="725"/>
      <c r="NM612" s="725"/>
      <c r="NN612" s="725"/>
      <c r="NO612" s="725"/>
      <c r="NP612" s="725"/>
      <c r="NQ612" s="725"/>
      <c r="NR612" s="725"/>
      <c r="NS612" s="725"/>
      <c r="NT612" s="725"/>
      <c r="NU612" s="725"/>
      <c r="NV612" s="725"/>
      <c r="NW612" s="725"/>
      <c r="NX612" s="725"/>
      <c r="NY612" s="725"/>
      <c r="NZ612" s="725"/>
      <c r="OA612" s="725"/>
      <c r="OB612" s="725"/>
      <c r="OC612" s="725"/>
      <c r="OD612" s="725"/>
      <c r="OE612" s="725"/>
      <c r="OF612" s="725"/>
      <c r="OG612" s="725"/>
      <c r="OH612" s="725"/>
      <c r="OI612" s="725"/>
      <c r="OJ612" s="725"/>
      <c r="OK612" s="725"/>
      <c r="OL612" s="725"/>
      <c r="OM612" s="725"/>
      <c r="ON612" s="725"/>
      <c r="OO612" s="725"/>
      <c r="OP612" s="725"/>
      <c r="OQ612" s="725"/>
      <c r="OR612" s="725"/>
      <c r="OS612" s="725"/>
      <c r="OT612" s="725"/>
      <c r="OU612" s="725"/>
      <c r="OV612" s="725"/>
      <c r="OW612" s="725"/>
      <c r="OX612" s="725"/>
      <c r="OY612" s="725"/>
      <c r="OZ612" s="725"/>
      <c r="PA612" s="725"/>
      <c r="PB612" s="725"/>
      <c r="PC612" s="725"/>
      <c r="PD612" s="725"/>
      <c r="PE612" s="725"/>
      <c r="PF612" s="725"/>
      <c r="PG612" s="725"/>
      <c r="PH612" s="725"/>
      <c r="PI612" s="725"/>
      <c r="PJ612" s="725"/>
      <c r="PK612" s="725"/>
      <c r="PL612" s="725"/>
      <c r="PM612" s="725"/>
      <c r="PN612" s="725"/>
      <c r="PO612" s="725"/>
      <c r="PP612" s="725"/>
      <c r="PQ612" s="725"/>
      <c r="PR612" s="725"/>
      <c r="PS612" s="725"/>
      <c r="PT612" s="725"/>
      <c r="PU612" s="725"/>
      <c r="PV612" s="725"/>
      <c r="PW612" s="725"/>
      <c r="PX612" s="725"/>
      <c r="PY612" s="725"/>
      <c r="PZ612" s="725"/>
      <c r="QA612" s="725"/>
      <c r="QB612" s="725"/>
      <c r="QC612" s="725"/>
      <c r="QD612" s="725"/>
      <c r="QE612" s="725"/>
      <c r="QF612" s="725"/>
      <c r="QG612" s="725"/>
      <c r="QH612" s="725"/>
      <c r="QI612" s="725"/>
      <c r="QJ612" s="725"/>
      <c r="QK612" s="725"/>
      <c r="QL612" s="725"/>
      <c r="QM612" s="725"/>
      <c r="QN612" s="725"/>
      <c r="QO612" s="725"/>
      <c r="QP612" s="725"/>
      <c r="QQ612" s="725"/>
      <c r="QR612" s="725"/>
      <c r="QS612" s="725"/>
      <c r="QT612" s="725"/>
      <c r="QU612" s="725"/>
      <c r="QV612" s="725"/>
      <c r="QW612" s="725"/>
      <c r="QX612" s="725"/>
      <c r="QY612" s="725"/>
      <c r="QZ612" s="725"/>
      <c r="RA612" s="725"/>
      <c r="RB612" s="725"/>
      <c r="RC612" s="725"/>
      <c r="RD612" s="725"/>
      <c r="RE612" s="725"/>
      <c r="RF612" s="725"/>
      <c r="RG612" s="725"/>
      <c r="RH612" s="725"/>
      <c r="RI612" s="725"/>
      <c r="RJ612" s="725"/>
      <c r="RK612" s="725"/>
      <c r="RL612" s="725"/>
      <c r="RM612" s="725"/>
      <c r="RN612" s="725"/>
      <c r="RO612" s="725"/>
      <c r="RP612" s="725"/>
      <c r="RQ612" s="725"/>
      <c r="RR612" s="725"/>
      <c r="RS612" s="725"/>
      <c r="RT612" s="725"/>
      <c r="RU612" s="725"/>
      <c r="RV612" s="725"/>
      <c r="RW612" s="725"/>
      <c r="RX612" s="725"/>
      <c r="RY612" s="725"/>
      <c r="RZ612" s="725"/>
      <c r="SA612" s="725"/>
      <c r="SB612" s="725"/>
      <c r="SC612" s="725"/>
      <c r="SD612" s="725"/>
      <c r="SE612" s="725"/>
      <c r="SF612" s="725"/>
      <c r="SG612" s="725"/>
      <c r="SH612" s="725"/>
      <c r="SI612" s="725"/>
      <c r="SJ612" s="725"/>
      <c r="SK612" s="725"/>
      <c r="SL612" s="725"/>
      <c r="SM612" s="725"/>
      <c r="SN612" s="725"/>
      <c r="SO612" s="725"/>
      <c r="SP612" s="725"/>
      <c r="SQ612" s="725"/>
      <c r="SR612" s="725"/>
      <c r="SS612" s="725"/>
      <c r="ST612" s="725"/>
      <c r="SU612" s="725"/>
      <c r="SV612" s="725"/>
      <c r="SW612" s="725"/>
      <c r="SX612" s="725"/>
      <c r="SY612" s="725"/>
      <c r="SZ612" s="725"/>
      <c r="TA612" s="725"/>
      <c r="TB612" s="725"/>
      <c r="TC612" s="725"/>
      <c r="TD612" s="725"/>
      <c r="TE612" s="725"/>
      <c r="TF612" s="725"/>
      <c r="TG612" s="725"/>
      <c r="TH612" s="725"/>
      <c r="TI612" s="725"/>
      <c r="TJ612" s="725"/>
      <c r="TK612" s="725"/>
      <c r="TL612" s="725"/>
      <c r="TM612" s="725"/>
      <c r="TN612" s="725"/>
      <c r="TO612" s="725"/>
      <c r="TP612" s="725"/>
      <c r="TQ612" s="725"/>
      <c r="TR612" s="725"/>
      <c r="TS612" s="725"/>
      <c r="TT612" s="725"/>
      <c r="TU612" s="725"/>
      <c r="TV612" s="725"/>
      <c r="TW612" s="725"/>
      <c r="TX612" s="725"/>
      <c r="TY612" s="725"/>
      <c r="TZ612" s="725"/>
      <c r="UA612" s="725"/>
      <c r="UB612" s="725"/>
      <c r="UC612" s="725"/>
      <c r="UD612" s="725"/>
      <c r="UE612" s="725"/>
      <c r="UF612" s="725"/>
      <c r="UG612" s="725"/>
      <c r="UH612" s="725"/>
      <c r="UI612" s="725"/>
      <c r="UJ612" s="725"/>
      <c r="UK612" s="725"/>
      <c r="UL612" s="725"/>
      <c r="UM612" s="725"/>
      <c r="UN612" s="725"/>
      <c r="UO612" s="725"/>
      <c r="UP612" s="725"/>
      <c r="UQ612" s="725"/>
      <c r="UR612" s="725"/>
      <c r="US612" s="725"/>
      <c r="UT612" s="725"/>
      <c r="UU612" s="725"/>
      <c r="UV612" s="725"/>
      <c r="UW612" s="725"/>
      <c r="UX612" s="725"/>
      <c r="UY612" s="725"/>
      <c r="UZ612" s="725"/>
      <c r="VA612" s="725"/>
      <c r="VB612" s="725"/>
      <c r="VC612" s="725"/>
      <c r="VD612" s="725"/>
      <c r="VE612" s="725"/>
      <c r="VF612" s="725"/>
      <c r="VG612" s="725"/>
      <c r="VH612" s="725"/>
      <c r="VI612" s="725"/>
      <c r="VJ612" s="725"/>
      <c r="VK612" s="725"/>
      <c r="VL612" s="725"/>
      <c r="VM612" s="725"/>
      <c r="VN612" s="725"/>
      <c r="VO612" s="725"/>
      <c r="VP612" s="725"/>
      <c r="VQ612" s="725"/>
      <c r="VR612" s="725"/>
      <c r="VS612" s="725"/>
      <c r="VT612" s="725"/>
      <c r="VU612" s="725"/>
      <c r="VV612" s="725"/>
      <c r="VW612" s="725"/>
      <c r="VX612" s="725"/>
      <c r="VY612" s="725"/>
      <c r="VZ612" s="725"/>
      <c r="WA612" s="725"/>
      <c r="WB612" s="725"/>
      <c r="WC612" s="725"/>
      <c r="WD612" s="725"/>
      <c r="WE612" s="725"/>
      <c r="WF612" s="725"/>
      <c r="WG612" s="725"/>
      <c r="WH612" s="725"/>
      <c r="WI612" s="725"/>
      <c r="WJ612" s="725"/>
      <c r="WK612" s="725"/>
      <c r="WL612" s="725"/>
      <c r="WM612" s="725"/>
      <c r="WN612" s="725"/>
      <c r="WO612" s="725"/>
      <c r="WP612" s="725"/>
      <c r="WQ612" s="725"/>
      <c r="WR612" s="725"/>
      <c r="WS612" s="725"/>
      <c r="WT612" s="725"/>
      <c r="WU612" s="725"/>
      <c r="WV612" s="725"/>
      <c r="WW612" s="725"/>
      <c r="WX612" s="725"/>
      <c r="WY612" s="725"/>
      <c r="WZ612" s="725"/>
      <c r="XA612" s="725"/>
      <c r="XB612" s="725"/>
      <c r="XC612" s="725"/>
      <c r="XD612" s="725"/>
      <c r="XE612" s="725"/>
      <c r="XF612" s="725"/>
      <c r="XG612" s="725"/>
      <c r="XH612" s="725"/>
      <c r="XI612" s="725"/>
      <c r="XJ612" s="725"/>
      <c r="XK612" s="725"/>
      <c r="XL612" s="725"/>
      <c r="XM612" s="725"/>
      <c r="XN612" s="725"/>
      <c r="XO612" s="725"/>
      <c r="XP612" s="725"/>
      <c r="XQ612" s="725"/>
      <c r="XR612" s="725"/>
      <c r="XS612" s="725"/>
      <c r="XT612" s="725"/>
      <c r="XU612" s="725"/>
      <c r="XV612" s="725"/>
      <c r="XW612" s="725"/>
      <c r="XX612" s="725"/>
      <c r="XY612" s="725"/>
      <c r="XZ612" s="725"/>
      <c r="YA612" s="725"/>
      <c r="YB612" s="725"/>
      <c r="YC612" s="725"/>
      <c r="YD612" s="725"/>
      <c r="YE612" s="725"/>
      <c r="YF612" s="725"/>
      <c r="YG612" s="725"/>
      <c r="YH612" s="725"/>
      <c r="YI612" s="725"/>
      <c r="YJ612" s="725"/>
      <c r="YK612" s="725"/>
      <c r="YL612" s="725"/>
      <c r="YM612" s="725"/>
      <c r="YN612" s="725"/>
      <c r="YO612" s="725"/>
      <c r="YP612" s="725"/>
      <c r="YQ612" s="725"/>
      <c r="YR612" s="725"/>
      <c r="YS612" s="725"/>
      <c r="YT612" s="725"/>
      <c r="YU612" s="725"/>
      <c r="YV612" s="725"/>
      <c r="YW612" s="725"/>
      <c r="YX612" s="725"/>
      <c r="YY612" s="725"/>
      <c r="YZ612" s="725"/>
      <c r="ZA612" s="725"/>
      <c r="ZB612" s="725"/>
      <c r="ZC612" s="725"/>
      <c r="ZD612" s="725"/>
      <c r="ZE612" s="725"/>
      <c r="ZF612" s="725"/>
      <c r="ZG612" s="725"/>
      <c r="ZH612" s="725"/>
      <c r="ZI612" s="725"/>
      <c r="ZJ612" s="725"/>
      <c r="ZK612" s="725"/>
      <c r="ZL612" s="725"/>
      <c r="ZM612" s="725"/>
      <c r="ZN612" s="725"/>
      <c r="ZO612" s="725"/>
      <c r="ZP612" s="725"/>
      <c r="ZQ612" s="725"/>
      <c r="ZR612" s="725"/>
      <c r="ZS612" s="725"/>
      <c r="ZT612" s="725"/>
      <c r="ZU612" s="725"/>
      <c r="ZV612" s="725"/>
      <c r="ZW612" s="725"/>
      <c r="ZX612" s="725"/>
      <c r="ZY612" s="725"/>
      <c r="ZZ612" s="725"/>
      <c r="AAA612" s="725"/>
      <c r="AAB612" s="725"/>
      <c r="AAC612" s="725"/>
      <c r="AAD612" s="725"/>
      <c r="AAE612" s="725"/>
      <c r="AAF612" s="725"/>
      <c r="AAG612" s="725"/>
      <c r="AAH612" s="725"/>
      <c r="AAI612" s="725"/>
      <c r="AAJ612" s="725"/>
      <c r="AAK612" s="725"/>
      <c r="AAL612" s="725"/>
      <c r="AAM612" s="725"/>
      <c r="AAN612" s="725"/>
      <c r="AAO612" s="725"/>
      <c r="AAP612" s="725"/>
      <c r="AAQ612" s="725"/>
      <c r="AAR612" s="725"/>
      <c r="AAS612" s="725"/>
      <c r="AAT612" s="725"/>
      <c r="AAU612" s="725"/>
      <c r="AAV612" s="725"/>
      <c r="AAW612" s="725"/>
      <c r="AAX612" s="725"/>
      <c r="AAY612" s="725"/>
      <c r="AAZ612" s="725"/>
      <c r="ABA612" s="725"/>
      <c r="ABB612" s="725"/>
      <c r="ABC612" s="725"/>
      <c r="ABD612" s="725"/>
      <c r="ABE612" s="725"/>
      <c r="ABF612" s="725"/>
      <c r="ABG612" s="725"/>
      <c r="ABH612" s="725"/>
      <c r="ABI612" s="725"/>
      <c r="ABJ612" s="725"/>
      <c r="ABK612" s="725"/>
      <c r="ABL612" s="725"/>
      <c r="ABM612" s="725"/>
      <c r="ABN612" s="725"/>
      <c r="ABO612" s="725"/>
      <c r="ABP612" s="725"/>
      <c r="ABQ612" s="725"/>
      <c r="ABR612" s="725"/>
      <c r="ABS612" s="725"/>
      <c r="ABT612" s="725"/>
      <c r="ABU612" s="725"/>
      <c r="ABV612" s="725"/>
      <c r="ABW612" s="725"/>
      <c r="ABX612" s="725"/>
      <c r="ABY612" s="725"/>
      <c r="ABZ612" s="725"/>
      <c r="ACA612" s="725"/>
      <c r="ACB612" s="725"/>
      <c r="ACC612" s="725"/>
      <c r="ACD612" s="725"/>
      <c r="ACE612" s="725"/>
      <c r="ACF612" s="725"/>
      <c r="ACG612" s="725"/>
      <c r="ACH612" s="725"/>
      <c r="ACI612" s="725"/>
      <c r="ACJ612" s="725"/>
      <c r="ACK612" s="725"/>
      <c r="ACL612" s="725"/>
      <c r="ACM612" s="725"/>
      <c r="ACN612" s="725"/>
      <c r="ACO612" s="725"/>
      <c r="ACP612" s="725"/>
      <c r="ACQ612" s="725"/>
      <c r="ACR612" s="725"/>
      <c r="ACS612" s="725"/>
      <c r="ACT612" s="725"/>
      <c r="ACU612" s="725"/>
      <c r="ACV612" s="725"/>
      <c r="ACW612" s="725"/>
      <c r="ACX612" s="725"/>
      <c r="ACY612" s="725"/>
      <c r="ACZ612" s="725"/>
      <c r="ADA612" s="725"/>
      <c r="ADB612" s="725"/>
      <c r="ADC612" s="725"/>
      <c r="ADD612" s="725"/>
      <c r="ADE612" s="725"/>
      <c r="ADF612" s="725"/>
      <c r="ADG612" s="725"/>
      <c r="ADH612" s="725"/>
      <c r="ADI612" s="725"/>
      <c r="ADJ612" s="725"/>
      <c r="ADK612" s="725"/>
      <c r="ADL612" s="725"/>
      <c r="ADM612" s="725"/>
      <c r="ADN612" s="725"/>
      <c r="ADO612" s="725"/>
      <c r="ADP612" s="725"/>
      <c r="ADQ612" s="725"/>
      <c r="ADR612" s="725"/>
      <c r="ADS612" s="725"/>
      <c r="ADT612" s="725"/>
      <c r="ADU612" s="725"/>
      <c r="ADV612" s="725"/>
      <c r="ADW612" s="725"/>
      <c r="ADX612" s="725"/>
      <c r="ADY612" s="725"/>
      <c r="ADZ612" s="725"/>
      <c r="AEA612" s="725"/>
      <c r="AEB612" s="725"/>
      <c r="AEC612" s="725"/>
      <c r="AED612" s="725"/>
      <c r="AEE612" s="725"/>
      <c r="AEF612" s="725"/>
      <c r="AEG612" s="725"/>
      <c r="AEH612" s="725"/>
      <c r="AEI612" s="725"/>
      <c r="AEJ612" s="725"/>
      <c r="AEK612" s="725"/>
      <c r="AEL612" s="725"/>
      <c r="AEM612" s="725"/>
      <c r="AEN612" s="725"/>
      <c r="AEO612" s="725"/>
      <c r="AEP612" s="725"/>
      <c r="AEQ612" s="725"/>
      <c r="AER612" s="725"/>
      <c r="AES612" s="725"/>
      <c r="AET612" s="725"/>
      <c r="AEU612" s="725"/>
      <c r="AEV612" s="725"/>
      <c r="AEW612" s="725"/>
      <c r="AEX612" s="725"/>
      <c r="AEY612" s="725"/>
      <c r="AEZ612" s="725"/>
      <c r="AFA612" s="725"/>
      <c r="AFB612" s="725"/>
      <c r="AFC612" s="725"/>
      <c r="AFD612" s="725"/>
      <c r="AFE612" s="725"/>
      <c r="AFF612" s="725"/>
      <c r="AFG612" s="725"/>
      <c r="AFH612" s="725"/>
      <c r="AFI612" s="725"/>
      <c r="AFJ612" s="725"/>
      <c r="AFK612" s="725"/>
      <c r="AFL612" s="725"/>
      <c r="AFM612" s="725"/>
      <c r="AFN612" s="725"/>
      <c r="AFO612" s="725"/>
      <c r="AFP612" s="725"/>
      <c r="AFQ612" s="725"/>
      <c r="AFR612" s="725"/>
      <c r="AFS612" s="725"/>
      <c r="AFT612" s="725"/>
      <c r="AFU612" s="725"/>
      <c r="AFV612" s="725"/>
      <c r="AFW612" s="725"/>
      <c r="AFX612" s="725"/>
      <c r="AFY612" s="725"/>
      <c r="AFZ612" s="725"/>
      <c r="AGA612" s="725"/>
      <c r="AGB612" s="725"/>
      <c r="AGC612" s="725"/>
      <c r="AGD612" s="725"/>
      <c r="AGE612" s="725"/>
      <c r="AGF612" s="725"/>
      <c r="AGG612" s="725"/>
      <c r="AGH612" s="725"/>
      <c r="AGI612" s="725"/>
      <c r="AGJ612" s="725"/>
      <c r="AGK612" s="725"/>
      <c r="AGL612" s="725"/>
      <c r="AGM612" s="725"/>
      <c r="AGN612" s="725"/>
      <c r="AGO612" s="725"/>
      <c r="AGP612" s="725"/>
      <c r="AGQ612" s="725"/>
      <c r="AGR612" s="725"/>
      <c r="AGS612" s="725"/>
      <c r="AGT612" s="725"/>
      <c r="AGU612" s="725"/>
      <c r="AGV612" s="725"/>
      <c r="AGW612" s="725"/>
      <c r="AGX612" s="725"/>
      <c r="AGY612" s="725"/>
      <c r="AGZ612" s="725"/>
      <c r="AHA612" s="725"/>
      <c r="AHB612" s="725"/>
      <c r="AHC612" s="725"/>
      <c r="AHD612" s="725"/>
      <c r="AHE612" s="725"/>
      <c r="AHF612" s="725"/>
      <c r="AHG612" s="725"/>
      <c r="AHH612" s="725"/>
      <c r="AHI612" s="725"/>
      <c r="AHJ612" s="725"/>
      <c r="AHK612" s="725"/>
      <c r="AHL612" s="725"/>
      <c r="AHM612" s="725"/>
      <c r="AHN612" s="725"/>
      <c r="AHO612" s="725"/>
      <c r="AHP612" s="725"/>
      <c r="AHQ612" s="725"/>
      <c r="AHR612" s="725"/>
      <c r="AHS612" s="725"/>
      <c r="AHT612" s="725"/>
      <c r="AHU612" s="725"/>
      <c r="AHV612" s="725"/>
      <c r="AHW612" s="725"/>
      <c r="AHX612" s="725"/>
      <c r="AHY612" s="725"/>
      <c r="AHZ612" s="725"/>
      <c r="AIA612" s="725"/>
      <c r="AIB612" s="725"/>
      <c r="AIC612" s="725"/>
      <c r="AID612" s="725"/>
      <c r="AIE612" s="725"/>
      <c r="AIF612" s="725"/>
      <c r="AIG612" s="725"/>
      <c r="AIH612" s="725"/>
      <c r="AII612" s="725"/>
      <c r="AIJ612" s="725"/>
      <c r="AIK612" s="725"/>
      <c r="AIL612" s="725"/>
      <c r="AIM612" s="725"/>
      <c r="AIN612" s="725"/>
      <c r="AIO612" s="725"/>
      <c r="AIP612" s="725"/>
      <c r="AIQ612" s="725"/>
      <c r="AIR612" s="725"/>
      <c r="AIS612" s="725"/>
      <c r="AIT612" s="725"/>
      <c r="AIU612" s="725"/>
      <c r="AIV612" s="725"/>
      <c r="AIW612" s="725"/>
      <c r="AIX612" s="725"/>
      <c r="AIY612" s="725"/>
      <c r="AIZ612" s="725"/>
      <c r="AJA612" s="725"/>
      <c r="AJB612" s="725"/>
      <c r="AJC612" s="725"/>
      <c r="AJD612" s="725"/>
      <c r="AJE612" s="725"/>
      <c r="AJF612" s="725"/>
      <c r="AJG612" s="725"/>
      <c r="AJH612" s="725"/>
      <c r="AJI612" s="725"/>
      <c r="AJJ612" s="725"/>
      <c r="AJK612" s="725"/>
      <c r="AJL612" s="725"/>
      <c r="AJM612" s="725"/>
      <c r="AJN612" s="725"/>
      <c r="AJO612" s="725"/>
      <c r="AJP612" s="725"/>
      <c r="AJQ612" s="725"/>
      <c r="AJR612" s="725"/>
      <c r="AJS612" s="725"/>
      <c r="AJT612" s="725"/>
      <c r="AJU612" s="725"/>
      <c r="AJV612" s="725"/>
      <c r="AJW612" s="725"/>
      <c r="AJX612" s="725"/>
      <c r="AJY612" s="725"/>
      <c r="AJZ612" s="725"/>
      <c r="AKA612" s="725"/>
      <c r="AKB612" s="725"/>
      <c r="AKC612" s="725"/>
      <c r="AKD612" s="725"/>
      <c r="AKE612" s="725"/>
      <c r="AKF612" s="725"/>
      <c r="AKG612" s="725"/>
      <c r="AKH612" s="725"/>
      <c r="AKI612" s="725"/>
      <c r="AKJ612" s="725"/>
      <c r="AKK612" s="725"/>
      <c r="AKL612" s="725"/>
      <c r="AKM612" s="725"/>
      <c r="AKN612" s="725"/>
      <c r="AKO612" s="725"/>
      <c r="AKP612" s="725"/>
      <c r="AKQ612" s="725"/>
      <c r="AKR612" s="725"/>
      <c r="AKS612" s="725"/>
      <c r="AKT612" s="725"/>
      <c r="AKU612" s="725"/>
      <c r="AKV612" s="725"/>
      <c r="AKW612" s="725"/>
      <c r="AKX612" s="725"/>
      <c r="AKY612" s="725"/>
      <c r="AKZ612" s="725"/>
      <c r="ALA612" s="725"/>
      <c r="ALB612" s="725"/>
      <c r="ALC612" s="725"/>
      <c r="ALD612" s="725"/>
      <c r="ALE612" s="725"/>
      <c r="ALF612" s="725"/>
      <c r="ALG612" s="725"/>
      <c r="ALH612" s="725"/>
      <c r="ALI612" s="725"/>
      <c r="ALJ612" s="725"/>
      <c r="ALK612" s="725"/>
      <c r="ALL612" s="725"/>
      <c r="ALM612" s="725"/>
      <c r="ALN612" s="725"/>
      <c r="ALO612" s="725"/>
      <c r="ALP612" s="725"/>
      <c r="ALQ612" s="725"/>
      <c r="ALR612" s="725"/>
      <c r="ALS612" s="725"/>
      <c r="ALT612" s="725"/>
      <c r="ALU612" s="725"/>
      <c r="ALV612" s="725"/>
      <c r="ALW612" s="725"/>
      <c r="ALX612" s="725"/>
      <c r="ALY612" s="725"/>
      <c r="ALZ612" s="725"/>
      <c r="AMA612" s="725"/>
      <c r="AMB612" s="725"/>
      <c r="AMC612" s="725"/>
      <c r="AMD612" s="725"/>
      <c r="AME612" s="725"/>
      <c r="AMF612" s="725"/>
      <c r="AMG612" s="725"/>
      <c r="AMH612" s="725"/>
      <c r="AMI612" s="725"/>
    </row>
    <row r="613" spans="1:1023" ht="28.5" customHeight="1" x14ac:dyDescent="0.2">
      <c r="A613" s="337">
        <f t="shared" si="1"/>
        <v>76</v>
      </c>
      <c r="B613" s="757" t="s">
        <v>707</v>
      </c>
      <c r="C613" s="758">
        <v>2023</v>
      </c>
      <c r="D613" s="759">
        <v>720.78</v>
      </c>
      <c r="E613" s="725"/>
      <c r="F613" s="725"/>
      <c r="G613" s="725"/>
      <c r="H613" s="725"/>
      <c r="I613" s="725"/>
      <c r="J613" s="725"/>
      <c r="K613" s="725"/>
      <c r="L613" s="725"/>
      <c r="M613" s="725"/>
      <c r="N613" s="725"/>
      <c r="O613" s="725"/>
      <c r="P613" s="725"/>
      <c r="Q613" s="725"/>
      <c r="R613" s="725"/>
      <c r="S613" s="725"/>
      <c r="T613" s="725"/>
      <c r="U613" s="725"/>
      <c r="V613" s="725"/>
      <c r="W613" s="725"/>
      <c r="X613" s="725"/>
      <c r="Y613" s="725"/>
      <c r="Z613" s="725"/>
      <c r="AA613" s="725"/>
      <c r="AB613" s="725"/>
      <c r="AC613" s="725"/>
      <c r="AD613" s="725"/>
      <c r="AE613" s="725"/>
      <c r="AF613" s="725"/>
      <c r="AG613" s="725"/>
      <c r="AH613" s="725"/>
      <c r="AI613" s="725"/>
      <c r="AJ613" s="725"/>
      <c r="AK613" s="725"/>
      <c r="AL613" s="725"/>
      <c r="AM613" s="725"/>
      <c r="AN613" s="725"/>
      <c r="AO613" s="725"/>
      <c r="AP613" s="725"/>
      <c r="AQ613" s="725"/>
      <c r="AR613" s="725"/>
      <c r="AS613" s="725"/>
      <c r="AT613" s="725"/>
      <c r="AU613" s="725"/>
      <c r="AV613" s="725"/>
      <c r="AW613" s="725"/>
      <c r="AX613" s="725"/>
      <c r="AY613" s="725"/>
      <c r="AZ613" s="725"/>
      <c r="BA613" s="725"/>
      <c r="BB613" s="725"/>
      <c r="BC613" s="725"/>
      <c r="BD613" s="725"/>
      <c r="BE613" s="725"/>
      <c r="BF613" s="725"/>
      <c r="BG613" s="725"/>
      <c r="BH613" s="725"/>
      <c r="BI613" s="725"/>
      <c r="BJ613" s="725"/>
      <c r="BK613" s="725"/>
      <c r="BL613" s="725"/>
      <c r="BM613" s="725"/>
      <c r="BN613" s="725"/>
      <c r="BO613" s="725"/>
      <c r="BP613" s="725"/>
      <c r="BQ613" s="725"/>
      <c r="BR613" s="725"/>
      <c r="BS613" s="725"/>
      <c r="BT613" s="725"/>
      <c r="BU613" s="725"/>
      <c r="BV613" s="725"/>
      <c r="BW613" s="725"/>
      <c r="BX613" s="725"/>
      <c r="BY613" s="725"/>
      <c r="BZ613" s="725"/>
      <c r="CA613" s="725"/>
      <c r="CB613" s="725"/>
      <c r="CC613" s="725"/>
      <c r="CD613" s="725"/>
      <c r="CE613" s="725"/>
      <c r="CF613" s="725"/>
      <c r="CG613" s="725"/>
      <c r="CH613" s="725"/>
      <c r="CI613" s="725"/>
      <c r="CJ613" s="725"/>
      <c r="CK613" s="725"/>
      <c r="CL613" s="725"/>
      <c r="CM613" s="725"/>
      <c r="CN613" s="725"/>
      <c r="CO613" s="725"/>
      <c r="CP613" s="725"/>
      <c r="CQ613" s="725"/>
      <c r="CR613" s="725"/>
      <c r="CS613" s="725"/>
      <c r="CT613" s="725"/>
      <c r="CU613" s="725"/>
      <c r="CV613" s="725"/>
      <c r="CW613" s="725"/>
      <c r="CX613" s="725"/>
      <c r="CY613" s="725"/>
      <c r="CZ613" s="725"/>
      <c r="DA613" s="725"/>
      <c r="DB613" s="725"/>
      <c r="DC613" s="725"/>
      <c r="DD613" s="725"/>
      <c r="DE613" s="725"/>
      <c r="DF613" s="725"/>
      <c r="DG613" s="725"/>
      <c r="DH613" s="725"/>
      <c r="DI613" s="725"/>
      <c r="DJ613" s="725"/>
      <c r="DK613" s="725"/>
      <c r="DL613" s="725"/>
      <c r="DM613" s="725"/>
      <c r="DN613" s="725"/>
      <c r="DO613" s="725"/>
      <c r="DP613" s="725"/>
      <c r="DQ613" s="725"/>
      <c r="DR613" s="725"/>
      <c r="DS613" s="725"/>
      <c r="DT613" s="725"/>
      <c r="DU613" s="725"/>
      <c r="DV613" s="725"/>
      <c r="DW613" s="725"/>
      <c r="DX613" s="725"/>
      <c r="DY613" s="725"/>
      <c r="DZ613" s="725"/>
      <c r="EA613" s="725"/>
      <c r="EB613" s="725"/>
      <c r="EC613" s="725"/>
      <c r="ED613" s="725"/>
      <c r="EE613" s="725"/>
      <c r="EF613" s="725"/>
      <c r="EG613" s="725"/>
      <c r="EH613" s="725"/>
      <c r="EI613" s="725"/>
      <c r="EJ613" s="725"/>
      <c r="EK613" s="725"/>
      <c r="EL613" s="725"/>
      <c r="EM613" s="725"/>
      <c r="EN613" s="725"/>
      <c r="EO613" s="725"/>
      <c r="EP613" s="725"/>
      <c r="EQ613" s="725"/>
      <c r="ER613" s="725"/>
      <c r="ES613" s="725"/>
      <c r="ET613" s="725"/>
      <c r="EU613" s="725"/>
      <c r="EV613" s="725"/>
      <c r="EW613" s="725"/>
      <c r="EX613" s="725"/>
      <c r="EY613" s="725"/>
      <c r="EZ613" s="725"/>
      <c r="FA613" s="725"/>
      <c r="FB613" s="725"/>
      <c r="FC613" s="725"/>
      <c r="FD613" s="725"/>
      <c r="FE613" s="725"/>
      <c r="FF613" s="725"/>
      <c r="FG613" s="725"/>
      <c r="FH613" s="725"/>
      <c r="FI613" s="725"/>
      <c r="FJ613" s="725"/>
      <c r="FK613" s="725"/>
      <c r="FL613" s="725"/>
      <c r="FM613" s="725"/>
      <c r="FN613" s="725"/>
      <c r="FO613" s="725"/>
      <c r="FP613" s="725"/>
      <c r="FQ613" s="725"/>
      <c r="FR613" s="725"/>
      <c r="FS613" s="725"/>
      <c r="FT613" s="725"/>
      <c r="FU613" s="725"/>
      <c r="FV613" s="725"/>
      <c r="FW613" s="725"/>
      <c r="FX613" s="725"/>
      <c r="FY613" s="725"/>
      <c r="FZ613" s="725"/>
      <c r="GA613" s="725"/>
      <c r="GB613" s="725"/>
      <c r="GC613" s="725"/>
      <c r="GD613" s="725"/>
      <c r="GE613" s="725"/>
      <c r="GF613" s="725"/>
      <c r="GG613" s="725"/>
      <c r="GH613" s="725"/>
      <c r="GI613" s="725"/>
      <c r="GJ613" s="725"/>
      <c r="GK613" s="725"/>
      <c r="GL613" s="725"/>
      <c r="GM613" s="725"/>
      <c r="GN613" s="725"/>
      <c r="GO613" s="725"/>
      <c r="GP613" s="725"/>
      <c r="GQ613" s="725"/>
      <c r="GR613" s="725"/>
      <c r="GS613" s="725"/>
      <c r="GT613" s="725"/>
      <c r="GU613" s="725"/>
      <c r="GV613" s="725"/>
      <c r="GW613" s="725"/>
      <c r="GX613" s="725"/>
      <c r="GY613" s="725"/>
      <c r="GZ613" s="725"/>
      <c r="HA613" s="725"/>
      <c r="HB613" s="725"/>
      <c r="HC613" s="725"/>
      <c r="HD613" s="725"/>
      <c r="HE613" s="725"/>
      <c r="HF613" s="725"/>
      <c r="HG613" s="725"/>
      <c r="HH613" s="725"/>
      <c r="HI613" s="725"/>
      <c r="HJ613" s="725"/>
      <c r="HK613" s="725"/>
      <c r="HL613" s="725"/>
      <c r="HM613" s="725"/>
      <c r="HN613" s="725"/>
      <c r="HO613" s="725"/>
      <c r="HP613" s="725"/>
      <c r="HQ613" s="725"/>
      <c r="HR613" s="725"/>
      <c r="HS613" s="725"/>
      <c r="HT613" s="725"/>
      <c r="HU613" s="725"/>
      <c r="HV613" s="725"/>
      <c r="HW613" s="725"/>
      <c r="HX613" s="725"/>
      <c r="HY613" s="725"/>
      <c r="HZ613" s="725"/>
      <c r="IA613" s="725"/>
      <c r="IB613" s="725"/>
      <c r="IC613" s="725"/>
      <c r="ID613" s="725"/>
      <c r="IE613" s="725"/>
      <c r="IF613" s="725"/>
      <c r="IG613" s="725"/>
      <c r="IH613" s="725"/>
      <c r="II613" s="725"/>
      <c r="IJ613" s="725"/>
      <c r="IK613" s="725"/>
      <c r="IL613" s="725"/>
      <c r="IM613" s="725"/>
      <c r="IN613" s="725"/>
      <c r="IO613" s="725"/>
      <c r="IP613" s="725"/>
      <c r="IQ613" s="725"/>
      <c r="IR613" s="725"/>
      <c r="IS613" s="725"/>
      <c r="IT613" s="725"/>
      <c r="IU613" s="725"/>
      <c r="IV613" s="725"/>
      <c r="IW613" s="725"/>
      <c r="IX613" s="725"/>
      <c r="IY613" s="725"/>
      <c r="IZ613" s="725"/>
      <c r="JA613" s="725"/>
      <c r="JB613" s="725"/>
      <c r="JC613" s="725"/>
      <c r="JD613" s="725"/>
      <c r="JE613" s="725"/>
      <c r="JF613" s="725"/>
      <c r="JG613" s="725"/>
      <c r="JH613" s="725"/>
      <c r="JI613" s="725"/>
      <c r="JJ613" s="725"/>
      <c r="JK613" s="725"/>
      <c r="JL613" s="725"/>
      <c r="JM613" s="725"/>
      <c r="JN613" s="725"/>
      <c r="JO613" s="725"/>
      <c r="JP613" s="725"/>
      <c r="JQ613" s="725"/>
      <c r="JR613" s="725"/>
      <c r="JS613" s="725"/>
      <c r="JT613" s="725"/>
      <c r="JU613" s="725"/>
      <c r="JV613" s="725"/>
      <c r="JW613" s="725"/>
      <c r="JX613" s="725"/>
      <c r="JY613" s="725"/>
      <c r="JZ613" s="725"/>
      <c r="KA613" s="725"/>
      <c r="KB613" s="725"/>
      <c r="KC613" s="725"/>
      <c r="KD613" s="725"/>
      <c r="KE613" s="725"/>
      <c r="KF613" s="725"/>
      <c r="KG613" s="725"/>
      <c r="KH613" s="725"/>
      <c r="KI613" s="725"/>
      <c r="KJ613" s="725"/>
      <c r="KK613" s="725"/>
      <c r="KL613" s="725"/>
      <c r="KM613" s="725"/>
      <c r="KN613" s="725"/>
      <c r="KO613" s="725"/>
      <c r="KP613" s="725"/>
      <c r="KQ613" s="725"/>
      <c r="KR613" s="725"/>
      <c r="KS613" s="725"/>
      <c r="KT613" s="725"/>
      <c r="KU613" s="725"/>
      <c r="KV613" s="725"/>
      <c r="KW613" s="725"/>
      <c r="KX613" s="725"/>
      <c r="KY613" s="725"/>
      <c r="KZ613" s="725"/>
      <c r="LA613" s="725"/>
      <c r="LB613" s="725"/>
      <c r="LC613" s="725"/>
      <c r="LD613" s="725"/>
      <c r="LE613" s="725"/>
      <c r="LF613" s="725"/>
      <c r="LG613" s="725"/>
      <c r="LH613" s="725"/>
      <c r="LI613" s="725"/>
      <c r="LJ613" s="725"/>
      <c r="LK613" s="725"/>
      <c r="LL613" s="725"/>
      <c r="LM613" s="725"/>
      <c r="LN613" s="725"/>
      <c r="LO613" s="725"/>
      <c r="LP613" s="725"/>
      <c r="LQ613" s="725"/>
      <c r="LR613" s="725"/>
      <c r="LS613" s="725"/>
      <c r="LT613" s="725"/>
      <c r="LU613" s="725"/>
      <c r="LV613" s="725"/>
      <c r="LW613" s="725"/>
      <c r="LX613" s="725"/>
      <c r="LY613" s="725"/>
      <c r="LZ613" s="725"/>
      <c r="MA613" s="725"/>
      <c r="MB613" s="725"/>
      <c r="MC613" s="725"/>
      <c r="MD613" s="725"/>
      <c r="ME613" s="725"/>
      <c r="MF613" s="725"/>
      <c r="MG613" s="725"/>
      <c r="MH613" s="725"/>
      <c r="MI613" s="725"/>
      <c r="MJ613" s="725"/>
      <c r="MK613" s="725"/>
      <c r="ML613" s="725"/>
      <c r="MM613" s="725"/>
      <c r="MN613" s="725"/>
      <c r="MO613" s="725"/>
      <c r="MP613" s="725"/>
      <c r="MQ613" s="725"/>
      <c r="MR613" s="725"/>
      <c r="MS613" s="725"/>
      <c r="MT613" s="725"/>
      <c r="MU613" s="725"/>
      <c r="MV613" s="725"/>
      <c r="MW613" s="725"/>
      <c r="MX613" s="725"/>
      <c r="MY613" s="725"/>
      <c r="MZ613" s="725"/>
      <c r="NA613" s="725"/>
      <c r="NB613" s="725"/>
      <c r="NC613" s="725"/>
      <c r="ND613" s="725"/>
      <c r="NE613" s="725"/>
      <c r="NF613" s="725"/>
      <c r="NG613" s="725"/>
      <c r="NH613" s="725"/>
      <c r="NI613" s="725"/>
      <c r="NJ613" s="725"/>
      <c r="NK613" s="725"/>
      <c r="NL613" s="725"/>
      <c r="NM613" s="725"/>
      <c r="NN613" s="725"/>
      <c r="NO613" s="725"/>
      <c r="NP613" s="725"/>
      <c r="NQ613" s="725"/>
      <c r="NR613" s="725"/>
      <c r="NS613" s="725"/>
      <c r="NT613" s="725"/>
      <c r="NU613" s="725"/>
      <c r="NV613" s="725"/>
      <c r="NW613" s="725"/>
      <c r="NX613" s="725"/>
      <c r="NY613" s="725"/>
      <c r="NZ613" s="725"/>
      <c r="OA613" s="725"/>
      <c r="OB613" s="725"/>
      <c r="OC613" s="725"/>
      <c r="OD613" s="725"/>
      <c r="OE613" s="725"/>
      <c r="OF613" s="725"/>
      <c r="OG613" s="725"/>
      <c r="OH613" s="725"/>
      <c r="OI613" s="725"/>
      <c r="OJ613" s="725"/>
      <c r="OK613" s="725"/>
      <c r="OL613" s="725"/>
      <c r="OM613" s="725"/>
      <c r="ON613" s="725"/>
      <c r="OO613" s="725"/>
      <c r="OP613" s="725"/>
      <c r="OQ613" s="725"/>
      <c r="OR613" s="725"/>
      <c r="OS613" s="725"/>
      <c r="OT613" s="725"/>
      <c r="OU613" s="725"/>
      <c r="OV613" s="725"/>
      <c r="OW613" s="725"/>
      <c r="OX613" s="725"/>
      <c r="OY613" s="725"/>
      <c r="OZ613" s="725"/>
      <c r="PA613" s="725"/>
      <c r="PB613" s="725"/>
      <c r="PC613" s="725"/>
      <c r="PD613" s="725"/>
      <c r="PE613" s="725"/>
      <c r="PF613" s="725"/>
      <c r="PG613" s="725"/>
      <c r="PH613" s="725"/>
      <c r="PI613" s="725"/>
      <c r="PJ613" s="725"/>
      <c r="PK613" s="725"/>
      <c r="PL613" s="725"/>
      <c r="PM613" s="725"/>
      <c r="PN613" s="725"/>
      <c r="PO613" s="725"/>
      <c r="PP613" s="725"/>
      <c r="PQ613" s="725"/>
      <c r="PR613" s="725"/>
      <c r="PS613" s="725"/>
      <c r="PT613" s="725"/>
      <c r="PU613" s="725"/>
      <c r="PV613" s="725"/>
      <c r="PW613" s="725"/>
      <c r="PX613" s="725"/>
      <c r="PY613" s="725"/>
      <c r="PZ613" s="725"/>
      <c r="QA613" s="725"/>
      <c r="QB613" s="725"/>
      <c r="QC613" s="725"/>
      <c r="QD613" s="725"/>
      <c r="QE613" s="725"/>
      <c r="QF613" s="725"/>
      <c r="QG613" s="725"/>
      <c r="QH613" s="725"/>
      <c r="QI613" s="725"/>
      <c r="QJ613" s="725"/>
      <c r="QK613" s="725"/>
      <c r="QL613" s="725"/>
      <c r="QM613" s="725"/>
      <c r="QN613" s="725"/>
      <c r="QO613" s="725"/>
      <c r="QP613" s="725"/>
      <c r="QQ613" s="725"/>
      <c r="QR613" s="725"/>
      <c r="QS613" s="725"/>
      <c r="QT613" s="725"/>
      <c r="QU613" s="725"/>
      <c r="QV613" s="725"/>
      <c r="QW613" s="725"/>
      <c r="QX613" s="725"/>
      <c r="QY613" s="725"/>
      <c r="QZ613" s="725"/>
      <c r="RA613" s="725"/>
      <c r="RB613" s="725"/>
      <c r="RC613" s="725"/>
      <c r="RD613" s="725"/>
      <c r="RE613" s="725"/>
      <c r="RF613" s="725"/>
      <c r="RG613" s="725"/>
      <c r="RH613" s="725"/>
      <c r="RI613" s="725"/>
      <c r="RJ613" s="725"/>
      <c r="RK613" s="725"/>
      <c r="RL613" s="725"/>
      <c r="RM613" s="725"/>
      <c r="RN613" s="725"/>
      <c r="RO613" s="725"/>
      <c r="RP613" s="725"/>
      <c r="RQ613" s="725"/>
      <c r="RR613" s="725"/>
      <c r="RS613" s="725"/>
      <c r="RT613" s="725"/>
      <c r="RU613" s="725"/>
      <c r="RV613" s="725"/>
      <c r="RW613" s="725"/>
      <c r="RX613" s="725"/>
      <c r="RY613" s="725"/>
      <c r="RZ613" s="725"/>
      <c r="SA613" s="725"/>
      <c r="SB613" s="725"/>
      <c r="SC613" s="725"/>
      <c r="SD613" s="725"/>
      <c r="SE613" s="725"/>
      <c r="SF613" s="725"/>
      <c r="SG613" s="725"/>
      <c r="SH613" s="725"/>
      <c r="SI613" s="725"/>
      <c r="SJ613" s="725"/>
      <c r="SK613" s="725"/>
      <c r="SL613" s="725"/>
      <c r="SM613" s="725"/>
      <c r="SN613" s="725"/>
      <c r="SO613" s="725"/>
      <c r="SP613" s="725"/>
      <c r="SQ613" s="725"/>
      <c r="SR613" s="725"/>
      <c r="SS613" s="725"/>
      <c r="ST613" s="725"/>
      <c r="SU613" s="725"/>
      <c r="SV613" s="725"/>
      <c r="SW613" s="725"/>
      <c r="SX613" s="725"/>
      <c r="SY613" s="725"/>
      <c r="SZ613" s="725"/>
      <c r="TA613" s="725"/>
      <c r="TB613" s="725"/>
      <c r="TC613" s="725"/>
      <c r="TD613" s="725"/>
      <c r="TE613" s="725"/>
      <c r="TF613" s="725"/>
      <c r="TG613" s="725"/>
      <c r="TH613" s="725"/>
      <c r="TI613" s="725"/>
      <c r="TJ613" s="725"/>
      <c r="TK613" s="725"/>
      <c r="TL613" s="725"/>
      <c r="TM613" s="725"/>
      <c r="TN613" s="725"/>
      <c r="TO613" s="725"/>
      <c r="TP613" s="725"/>
      <c r="TQ613" s="725"/>
      <c r="TR613" s="725"/>
      <c r="TS613" s="725"/>
      <c r="TT613" s="725"/>
      <c r="TU613" s="725"/>
      <c r="TV613" s="725"/>
      <c r="TW613" s="725"/>
      <c r="TX613" s="725"/>
      <c r="TY613" s="725"/>
      <c r="TZ613" s="725"/>
      <c r="UA613" s="725"/>
      <c r="UB613" s="725"/>
      <c r="UC613" s="725"/>
      <c r="UD613" s="725"/>
      <c r="UE613" s="725"/>
      <c r="UF613" s="725"/>
      <c r="UG613" s="725"/>
      <c r="UH613" s="725"/>
      <c r="UI613" s="725"/>
      <c r="UJ613" s="725"/>
      <c r="UK613" s="725"/>
      <c r="UL613" s="725"/>
      <c r="UM613" s="725"/>
      <c r="UN613" s="725"/>
      <c r="UO613" s="725"/>
      <c r="UP613" s="725"/>
      <c r="UQ613" s="725"/>
      <c r="UR613" s="725"/>
      <c r="US613" s="725"/>
      <c r="UT613" s="725"/>
      <c r="UU613" s="725"/>
      <c r="UV613" s="725"/>
      <c r="UW613" s="725"/>
      <c r="UX613" s="725"/>
      <c r="UY613" s="725"/>
      <c r="UZ613" s="725"/>
      <c r="VA613" s="725"/>
      <c r="VB613" s="725"/>
      <c r="VC613" s="725"/>
      <c r="VD613" s="725"/>
      <c r="VE613" s="725"/>
      <c r="VF613" s="725"/>
      <c r="VG613" s="725"/>
      <c r="VH613" s="725"/>
      <c r="VI613" s="725"/>
      <c r="VJ613" s="725"/>
      <c r="VK613" s="725"/>
      <c r="VL613" s="725"/>
      <c r="VM613" s="725"/>
      <c r="VN613" s="725"/>
      <c r="VO613" s="725"/>
      <c r="VP613" s="725"/>
      <c r="VQ613" s="725"/>
      <c r="VR613" s="725"/>
      <c r="VS613" s="725"/>
      <c r="VT613" s="725"/>
      <c r="VU613" s="725"/>
      <c r="VV613" s="725"/>
      <c r="VW613" s="725"/>
      <c r="VX613" s="725"/>
      <c r="VY613" s="725"/>
      <c r="VZ613" s="725"/>
      <c r="WA613" s="725"/>
      <c r="WB613" s="725"/>
      <c r="WC613" s="725"/>
      <c r="WD613" s="725"/>
      <c r="WE613" s="725"/>
      <c r="WF613" s="725"/>
      <c r="WG613" s="725"/>
      <c r="WH613" s="725"/>
      <c r="WI613" s="725"/>
      <c r="WJ613" s="725"/>
      <c r="WK613" s="725"/>
      <c r="WL613" s="725"/>
      <c r="WM613" s="725"/>
      <c r="WN613" s="725"/>
      <c r="WO613" s="725"/>
      <c r="WP613" s="725"/>
      <c r="WQ613" s="725"/>
      <c r="WR613" s="725"/>
      <c r="WS613" s="725"/>
      <c r="WT613" s="725"/>
      <c r="WU613" s="725"/>
      <c r="WV613" s="725"/>
      <c r="WW613" s="725"/>
      <c r="WX613" s="725"/>
      <c r="WY613" s="725"/>
      <c r="WZ613" s="725"/>
      <c r="XA613" s="725"/>
      <c r="XB613" s="725"/>
      <c r="XC613" s="725"/>
      <c r="XD613" s="725"/>
      <c r="XE613" s="725"/>
      <c r="XF613" s="725"/>
      <c r="XG613" s="725"/>
      <c r="XH613" s="725"/>
      <c r="XI613" s="725"/>
      <c r="XJ613" s="725"/>
      <c r="XK613" s="725"/>
      <c r="XL613" s="725"/>
      <c r="XM613" s="725"/>
      <c r="XN613" s="725"/>
      <c r="XO613" s="725"/>
      <c r="XP613" s="725"/>
      <c r="XQ613" s="725"/>
      <c r="XR613" s="725"/>
      <c r="XS613" s="725"/>
      <c r="XT613" s="725"/>
      <c r="XU613" s="725"/>
      <c r="XV613" s="725"/>
      <c r="XW613" s="725"/>
      <c r="XX613" s="725"/>
      <c r="XY613" s="725"/>
      <c r="XZ613" s="725"/>
      <c r="YA613" s="725"/>
      <c r="YB613" s="725"/>
      <c r="YC613" s="725"/>
      <c r="YD613" s="725"/>
      <c r="YE613" s="725"/>
      <c r="YF613" s="725"/>
      <c r="YG613" s="725"/>
      <c r="YH613" s="725"/>
      <c r="YI613" s="725"/>
      <c r="YJ613" s="725"/>
      <c r="YK613" s="725"/>
      <c r="YL613" s="725"/>
      <c r="YM613" s="725"/>
      <c r="YN613" s="725"/>
      <c r="YO613" s="725"/>
      <c r="YP613" s="725"/>
      <c r="YQ613" s="725"/>
      <c r="YR613" s="725"/>
      <c r="YS613" s="725"/>
      <c r="YT613" s="725"/>
      <c r="YU613" s="725"/>
      <c r="YV613" s="725"/>
      <c r="YW613" s="725"/>
      <c r="YX613" s="725"/>
      <c r="YY613" s="725"/>
      <c r="YZ613" s="725"/>
      <c r="ZA613" s="725"/>
      <c r="ZB613" s="725"/>
      <c r="ZC613" s="725"/>
      <c r="ZD613" s="725"/>
      <c r="ZE613" s="725"/>
      <c r="ZF613" s="725"/>
      <c r="ZG613" s="725"/>
      <c r="ZH613" s="725"/>
      <c r="ZI613" s="725"/>
      <c r="ZJ613" s="725"/>
      <c r="ZK613" s="725"/>
      <c r="ZL613" s="725"/>
      <c r="ZM613" s="725"/>
      <c r="ZN613" s="725"/>
      <c r="ZO613" s="725"/>
      <c r="ZP613" s="725"/>
      <c r="ZQ613" s="725"/>
      <c r="ZR613" s="725"/>
      <c r="ZS613" s="725"/>
      <c r="ZT613" s="725"/>
      <c r="ZU613" s="725"/>
      <c r="ZV613" s="725"/>
      <c r="ZW613" s="725"/>
      <c r="ZX613" s="725"/>
      <c r="ZY613" s="725"/>
      <c r="ZZ613" s="725"/>
      <c r="AAA613" s="725"/>
      <c r="AAB613" s="725"/>
      <c r="AAC613" s="725"/>
      <c r="AAD613" s="725"/>
      <c r="AAE613" s="725"/>
      <c r="AAF613" s="725"/>
      <c r="AAG613" s="725"/>
      <c r="AAH613" s="725"/>
      <c r="AAI613" s="725"/>
      <c r="AAJ613" s="725"/>
      <c r="AAK613" s="725"/>
      <c r="AAL613" s="725"/>
      <c r="AAM613" s="725"/>
      <c r="AAN613" s="725"/>
      <c r="AAO613" s="725"/>
      <c r="AAP613" s="725"/>
      <c r="AAQ613" s="725"/>
      <c r="AAR613" s="725"/>
      <c r="AAS613" s="725"/>
      <c r="AAT613" s="725"/>
      <c r="AAU613" s="725"/>
      <c r="AAV613" s="725"/>
      <c r="AAW613" s="725"/>
      <c r="AAX613" s="725"/>
      <c r="AAY613" s="725"/>
      <c r="AAZ613" s="725"/>
      <c r="ABA613" s="725"/>
      <c r="ABB613" s="725"/>
      <c r="ABC613" s="725"/>
      <c r="ABD613" s="725"/>
      <c r="ABE613" s="725"/>
      <c r="ABF613" s="725"/>
      <c r="ABG613" s="725"/>
      <c r="ABH613" s="725"/>
      <c r="ABI613" s="725"/>
      <c r="ABJ613" s="725"/>
      <c r="ABK613" s="725"/>
      <c r="ABL613" s="725"/>
      <c r="ABM613" s="725"/>
      <c r="ABN613" s="725"/>
      <c r="ABO613" s="725"/>
      <c r="ABP613" s="725"/>
      <c r="ABQ613" s="725"/>
      <c r="ABR613" s="725"/>
      <c r="ABS613" s="725"/>
      <c r="ABT613" s="725"/>
      <c r="ABU613" s="725"/>
      <c r="ABV613" s="725"/>
      <c r="ABW613" s="725"/>
      <c r="ABX613" s="725"/>
      <c r="ABY613" s="725"/>
      <c r="ABZ613" s="725"/>
      <c r="ACA613" s="725"/>
      <c r="ACB613" s="725"/>
      <c r="ACC613" s="725"/>
      <c r="ACD613" s="725"/>
      <c r="ACE613" s="725"/>
      <c r="ACF613" s="725"/>
      <c r="ACG613" s="725"/>
      <c r="ACH613" s="725"/>
      <c r="ACI613" s="725"/>
      <c r="ACJ613" s="725"/>
      <c r="ACK613" s="725"/>
      <c r="ACL613" s="725"/>
      <c r="ACM613" s="725"/>
      <c r="ACN613" s="725"/>
      <c r="ACO613" s="725"/>
      <c r="ACP613" s="725"/>
      <c r="ACQ613" s="725"/>
      <c r="ACR613" s="725"/>
      <c r="ACS613" s="725"/>
      <c r="ACT613" s="725"/>
      <c r="ACU613" s="725"/>
      <c r="ACV613" s="725"/>
      <c r="ACW613" s="725"/>
      <c r="ACX613" s="725"/>
      <c r="ACY613" s="725"/>
      <c r="ACZ613" s="725"/>
      <c r="ADA613" s="725"/>
      <c r="ADB613" s="725"/>
      <c r="ADC613" s="725"/>
      <c r="ADD613" s="725"/>
      <c r="ADE613" s="725"/>
      <c r="ADF613" s="725"/>
      <c r="ADG613" s="725"/>
      <c r="ADH613" s="725"/>
      <c r="ADI613" s="725"/>
      <c r="ADJ613" s="725"/>
      <c r="ADK613" s="725"/>
      <c r="ADL613" s="725"/>
      <c r="ADM613" s="725"/>
      <c r="ADN613" s="725"/>
      <c r="ADO613" s="725"/>
      <c r="ADP613" s="725"/>
      <c r="ADQ613" s="725"/>
      <c r="ADR613" s="725"/>
      <c r="ADS613" s="725"/>
      <c r="ADT613" s="725"/>
      <c r="ADU613" s="725"/>
      <c r="ADV613" s="725"/>
      <c r="ADW613" s="725"/>
      <c r="ADX613" s="725"/>
      <c r="ADY613" s="725"/>
      <c r="ADZ613" s="725"/>
      <c r="AEA613" s="725"/>
      <c r="AEB613" s="725"/>
      <c r="AEC613" s="725"/>
      <c r="AED613" s="725"/>
      <c r="AEE613" s="725"/>
      <c r="AEF613" s="725"/>
      <c r="AEG613" s="725"/>
      <c r="AEH613" s="725"/>
      <c r="AEI613" s="725"/>
      <c r="AEJ613" s="725"/>
      <c r="AEK613" s="725"/>
      <c r="AEL613" s="725"/>
      <c r="AEM613" s="725"/>
      <c r="AEN613" s="725"/>
      <c r="AEO613" s="725"/>
      <c r="AEP613" s="725"/>
      <c r="AEQ613" s="725"/>
      <c r="AER613" s="725"/>
      <c r="AES613" s="725"/>
      <c r="AET613" s="725"/>
      <c r="AEU613" s="725"/>
      <c r="AEV613" s="725"/>
      <c r="AEW613" s="725"/>
      <c r="AEX613" s="725"/>
      <c r="AEY613" s="725"/>
      <c r="AEZ613" s="725"/>
      <c r="AFA613" s="725"/>
      <c r="AFB613" s="725"/>
      <c r="AFC613" s="725"/>
      <c r="AFD613" s="725"/>
      <c r="AFE613" s="725"/>
      <c r="AFF613" s="725"/>
      <c r="AFG613" s="725"/>
      <c r="AFH613" s="725"/>
      <c r="AFI613" s="725"/>
      <c r="AFJ613" s="725"/>
      <c r="AFK613" s="725"/>
      <c r="AFL613" s="725"/>
      <c r="AFM613" s="725"/>
      <c r="AFN613" s="725"/>
      <c r="AFO613" s="725"/>
      <c r="AFP613" s="725"/>
      <c r="AFQ613" s="725"/>
      <c r="AFR613" s="725"/>
      <c r="AFS613" s="725"/>
      <c r="AFT613" s="725"/>
      <c r="AFU613" s="725"/>
      <c r="AFV613" s="725"/>
      <c r="AFW613" s="725"/>
      <c r="AFX613" s="725"/>
      <c r="AFY613" s="725"/>
      <c r="AFZ613" s="725"/>
      <c r="AGA613" s="725"/>
      <c r="AGB613" s="725"/>
      <c r="AGC613" s="725"/>
      <c r="AGD613" s="725"/>
      <c r="AGE613" s="725"/>
      <c r="AGF613" s="725"/>
      <c r="AGG613" s="725"/>
      <c r="AGH613" s="725"/>
      <c r="AGI613" s="725"/>
      <c r="AGJ613" s="725"/>
      <c r="AGK613" s="725"/>
      <c r="AGL613" s="725"/>
      <c r="AGM613" s="725"/>
      <c r="AGN613" s="725"/>
      <c r="AGO613" s="725"/>
      <c r="AGP613" s="725"/>
      <c r="AGQ613" s="725"/>
      <c r="AGR613" s="725"/>
      <c r="AGS613" s="725"/>
      <c r="AGT613" s="725"/>
      <c r="AGU613" s="725"/>
      <c r="AGV613" s="725"/>
      <c r="AGW613" s="725"/>
      <c r="AGX613" s="725"/>
      <c r="AGY613" s="725"/>
      <c r="AGZ613" s="725"/>
      <c r="AHA613" s="725"/>
      <c r="AHB613" s="725"/>
      <c r="AHC613" s="725"/>
      <c r="AHD613" s="725"/>
      <c r="AHE613" s="725"/>
      <c r="AHF613" s="725"/>
      <c r="AHG613" s="725"/>
      <c r="AHH613" s="725"/>
      <c r="AHI613" s="725"/>
      <c r="AHJ613" s="725"/>
      <c r="AHK613" s="725"/>
      <c r="AHL613" s="725"/>
      <c r="AHM613" s="725"/>
      <c r="AHN613" s="725"/>
      <c r="AHO613" s="725"/>
      <c r="AHP613" s="725"/>
      <c r="AHQ613" s="725"/>
      <c r="AHR613" s="725"/>
      <c r="AHS613" s="725"/>
      <c r="AHT613" s="725"/>
      <c r="AHU613" s="725"/>
      <c r="AHV613" s="725"/>
      <c r="AHW613" s="725"/>
      <c r="AHX613" s="725"/>
      <c r="AHY613" s="725"/>
      <c r="AHZ613" s="725"/>
      <c r="AIA613" s="725"/>
      <c r="AIB613" s="725"/>
      <c r="AIC613" s="725"/>
      <c r="AID613" s="725"/>
      <c r="AIE613" s="725"/>
      <c r="AIF613" s="725"/>
      <c r="AIG613" s="725"/>
      <c r="AIH613" s="725"/>
      <c r="AII613" s="725"/>
      <c r="AIJ613" s="725"/>
      <c r="AIK613" s="725"/>
      <c r="AIL613" s="725"/>
      <c r="AIM613" s="725"/>
      <c r="AIN613" s="725"/>
      <c r="AIO613" s="725"/>
      <c r="AIP613" s="725"/>
      <c r="AIQ613" s="725"/>
      <c r="AIR613" s="725"/>
      <c r="AIS613" s="725"/>
      <c r="AIT613" s="725"/>
      <c r="AIU613" s="725"/>
      <c r="AIV613" s="725"/>
      <c r="AIW613" s="725"/>
      <c r="AIX613" s="725"/>
      <c r="AIY613" s="725"/>
      <c r="AIZ613" s="725"/>
      <c r="AJA613" s="725"/>
      <c r="AJB613" s="725"/>
      <c r="AJC613" s="725"/>
      <c r="AJD613" s="725"/>
      <c r="AJE613" s="725"/>
      <c r="AJF613" s="725"/>
      <c r="AJG613" s="725"/>
      <c r="AJH613" s="725"/>
      <c r="AJI613" s="725"/>
      <c r="AJJ613" s="725"/>
      <c r="AJK613" s="725"/>
      <c r="AJL613" s="725"/>
      <c r="AJM613" s="725"/>
      <c r="AJN613" s="725"/>
      <c r="AJO613" s="725"/>
      <c r="AJP613" s="725"/>
      <c r="AJQ613" s="725"/>
      <c r="AJR613" s="725"/>
      <c r="AJS613" s="725"/>
      <c r="AJT613" s="725"/>
      <c r="AJU613" s="725"/>
      <c r="AJV613" s="725"/>
      <c r="AJW613" s="725"/>
      <c r="AJX613" s="725"/>
      <c r="AJY613" s="725"/>
      <c r="AJZ613" s="725"/>
      <c r="AKA613" s="725"/>
      <c r="AKB613" s="725"/>
      <c r="AKC613" s="725"/>
      <c r="AKD613" s="725"/>
      <c r="AKE613" s="725"/>
      <c r="AKF613" s="725"/>
      <c r="AKG613" s="725"/>
      <c r="AKH613" s="725"/>
      <c r="AKI613" s="725"/>
      <c r="AKJ613" s="725"/>
      <c r="AKK613" s="725"/>
      <c r="AKL613" s="725"/>
      <c r="AKM613" s="725"/>
      <c r="AKN613" s="725"/>
      <c r="AKO613" s="725"/>
      <c r="AKP613" s="725"/>
      <c r="AKQ613" s="725"/>
      <c r="AKR613" s="725"/>
      <c r="AKS613" s="725"/>
      <c r="AKT613" s="725"/>
      <c r="AKU613" s="725"/>
      <c r="AKV613" s="725"/>
      <c r="AKW613" s="725"/>
      <c r="AKX613" s="725"/>
      <c r="AKY613" s="725"/>
      <c r="AKZ613" s="725"/>
      <c r="ALA613" s="725"/>
      <c r="ALB613" s="725"/>
      <c r="ALC613" s="725"/>
      <c r="ALD613" s="725"/>
      <c r="ALE613" s="725"/>
      <c r="ALF613" s="725"/>
      <c r="ALG613" s="725"/>
      <c r="ALH613" s="725"/>
      <c r="ALI613" s="725"/>
      <c r="ALJ613" s="725"/>
      <c r="ALK613" s="725"/>
      <c r="ALL613" s="725"/>
      <c r="ALM613" s="725"/>
      <c r="ALN613" s="725"/>
      <c r="ALO613" s="725"/>
      <c r="ALP613" s="725"/>
      <c r="ALQ613" s="725"/>
      <c r="ALR613" s="725"/>
      <c r="ALS613" s="725"/>
      <c r="ALT613" s="725"/>
      <c r="ALU613" s="725"/>
      <c r="ALV613" s="725"/>
      <c r="ALW613" s="725"/>
      <c r="ALX613" s="725"/>
      <c r="ALY613" s="725"/>
      <c r="ALZ613" s="725"/>
      <c r="AMA613" s="725"/>
      <c r="AMB613" s="725"/>
      <c r="AMC613" s="725"/>
      <c r="AMD613" s="725"/>
      <c r="AME613" s="725"/>
      <c r="AMF613" s="725"/>
      <c r="AMG613" s="725"/>
      <c r="AMH613" s="725"/>
      <c r="AMI613" s="725"/>
    </row>
    <row r="614" spans="1:1023" ht="28.5" customHeight="1" x14ac:dyDescent="0.2">
      <c r="A614" s="337">
        <f t="shared" si="1"/>
        <v>77</v>
      </c>
      <c r="B614" s="757" t="s">
        <v>707</v>
      </c>
      <c r="C614" s="758">
        <v>2023</v>
      </c>
      <c r="D614" s="759">
        <v>720.78</v>
      </c>
      <c r="E614" s="725"/>
      <c r="F614" s="725"/>
      <c r="G614" s="725"/>
      <c r="H614" s="725"/>
      <c r="I614" s="725"/>
      <c r="J614" s="725"/>
      <c r="K614" s="725"/>
      <c r="L614" s="725"/>
      <c r="M614" s="725"/>
      <c r="N614" s="725"/>
      <c r="O614" s="725"/>
      <c r="P614" s="725"/>
      <c r="Q614" s="725"/>
      <c r="R614" s="725"/>
      <c r="S614" s="725"/>
      <c r="T614" s="725"/>
      <c r="U614" s="725"/>
      <c r="V614" s="725"/>
      <c r="W614" s="725"/>
      <c r="X614" s="725"/>
      <c r="Y614" s="725"/>
      <c r="Z614" s="725"/>
      <c r="AA614" s="725"/>
      <c r="AB614" s="725"/>
      <c r="AC614" s="725"/>
      <c r="AD614" s="725"/>
      <c r="AE614" s="725"/>
      <c r="AF614" s="725"/>
      <c r="AG614" s="725"/>
      <c r="AH614" s="725"/>
      <c r="AI614" s="725"/>
      <c r="AJ614" s="725"/>
      <c r="AK614" s="725"/>
      <c r="AL614" s="725"/>
      <c r="AM614" s="725"/>
      <c r="AN614" s="725"/>
      <c r="AO614" s="725"/>
      <c r="AP614" s="725"/>
      <c r="AQ614" s="725"/>
      <c r="AR614" s="725"/>
      <c r="AS614" s="725"/>
      <c r="AT614" s="725"/>
      <c r="AU614" s="725"/>
      <c r="AV614" s="725"/>
      <c r="AW614" s="725"/>
      <c r="AX614" s="725"/>
      <c r="AY614" s="725"/>
      <c r="AZ614" s="725"/>
      <c r="BA614" s="725"/>
      <c r="BB614" s="725"/>
      <c r="BC614" s="725"/>
      <c r="BD614" s="725"/>
      <c r="BE614" s="725"/>
      <c r="BF614" s="725"/>
      <c r="BG614" s="725"/>
      <c r="BH614" s="725"/>
      <c r="BI614" s="725"/>
      <c r="BJ614" s="725"/>
      <c r="BK614" s="725"/>
      <c r="BL614" s="725"/>
      <c r="BM614" s="725"/>
      <c r="BN614" s="725"/>
      <c r="BO614" s="725"/>
      <c r="BP614" s="725"/>
      <c r="BQ614" s="725"/>
      <c r="BR614" s="725"/>
      <c r="BS614" s="725"/>
      <c r="BT614" s="725"/>
      <c r="BU614" s="725"/>
      <c r="BV614" s="725"/>
      <c r="BW614" s="725"/>
      <c r="BX614" s="725"/>
      <c r="BY614" s="725"/>
      <c r="BZ614" s="725"/>
      <c r="CA614" s="725"/>
      <c r="CB614" s="725"/>
      <c r="CC614" s="725"/>
      <c r="CD614" s="725"/>
      <c r="CE614" s="725"/>
      <c r="CF614" s="725"/>
      <c r="CG614" s="725"/>
      <c r="CH614" s="725"/>
      <c r="CI614" s="725"/>
      <c r="CJ614" s="725"/>
      <c r="CK614" s="725"/>
      <c r="CL614" s="725"/>
      <c r="CM614" s="725"/>
      <c r="CN614" s="725"/>
      <c r="CO614" s="725"/>
      <c r="CP614" s="725"/>
      <c r="CQ614" s="725"/>
      <c r="CR614" s="725"/>
      <c r="CS614" s="725"/>
      <c r="CT614" s="725"/>
      <c r="CU614" s="725"/>
      <c r="CV614" s="725"/>
      <c r="CW614" s="725"/>
      <c r="CX614" s="725"/>
      <c r="CY614" s="725"/>
      <c r="CZ614" s="725"/>
      <c r="DA614" s="725"/>
      <c r="DB614" s="725"/>
      <c r="DC614" s="725"/>
      <c r="DD614" s="725"/>
      <c r="DE614" s="725"/>
      <c r="DF614" s="725"/>
      <c r="DG614" s="725"/>
      <c r="DH614" s="725"/>
      <c r="DI614" s="725"/>
      <c r="DJ614" s="725"/>
      <c r="DK614" s="725"/>
      <c r="DL614" s="725"/>
      <c r="DM614" s="725"/>
      <c r="DN614" s="725"/>
      <c r="DO614" s="725"/>
      <c r="DP614" s="725"/>
      <c r="DQ614" s="725"/>
      <c r="DR614" s="725"/>
      <c r="DS614" s="725"/>
      <c r="DT614" s="725"/>
      <c r="DU614" s="725"/>
      <c r="DV614" s="725"/>
      <c r="DW614" s="725"/>
      <c r="DX614" s="725"/>
      <c r="DY614" s="725"/>
      <c r="DZ614" s="725"/>
      <c r="EA614" s="725"/>
      <c r="EB614" s="725"/>
      <c r="EC614" s="725"/>
      <c r="ED614" s="725"/>
      <c r="EE614" s="725"/>
      <c r="EF614" s="725"/>
      <c r="EG614" s="725"/>
      <c r="EH614" s="725"/>
      <c r="EI614" s="725"/>
      <c r="EJ614" s="725"/>
      <c r="EK614" s="725"/>
      <c r="EL614" s="725"/>
      <c r="EM614" s="725"/>
      <c r="EN614" s="725"/>
      <c r="EO614" s="725"/>
      <c r="EP614" s="725"/>
      <c r="EQ614" s="725"/>
      <c r="ER614" s="725"/>
      <c r="ES614" s="725"/>
      <c r="ET614" s="725"/>
      <c r="EU614" s="725"/>
      <c r="EV614" s="725"/>
      <c r="EW614" s="725"/>
      <c r="EX614" s="725"/>
      <c r="EY614" s="725"/>
      <c r="EZ614" s="725"/>
      <c r="FA614" s="725"/>
      <c r="FB614" s="725"/>
      <c r="FC614" s="725"/>
      <c r="FD614" s="725"/>
      <c r="FE614" s="725"/>
      <c r="FF614" s="725"/>
      <c r="FG614" s="725"/>
      <c r="FH614" s="725"/>
      <c r="FI614" s="725"/>
      <c r="FJ614" s="725"/>
      <c r="FK614" s="725"/>
      <c r="FL614" s="725"/>
      <c r="FM614" s="725"/>
      <c r="FN614" s="725"/>
      <c r="FO614" s="725"/>
      <c r="FP614" s="725"/>
      <c r="FQ614" s="725"/>
      <c r="FR614" s="725"/>
      <c r="FS614" s="725"/>
      <c r="FT614" s="725"/>
      <c r="FU614" s="725"/>
      <c r="FV614" s="725"/>
      <c r="FW614" s="725"/>
      <c r="FX614" s="725"/>
      <c r="FY614" s="725"/>
      <c r="FZ614" s="725"/>
      <c r="GA614" s="725"/>
      <c r="GB614" s="725"/>
      <c r="GC614" s="725"/>
      <c r="GD614" s="725"/>
      <c r="GE614" s="725"/>
      <c r="GF614" s="725"/>
      <c r="GG614" s="725"/>
      <c r="GH614" s="725"/>
      <c r="GI614" s="725"/>
      <c r="GJ614" s="725"/>
      <c r="GK614" s="725"/>
      <c r="GL614" s="725"/>
      <c r="GM614" s="725"/>
      <c r="GN614" s="725"/>
      <c r="GO614" s="725"/>
      <c r="GP614" s="725"/>
      <c r="GQ614" s="725"/>
      <c r="GR614" s="725"/>
      <c r="GS614" s="725"/>
      <c r="GT614" s="725"/>
      <c r="GU614" s="725"/>
      <c r="GV614" s="725"/>
      <c r="GW614" s="725"/>
      <c r="GX614" s="725"/>
      <c r="GY614" s="725"/>
      <c r="GZ614" s="725"/>
      <c r="HA614" s="725"/>
      <c r="HB614" s="725"/>
      <c r="HC614" s="725"/>
      <c r="HD614" s="725"/>
      <c r="HE614" s="725"/>
      <c r="HF614" s="725"/>
      <c r="HG614" s="725"/>
      <c r="HH614" s="725"/>
      <c r="HI614" s="725"/>
      <c r="HJ614" s="725"/>
      <c r="HK614" s="725"/>
      <c r="HL614" s="725"/>
      <c r="HM614" s="725"/>
      <c r="HN614" s="725"/>
      <c r="HO614" s="725"/>
      <c r="HP614" s="725"/>
      <c r="HQ614" s="725"/>
      <c r="HR614" s="725"/>
      <c r="HS614" s="725"/>
      <c r="HT614" s="725"/>
      <c r="HU614" s="725"/>
      <c r="HV614" s="725"/>
      <c r="HW614" s="725"/>
      <c r="HX614" s="725"/>
      <c r="HY614" s="725"/>
      <c r="HZ614" s="725"/>
      <c r="IA614" s="725"/>
      <c r="IB614" s="725"/>
      <c r="IC614" s="725"/>
      <c r="ID614" s="725"/>
      <c r="IE614" s="725"/>
      <c r="IF614" s="725"/>
      <c r="IG614" s="725"/>
      <c r="IH614" s="725"/>
      <c r="II614" s="725"/>
      <c r="IJ614" s="725"/>
      <c r="IK614" s="725"/>
      <c r="IL614" s="725"/>
      <c r="IM614" s="725"/>
      <c r="IN614" s="725"/>
      <c r="IO614" s="725"/>
      <c r="IP614" s="725"/>
      <c r="IQ614" s="725"/>
      <c r="IR614" s="725"/>
      <c r="IS614" s="725"/>
      <c r="IT614" s="725"/>
      <c r="IU614" s="725"/>
      <c r="IV614" s="725"/>
      <c r="IW614" s="725"/>
      <c r="IX614" s="725"/>
      <c r="IY614" s="725"/>
      <c r="IZ614" s="725"/>
      <c r="JA614" s="725"/>
      <c r="JB614" s="725"/>
      <c r="JC614" s="725"/>
      <c r="JD614" s="725"/>
      <c r="JE614" s="725"/>
      <c r="JF614" s="725"/>
      <c r="JG614" s="725"/>
      <c r="JH614" s="725"/>
      <c r="JI614" s="725"/>
      <c r="JJ614" s="725"/>
      <c r="JK614" s="725"/>
      <c r="JL614" s="725"/>
      <c r="JM614" s="725"/>
      <c r="JN614" s="725"/>
      <c r="JO614" s="725"/>
      <c r="JP614" s="725"/>
      <c r="JQ614" s="725"/>
      <c r="JR614" s="725"/>
      <c r="JS614" s="725"/>
      <c r="JT614" s="725"/>
      <c r="JU614" s="725"/>
      <c r="JV614" s="725"/>
      <c r="JW614" s="725"/>
      <c r="JX614" s="725"/>
      <c r="JY614" s="725"/>
      <c r="JZ614" s="725"/>
      <c r="KA614" s="725"/>
      <c r="KB614" s="725"/>
      <c r="KC614" s="725"/>
      <c r="KD614" s="725"/>
      <c r="KE614" s="725"/>
      <c r="KF614" s="725"/>
      <c r="KG614" s="725"/>
      <c r="KH614" s="725"/>
      <c r="KI614" s="725"/>
      <c r="KJ614" s="725"/>
      <c r="KK614" s="725"/>
      <c r="KL614" s="725"/>
      <c r="KM614" s="725"/>
      <c r="KN614" s="725"/>
      <c r="KO614" s="725"/>
      <c r="KP614" s="725"/>
      <c r="KQ614" s="725"/>
      <c r="KR614" s="725"/>
      <c r="KS614" s="725"/>
      <c r="KT614" s="725"/>
      <c r="KU614" s="725"/>
      <c r="KV614" s="725"/>
      <c r="KW614" s="725"/>
      <c r="KX614" s="725"/>
      <c r="KY614" s="725"/>
      <c r="KZ614" s="725"/>
      <c r="LA614" s="725"/>
      <c r="LB614" s="725"/>
      <c r="LC614" s="725"/>
      <c r="LD614" s="725"/>
      <c r="LE614" s="725"/>
      <c r="LF614" s="725"/>
      <c r="LG614" s="725"/>
      <c r="LH614" s="725"/>
      <c r="LI614" s="725"/>
      <c r="LJ614" s="725"/>
      <c r="LK614" s="725"/>
      <c r="LL614" s="725"/>
      <c r="LM614" s="725"/>
      <c r="LN614" s="725"/>
      <c r="LO614" s="725"/>
      <c r="LP614" s="725"/>
      <c r="LQ614" s="725"/>
      <c r="LR614" s="725"/>
      <c r="LS614" s="725"/>
      <c r="LT614" s="725"/>
      <c r="LU614" s="725"/>
      <c r="LV614" s="725"/>
      <c r="LW614" s="725"/>
      <c r="LX614" s="725"/>
      <c r="LY614" s="725"/>
      <c r="LZ614" s="725"/>
      <c r="MA614" s="725"/>
      <c r="MB614" s="725"/>
      <c r="MC614" s="725"/>
      <c r="MD614" s="725"/>
      <c r="ME614" s="725"/>
      <c r="MF614" s="725"/>
      <c r="MG614" s="725"/>
      <c r="MH614" s="725"/>
      <c r="MI614" s="725"/>
      <c r="MJ614" s="725"/>
      <c r="MK614" s="725"/>
      <c r="ML614" s="725"/>
      <c r="MM614" s="725"/>
      <c r="MN614" s="725"/>
      <c r="MO614" s="725"/>
      <c r="MP614" s="725"/>
      <c r="MQ614" s="725"/>
      <c r="MR614" s="725"/>
      <c r="MS614" s="725"/>
      <c r="MT614" s="725"/>
      <c r="MU614" s="725"/>
      <c r="MV614" s="725"/>
      <c r="MW614" s="725"/>
      <c r="MX614" s="725"/>
      <c r="MY614" s="725"/>
      <c r="MZ614" s="725"/>
      <c r="NA614" s="725"/>
      <c r="NB614" s="725"/>
      <c r="NC614" s="725"/>
      <c r="ND614" s="725"/>
      <c r="NE614" s="725"/>
      <c r="NF614" s="725"/>
      <c r="NG614" s="725"/>
      <c r="NH614" s="725"/>
      <c r="NI614" s="725"/>
      <c r="NJ614" s="725"/>
      <c r="NK614" s="725"/>
      <c r="NL614" s="725"/>
      <c r="NM614" s="725"/>
      <c r="NN614" s="725"/>
      <c r="NO614" s="725"/>
      <c r="NP614" s="725"/>
      <c r="NQ614" s="725"/>
      <c r="NR614" s="725"/>
      <c r="NS614" s="725"/>
      <c r="NT614" s="725"/>
      <c r="NU614" s="725"/>
      <c r="NV614" s="725"/>
      <c r="NW614" s="725"/>
      <c r="NX614" s="725"/>
      <c r="NY614" s="725"/>
      <c r="NZ614" s="725"/>
      <c r="OA614" s="725"/>
      <c r="OB614" s="725"/>
      <c r="OC614" s="725"/>
      <c r="OD614" s="725"/>
      <c r="OE614" s="725"/>
      <c r="OF614" s="725"/>
      <c r="OG614" s="725"/>
      <c r="OH614" s="725"/>
      <c r="OI614" s="725"/>
      <c r="OJ614" s="725"/>
      <c r="OK614" s="725"/>
      <c r="OL614" s="725"/>
      <c r="OM614" s="725"/>
      <c r="ON614" s="725"/>
      <c r="OO614" s="725"/>
      <c r="OP614" s="725"/>
      <c r="OQ614" s="725"/>
      <c r="OR614" s="725"/>
      <c r="OS614" s="725"/>
      <c r="OT614" s="725"/>
      <c r="OU614" s="725"/>
      <c r="OV614" s="725"/>
      <c r="OW614" s="725"/>
      <c r="OX614" s="725"/>
      <c r="OY614" s="725"/>
      <c r="OZ614" s="725"/>
      <c r="PA614" s="725"/>
      <c r="PB614" s="725"/>
      <c r="PC614" s="725"/>
      <c r="PD614" s="725"/>
      <c r="PE614" s="725"/>
      <c r="PF614" s="725"/>
      <c r="PG614" s="725"/>
      <c r="PH614" s="725"/>
      <c r="PI614" s="725"/>
      <c r="PJ614" s="725"/>
      <c r="PK614" s="725"/>
      <c r="PL614" s="725"/>
      <c r="PM614" s="725"/>
      <c r="PN614" s="725"/>
      <c r="PO614" s="725"/>
      <c r="PP614" s="725"/>
      <c r="PQ614" s="725"/>
      <c r="PR614" s="725"/>
      <c r="PS614" s="725"/>
      <c r="PT614" s="725"/>
      <c r="PU614" s="725"/>
      <c r="PV614" s="725"/>
      <c r="PW614" s="725"/>
      <c r="PX614" s="725"/>
      <c r="PY614" s="725"/>
      <c r="PZ614" s="725"/>
      <c r="QA614" s="725"/>
      <c r="QB614" s="725"/>
      <c r="QC614" s="725"/>
      <c r="QD614" s="725"/>
      <c r="QE614" s="725"/>
      <c r="QF614" s="725"/>
      <c r="QG614" s="725"/>
      <c r="QH614" s="725"/>
      <c r="QI614" s="725"/>
      <c r="QJ614" s="725"/>
      <c r="QK614" s="725"/>
      <c r="QL614" s="725"/>
      <c r="QM614" s="725"/>
      <c r="QN614" s="725"/>
      <c r="QO614" s="725"/>
      <c r="QP614" s="725"/>
      <c r="QQ614" s="725"/>
      <c r="QR614" s="725"/>
      <c r="QS614" s="725"/>
      <c r="QT614" s="725"/>
      <c r="QU614" s="725"/>
      <c r="QV614" s="725"/>
      <c r="QW614" s="725"/>
      <c r="QX614" s="725"/>
      <c r="QY614" s="725"/>
      <c r="QZ614" s="725"/>
      <c r="RA614" s="725"/>
      <c r="RB614" s="725"/>
      <c r="RC614" s="725"/>
      <c r="RD614" s="725"/>
      <c r="RE614" s="725"/>
      <c r="RF614" s="725"/>
      <c r="RG614" s="725"/>
      <c r="RH614" s="725"/>
      <c r="RI614" s="725"/>
      <c r="RJ614" s="725"/>
      <c r="RK614" s="725"/>
      <c r="RL614" s="725"/>
      <c r="RM614" s="725"/>
      <c r="RN614" s="725"/>
      <c r="RO614" s="725"/>
      <c r="RP614" s="725"/>
      <c r="RQ614" s="725"/>
      <c r="RR614" s="725"/>
      <c r="RS614" s="725"/>
      <c r="RT614" s="725"/>
      <c r="RU614" s="725"/>
      <c r="RV614" s="725"/>
      <c r="RW614" s="725"/>
      <c r="RX614" s="725"/>
      <c r="RY614" s="725"/>
      <c r="RZ614" s="725"/>
      <c r="SA614" s="725"/>
      <c r="SB614" s="725"/>
      <c r="SC614" s="725"/>
      <c r="SD614" s="725"/>
      <c r="SE614" s="725"/>
      <c r="SF614" s="725"/>
      <c r="SG614" s="725"/>
      <c r="SH614" s="725"/>
      <c r="SI614" s="725"/>
      <c r="SJ614" s="725"/>
      <c r="SK614" s="725"/>
      <c r="SL614" s="725"/>
      <c r="SM614" s="725"/>
      <c r="SN614" s="725"/>
      <c r="SO614" s="725"/>
      <c r="SP614" s="725"/>
      <c r="SQ614" s="725"/>
      <c r="SR614" s="725"/>
      <c r="SS614" s="725"/>
      <c r="ST614" s="725"/>
      <c r="SU614" s="725"/>
      <c r="SV614" s="725"/>
      <c r="SW614" s="725"/>
      <c r="SX614" s="725"/>
      <c r="SY614" s="725"/>
      <c r="SZ614" s="725"/>
      <c r="TA614" s="725"/>
      <c r="TB614" s="725"/>
      <c r="TC614" s="725"/>
      <c r="TD614" s="725"/>
      <c r="TE614" s="725"/>
      <c r="TF614" s="725"/>
      <c r="TG614" s="725"/>
      <c r="TH614" s="725"/>
      <c r="TI614" s="725"/>
      <c r="TJ614" s="725"/>
      <c r="TK614" s="725"/>
      <c r="TL614" s="725"/>
      <c r="TM614" s="725"/>
      <c r="TN614" s="725"/>
      <c r="TO614" s="725"/>
      <c r="TP614" s="725"/>
      <c r="TQ614" s="725"/>
      <c r="TR614" s="725"/>
      <c r="TS614" s="725"/>
      <c r="TT614" s="725"/>
      <c r="TU614" s="725"/>
      <c r="TV614" s="725"/>
      <c r="TW614" s="725"/>
      <c r="TX614" s="725"/>
      <c r="TY614" s="725"/>
      <c r="TZ614" s="725"/>
      <c r="UA614" s="725"/>
      <c r="UB614" s="725"/>
      <c r="UC614" s="725"/>
      <c r="UD614" s="725"/>
      <c r="UE614" s="725"/>
      <c r="UF614" s="725"/>
      <c r="UG614" s="725"/>
      <c r="UH614" s="725"/>
      <c r="UI614" s="725"/>
      <c r="UJ614" s="725"/>
      <c r="UK614" s="725"/>
      <c r="UL614" s="725"/>
      <c r="UM614" s="725"/>
      <c r="UN614" s="725"/>
      <c r="UO614" s="725"/>
      <c r="UP614" s="725"/>
      <c r="UQ614" s="725"/>
      <c r="UR614" s="725"/>
      <c r="US614" s="725"/>
      <c r="UT614" s="725"/>
      <c r="UU614" s="725"/>
      <c r="UV614" s="725"/>
      <c r="UW614" s="725"/>
      <c r="UX614" s="725"/>
      <c r="UY614" s="725"/>
      <c r="UZ614" s="725"/>
      <c r="VA614" s="725"/>
      <c r="VB614" s="725"/>
      <c r="VC614" s="725"/>
      <c r="VD614" s="725"/>
      <c r="VE614" s="725"/>
      <c r="VF614" s="725"/>
      <c r="VG614" s="725"/>
      <c r="VH614" s="725"/>
      <c r="VI614" s="725"/>
      <c r="VJ614" s="725"/>
      <c r="VK614" s="725"/>
      <c r="VL614" s="725"/>
      <c r="VM614" s="725"/>
      <c r="VN614" s="725"/>
      <c r="VO614" s="725"/>
      <c r="VP614" s="725"/>
      <c r="VQ614" s="725"/>
      <c r="VR614" s="725"/>
      <c r="VS614" s="725"/>
      <c r="VT614" s="725"/>
      <c r="VU614" s="725"/>
      <c r="VV614" s="725"/>
      <c r="VW614" s="725"/>
      <c r="VX614" s="725"/>
      <c r="VY614" s="725"/>
      <c r="VZ614" s="725"/>
      <c r="WA614" s="725"/>
      <c r="WB614" s="725"/>
      <c r="WC614" s="725"/>
      <c r="WD614" s="725"/>
      <c r="WE614" s="725"/>
      <c r="WF614" s="725"/>
      <c r="WG614" s="725"/>
      <c r="WH614" s="725"/>
      <c r="WI614" s="725"/>
      <c r="WJ614" s="725"/>
      <c r="WK614" s="725"/>
      <c r="WL614" s="725"/>
      <c r="WM614" s="725"/>
      <c r="WN614" s="725"/>
      <c r="WO614" s="725"/>
      <c r="WP614" s="725"/>
      <c r="WQ614" s="725"/>
      <c r="WR614" s="725"/>
      <c r="WS614" s="725"/>
      <c r="WT614" s="725"/>
      <c r="WU614" s="725"/>
      <c r="WV614" s="725"/>
      <c r="WW614" s="725"/>
      <c r="WX614" s="725"/>
      <c r="WY614" s="725"/>
      <c r="WZ614" s="725"/>
      <c r="XA614" s="725"/>
      <c r="XB614" s="725"/>
      <c r="XC614" s="725"/>
      <c r="XD614" s="725"/>
      <c r="XE614" s="725"/>
      <c r="XF614" s="725"/>
      <c r="XG614" s="725"/>
      <c r="XH614" s="725"/>
      <c r="XI614" s="725"/>
      <c r="XJ614" s="725"/>
      <c r="XK614" s="725"/>
      <c r="XL614" s="725"/>
      <c r="XM614" s="725"/>
      <c r="XN614" s="725"/>
      <c r="XO614" s="725"/>
      <c r="XP614" s="725"/>
      <c r="XQ614" s="725"/>
      <c r="XR614" s="725"/>
      <c r="XS614" s="725"/>
      <c r="XT614" s="725"/>
      <c r="XU614" s="725"/>
      <c r="XV614" s="725"/>
      <c r="XW614" s="725"/>
      <c r="XX614" s="725"/>
      <c r="XY614" s="725"/>
      <c r="XZ614" s="725"/>
      <c r="YA614" s="725"/>
      <c r="YB614" s="725"/>
      <c r="YC614" s="725"/>
      <c r="YD614" s="725"/>
      <c r="YE614" s="725"/>
      <c r="YF614" s="725"/>
      <c r="YG614" s="725"/>
      <c r="YH614" s="725"/>
      <c r="YI614" s="725"/>
      <c r="YJ614" s="725"/>
      <c r="YK614" s="725"/>
      <c r="YL614" s="725"/>
      <c r="YM614" s="725"/>
      <c r="YN614" s="725"/>
      <c r="YO614" s="725"/>
      <c r="YP614" s="725"/>
      <c r="YQ614" s="725"/>
      <c r="YR614" s="725"/>
      <c r="YS614" s="725"/>
      <c r="YT614" s="725"/>
      <c r="YU614" s="725"/>
      <c r="YV614" s="725"/>
      <c r="YW614" s="725"/>
      <c r="YX614" s="725"/>
      <c r="YY614" s="725"/>
      <c r="YZ614" s="725"/>
      <c r="ZA614" s="725"/>
      <c r="ZB614" s="725"/>
      <c r="ZC614" s="725"/>
      <c r="ZD614" s="725"/>
      <c r="ZE614" s="725"/>
      <c r="ZF614" s="725"/>
      <c r="ZG614" s="725"/>
      <c r="ZH614" s="725"/>
      <c r="ZI614" s="725"/>
      <c r="ZJ614" s="725"/>
      <c r="ZK614" s="725"/>
      <c r="ZL614" s="725"/>
      <c r="ZM614" s="725"/>
      <c r="ZN614" s="725"/>
      <c r="ZO614" s="725"/>
      <c r="ZP614" s="725"/>
      <c r="ZQ614" s="725"/>
      <c r="ZR614" s="725"/>
      <c r="ZS614" s="725"/>
      <c r="ZT614" s="725"/>
      <c r="ZU614" s="725"/>
      <c r="ZV614" s="725"/>
      <c r="ZW614" s="725"/>
      <c r="ZX614" s="725"/>
      <c r="ZY614" s="725"/>
      <c r="ZZ614" s="725"/>
      <c r="AAA614" s="725"/>
      <c r="AAB614" s="725"/>
      <c r="AAC614" s="725"/>
      <c r="AAD614" s="725"/>
      <c r="AAE614" s="725"/>
      <c r="AAF614" s="725"/>
      <c r="AAG614" s="725"/>
      <c r="AAH614" s="725"/>
      <c r="AAI614" s="725"/>
      <c r="AAJ614" s="725"/>
      <c r="AAK614" s="725"/>
      <c r="AAL614" s="725"/>
      <c r="AAM614" s="725"/>
      <c r="AAN614" s="725"/>
      <c r="AAO614" s="725"/>
      <c r="AAP614" s="725"/>
      <c r="AAQ614" s="725"/>
      <c r="AAR614" s="725"/>
      <c r="AAS614" s="725"/>
      <c r="AAT614" s="725"/>
      <c r="AAU614" s="725"/>
      <c r="AAV614" s="725"/>
      <c r="AAW614" s="725"/>
      <c r="AAX614" s="725"/>
      <c r="AAY614" s="725"/>
      <c r="AAZ614" s="725"/>
      <c r="ABA614" s="725"/>
      <c r="ABB614" s="725"/>
      <c r="ABC614" s="725"/>
      <c r="ABD614" s="725"/>
      <c r="ABE614" s="725"/>
      <c r="ABF614" s="725"/>
      <c r="ABG614" s="725"/>
      <c r="ABH614" s="725"/>
      <c r="ABI614" s="725"/>
      <c r="ABJ614" s="725"/>
      <c r="ABK614" s="725"/>
      <c r="ABL614" s="725"/>
      <c r="ABM614" s="725"/>
      <c r="ABN614" s="725"/>
      <c r="ABO614" s="725"/>
      <c r="ABP614" s="725"/>
      <c r="ABQ614" s="725"/>
      <c r="ABR614" s="725"/>
      <c r="ABS614" s="725"/>
      <c r="ABT614" s="725"/>
      <c r="ABU614" s="725"/>
      <c r="ABV614" s="725"/>
      <c r="ABW614" s="725"/>
      <c r="ABX614" s="725"/>
      <c r="ABY614" s="725"/>
      <c r="ABZ614" s="725"/>
      <c r="ACA614" s="725"/>
      <c r="ACB614" s="725"/>
      <c r="ACC614" s="725"/>
      <c r="ACD614" s="725"/>
      <c r="ACE614" s="725"/>
      <c r="ACF614" s="725"/>
      <c r="ACG614" s="725"/>
      <c r="ACH614" s="725"/>
      <c r="ACI614" s="725"/>
      <c r="ACJ614" s="725"/>
      <c r="ACK614" s="725"/>
      <c r="ACL614" s="725"/>
      <c r="ACM614" s="725"/>
      <c r="ACN614" s="725"/>
      <c r="ACO614" s="725"/>
      <c r="ACP614" s="725"/>
      <c r="ACQ614" s="725"/>
      <c r="ACR614" s="725"/>
      <c r="ACS614" s="725"/>
      <c r="ACT614" s="725"/>
      <c r="ACU614" s="725"/>
      <c r="ACV614" s="725"/>
      <c r="ACW614" s="725"/>
      <c r="ACX614" s="725"/>
      <c r="ACY614" s="725"/>
      <c r="ACZ614" s="725"/>
      <c r="ADA614" s="725"/>
      <c r="ADB614" s="725"/>
      <c r="ADC614" s="725"/>
      <c r="ADD614" s="725"/>
      <c r="ADE614" s="725"/>
      <c r="ADF614" s="725"/>
      <c r="ADG614" s="725"/>
      <c r="ADH614" s="725"/>
      <c r="ADI614" s="725"/>
      <c r="ADJ614" s="725"/>
      <c r="ADK614" s="725"/>
      <c r="ADL614" s="725"/>
      <c r="ADM614" s="725"/>
      <c r="ADN614" s="725"/>
      <c r="ADO614" s="725"/>
      <c r="ADP614" s="725"/>
      <c r="ADQ614" s="725"/>
      <c r="ADR614" s="725"/>
      <c r="ADS614" s="725"/>
      <c r="ADT614" s="725"/>
      <c r="ADU614" s="725"/>
      <c r="ADV614" s="725"/>
      <c r="ADW614" s="725"/>
      <c r="ADX614" s="725"/>
      <c r="ADY614" s="725"/>
      <c r="ADZ614" s="725"/>
      <c r="AEA614" s="725"/>
      <c r="AEB614" s="725"/>
      <c r="AEC614" s="725"/>
      <c r="AED614" s="725"/>
      <c r="AEE614" s="725"/>
      <c r="AEF614" s="725"/>
      <c r="AEG614" s="725"/>
      <c r="AEH614" s="725"/>
      <c r="AEI614" s="725"/>
      <c r="AEJ614" s="725"/>
      <c r="AEK614" s="725"/>
      <c r="AEL614" s="725"/>
      <c r="AEM614" s="725"/>
      <c r="AEN614" s="725"/>
      <c r="AEO614" s="725"/>
      <c r="AEP614" s="725"/>
      <c r="AEQ614" s="725"/>
      <c r="AER614" s="725"/>
      <c r="AES614" s="725"/>
      <c r="AET614" s="725"/>
      <c r="AEU614" s="725"/>
      <c r="AEV614" s="725"/>
      <c r="AEW614" s="725"/>
      <c r="AEX614" s="725"/>
      <c r="AEY614" s="725"/>
      <c r="AEZ614" s="725"/>
      <c r="AFA614" s="725"/>
      <c r="AFB614" s="725"/>
      <c r="AFC614" s="725"/>
      <c r="AFD614" s="725"/>
      <c r="AFE614" s="725"/>
      <c r="AFF614" s="725"/>
      <c r="AFG614" s="725"/>
      <c r="AFH614" s="725"/>
      <c r="AFI614" s="725"/>
      <c r="AFJ614" s="725"/>
      <c r="AFK614" s="725"/>
      <c r="AFL614" s="725"/>
      <c r="AFM614" s="725"/>
      <c r="AFN614" s="725"/>
      <c r="AFO614" s="725"/>
      <c r="AFP614" s="725"/>
      <c r="AFQ614" s="725"/>
      <c r="AFR614" s="725"/>
      <c r="AFS614" s="725"/>
      <c r="AFT614" s="725"/>
      <c r="AFU614" s="725"/>
      <c r="AFV614" s="725"/>
      <c r="AFW614" s="725"/>
      <c r="AFX614" s="725"/>
      <c r="AFY614" s="725"/>
      <c r="AFZ614" s="725"/>
      <c r="AGA614" s="725"/>
      <c r="AGB614" s="725"/>
      <c r="AGC614" s="725"/>
      <c r="AGD614" s="725"/>
      <c r="AGE614" s="725"/>
      <c r="AGF614" s="725"/>
      <c r="AGG614" s="725"/>
      <c r="AGH614" s="725"/>
      <c r="AGI614" s="725"/>
      <c r="AGJ614" s="725"/>
      <c r="AGK614" s="725"/>
      <c r="AGL614" s="725"/>
      <c r="AGM614" s="725"/>
      <c r="AGN614" s="725"/>
      <c r="AGO614" s="725"/>
      <c r="AGP614" s="725"/>
      <c r="AGQ614" s="725"/>
      <c r="AGR614" s="725"/>
      <c r="AGS614" s="725"/>
      <c r="AGT614" s="725"/>
      <c r="AGU614" s="725"/>
      <c r="AGV614" s="725"/>
      <c r="AGW614" s="725"/>
      <c r="AGX614" s="725"/>
      <c r="AGY614" s="725"/>
      <c r="AGZ614" s="725"/>
      <c r="AHA614" s="725"/>
      <c r="AHB614" s="725"/>
      <c r="AHC614" s="725"/>
      <c r="AHD614" s="725"/>
      <c r="AHE614" s="725"/>
      <c r="AHF614" s="725"/>
      <c r="AHG614" s="725"/>
      <c r="AHH614" s="725"/>
      <c r="AHI614" s="725"/>
      <c r="AHJ614" s="725"/>
      <c r="AHK614" s="725"/>
      <c r="AHL614" s="725"/>
      <c r="AHM614" s="725"/>
      <c r="AHN614" s="725"/>
      <c r="AHO614" s="725"/>
      <c r="AHP614" s="725"/>
      <c r="AHQ614" s="725"/>
      <c r="AHR614" s="725"/>
      <c r="AHS614" s="725"/>
      <c r="AHT614" s="725"/>
      <c r="AHU614" s="725"/>
      <c r="AHV614" s="725"/>
      <c r="AHW614" s="725"/>
      <c r="AHX614" s="725"/>
      <c r="AHY614" s="725"/>
      <c r="AHZ614" s="725"/>
      <c r="AIA614" s="725"/>
      <c r="AIB614" s="725"/>
      <c r="AIC614" s="725"/>
      <c r="AID614" s="725"/>
      <c r="AIE614" s="725"/>
      <c r="AIF614" s="725"/>
      <c r="AIG614" s="725"/>
      <c r="AIH614" s="725"/>
      <c r="AII614" s="725"/>
      <c r="AIJ614" s="725"/>
      <c r="AIK614" s="725"/>
      <c r="AIL614" s="725"/>
      <c r="AIM614" s="725"/>
      <c r="AIN614" s="725"/>
      <c r="AIO614" s="725"/>
      <c r="AIP614" s="725"/>
      <c r="AIQ614" s="725"/>
      <c r="AIR614" s="725"/>
      <c r="AIS614" s="725"/>
      <c r="AIT614" s="725"/>
      <c r="AIU614" s="725"/>
      <c r="AIV614" s="725"/>
      <c r="AIW614" s="725"/>
      <c r="AIX614" s="725"/>
      <c r="AIY614" s="725"/>
      <c r="AIZ614" s="725"/>
      <c r="AJA614" s="725"/>
      <c r="AJB614" s="725"/>
      <c r="AJC614" s="725"/>
      <c r="AJD614" s="725"/>
      <c r="AJE614" s="725"/>
      <c r="AJF614" s="725"/>
      <c r="AJG614" s="725"/>
      <c r="AJH614" s="725"/>
      <c r="AJI614" s="725"/>
      <c r="AJJ614" s="725"/>
      <c r="AJK614" s="725"/>
      <c r="AJL614" s="725"/>
      <c r="AJM614" s="725"/>
      <c r="AJN614" s="725"/>
      <c r="AJO614" s="725"/>
      <c r="AJP614" s="725"/>
      <c r="AJQ614" s="725"/>
      <c r="AJR614" s="725"/>
      <c r="AJS614" s="725"/>
      <c r="AJT614" s="725"/>
      <c r="AJU614" s="725"/>
      <c r="AJV614" s="725"/>
      <c r="AJW614" s="725"/>
      <c r="AJX614" s="725"/>
      <c r="AJY614" s="725"/>
      <c r="AJZ614" s="725"/>
      <c r="AKA614" s="725"/>
      <c r="AKB614" s="725"/>
      <c r="AKC614" s="725"/>
      <c r="AKD614" s="725"/>
      <c r="AKE614" s="725"/>
      <c r="AKF614" s="725"/>
      <c r="AKG614" s="725"/>
      <c r="AKH614" s="725"/>
      <c r="AKI614" s="725"/>
      <c r="AKJ614" s="725"/>
      <c r="AKK614" s="725"/>
      <c r="AKL614" s="725"/>
      <c r="AKM614" s="725"/>
      <c r="AKN614" s="725"/>
      <c r="AKO614" s="725"/>
      <c r="AKP614" s="725"/>
      <c r="AKQ614" s="725"/>
      <c r="AKR614" s="725"/>
      <c r="AKS614" s="725"/>
      <c r="AKT614" s="725"/>
      <c r="AKU614" s="725"/>
      <c r="AKV614" s="725"/>
      <c r="AKW614" s="725"/>
      <c r="AKX614" s="725"/>
      <c r="AKY614" s="725"/>
      <c r="AKZ614" s="725"/>
      <c r="ALA614" s="725"/>
      <c r="ALB614" s="725"/>
      <c r="ALC614" s="725"/>
      <c r="ALD614" s="725"/>
      <c r="ALE614" s="725"/>
      <c r="ALF614" s="725"/>
      <c r="ALG614" s="725"/>
      <c r="ALH614" s="725"/>
      <c r="ALI614" s="725"/>
      <c r="ALJ614" s="725"/>
      <c r="ALK614" s="725"/>
      <c r="ALL614" s="725"/>
      <c r="ALM614" s="725"/>
      <c r="ALN614" s="725"/>
      <c r="ALO614" s="725"/>
      <c r="ALP614" s="725"/>
      <c r="ALQ614" s="725"/>
      <c r="ALR614" s="725"/>
      <c r="ALS614" s="725"/>
      <c r="ALT614" s="725"/>
      <c r="ALU614" s="725"/>
      <c r="ALV614" s="725"/>
      <c r="ALW614" s="725"/>
      <c r="ALX614" s="725"/>
      <c r="ALY614" s="725"/>
      <c r="ALZ614" s="725"/>
      <c r="AMA614" s="725"/>
      <c r="AMB614" s="725"/>
      <c r="AMC614" s="725"/>
      <c r="AMD614" s="725"/>
      <c r="AME614" s="725"/>
      <c r="AMF614" s="725"/>
      <c r="AMG614" s="725"/>
      <c r="AMH614" s="725"/>
      <c r="AMI614" s="725"/>
    </row>
    <row r="615" spans="1:1023" ht="28.5" customHeight="1" x14ac:dyDescent="0.2">
      <c r="A615" s="337">
        <f t="shared" si="1"/>
        <v>78</v>
      </c>
      <c r="B615" s="757" t="s">
        <v>707</v>
      </c>
      <c r="C615" s="758">
        <v>2023</v>
      </c>
      <c r="D615" s="759">
        <v>720.78</v>
      </c>
      <c r="E615" s="725"/>
      <c r="F615" s="725"/>
      <c r="G615" s="725"/>
      <c r="H615" s="725"/>
      <c r="I615" s="725"/>
      <c r="J615" s="725"/>
      <c r="K615" s="725"/>
      <c r="L615" s="725"/>
      <c r="M615" s="725"/>
      <c r="N615" s="725"/>
      <c r="O615" s="725"/>
      <c r="P615" s="725"/>
      <c r="Q615" s="725"/>
      <c r="R615" s="725"/>
      <c r="S615" s="725"/>
      <c r="T615" s="725"/>
      <c r="U615" s="725"/>
      <c r="V615" s="725"/>
      <c r="W615" s="725"/>
      <c r="X615" s="725"/>
      <c r="Y615" s="725"/>
      <c r="Z615" s="725"/>
      <c r="AA615" s="725"/>
      <c r="AB615" s="725"/>
      <c r="AC615" s="725"/>
      <c r="AD615" s="725"/>
      <c r="AE615" s="725"/>
      <c r="AF615" s="725"/>
      <c r="AG615" s="725"/>
      <c r="AH615" s="725"/>
      <c r="AI615" s="725"/>
      <c r="AJ615" s="725"/>
      <c r="AK615" s="725"/>
      <c r="AL615" s="725"/>
      <c r="AM615" s="725"/>
      <c r="AN615" s="725"/>
      <c r="AO615" s="725"/>
      <c r="AP615" s="725"/>
      <c r="AQ615" s="725"/>
      <c r="AR615" s="725"/>
      <c r="AS615" s="725"/>
      <c r="AT615" s="725"/>
      <c r="AU615" s="725"/>
      <c r="AV615" s="725"/>
      <c r="AW615" s="725"/>
      <c r="AX615" s="725"/>
      <c r="AY615" s="725"/>
      <c r="AZ615" s="725"/>
      <c r="BA615" s="725"/>
      <c r="BB615" s="725"/>
      <c r="BC615" s="725"/>
      <c r="BD615" s="725"/>
      <c r="BE615" s="725"/>
      <c r="BF615" s="725"/>
      <c r="BG615" s="725"/>
      <c r="BH615" s="725"/>
      <c r="BI615" s="725"/>
      <c r="BJ615" s="725"/>
      <c r="BK615" s="725"/>
      <c r="BL615" s="725"/>
      <c r="BM615" s="725"/>
      <c r="BN615" s="725"/>
      <c r="BO615" s="725"/>
      <c r="BP615" s="725"/>
      <c r="BQ615" s="725"/>
      <c r="BR615" s="725"/>
      <c r="BS615" s="725"/>
      <c r="BT615" s="725"/>
      <c r="BU615" s="725"/>
      <c r="BV615" s="725"/>
      <c r="BW615" s="725"/>
      <c r="BX615" s="725"/>
      <c r="BY615" s="725"/>
      <c r="BZ615" s="725"/>
      <c r="CA615" s="725"/>
      <c r="CB615" s="725"/>
      <c r="CC615" s="725"/>
      <c r="CD615" s="725"/>
      <c r="CE615" s="725"/>
      <c r="CF615" s="725"/>
      <c r="CG615" s="725"/>
      <c r="CH615" s="725"/>
      <c r="CI615" s="725"/>
      <c r="CJ615" s="725"/>
      <c r="CK615" s="725"/>
      <c r="CL615" s="725"/>
      <c r="CM615" s="725"/>
      <c r="CN615" s="725"/>
      <c r="CO615" s="725"/>
      <c r="CP615" s="725"/>
      <c r="CQ615" s="725"/>
      <c r="CR615" s="725"/>
      <c r="CS615" s="725"/>
      <c r="CT615" s="725"/>
      <c r="CU615" s="725"/>
      <c r="CV615" s="725"/>
      <c r="CW615" s="725"/>
      <c r="CX615" s="725"/>
      <c r="CY615" s="725"/>
      <c r="CZ615" s="725"/>
      <c r="DA615" s="725"/>
      <c r="DB615" s="725"/>
      <c r="DC615" s="725"/>
      <c r="DD615" s="725"/>
      <c r="DE615" s="725"/>
      <c r="DF615" s="725"/>
      <c r="DG615" s="725"/>
      <c r="DH615" s="725"/>
      <c r="DI615" s="725"/>
      <c r="DJ615" s="725"/>
      <c r="DK615" s="725"/>
      <c r="DL615" s="725"/>
      <c r="DM615" s="725"/>
      <c r="DN615" s="725"/>
      <c r="DO615" s="725"/>
      <c r="DP615" s="725"/>
      <c r="DQ615" s="725"/>
      <c r="DR615" s="725"/>
      <c r="DS615" s="725"/>
      <c r="DT615" s="725"/>
      <c r="DU615" s="725"/>
      <c r="DV615" s="725"/>
      <c r="DW615" s="725"/>
      <c r="DX615" s="725"/>
      <c r="DY615" s="725"/>
      <c r="DZ615" s="725"/>
      <c r="EA615" s="725"/>
      <c r="EB615" s="725"/>
      <c r="EC615" s="725"/>
      <c r="ED615" s="725"/>
      <c r="EE615" s="725"/>
      <c r="EF615" s="725"/>
      <c r="EG615" s="725"/>
      <c r="EH615" s="725"/>
      <c r="EI615" s="725"/>
      <c r="EJ615" s="725"/>
      <c r="EK615" s="725"/>
      <c r="EL615" s="725"/>
      <c r="EM615" s="725"/>
      <c r="EN615" s="725"/>
      <c r="EO615" s="725"/>
      <c r="EP615" s="725"/>
      <c r="EQ615" s="725"/>
      <c r="ER615" s="725"/>
      <c r="ES615" s="725"/>
      <c r="ET615" s="725"/>
      <c r="EU615" s="725"/>
      <c r="EV615" s="725"/>
      <c r="EW615" s="725"/>
      <c r="EX615" s="725"/>
      <c r="EY615" s="725"/>
      <c r="EZ615" s="725"/>
      <c r="FA615" s="725"/>
      <c r="FB615" s="725"/>
      <c r="FC615" s="725"/>
      <c r="FD615" s="725"/>
      <c r="FE615" s="725"/>
      <c r="FF615" s="725"/>
      <c r="FG615" s="725"/>
      <c r="FH615" s="725"/>
      <c r="FI615" s="725"/>
      <c r="FJ615" s="725"/>
      <c r="FK615" s="725"/>
      <c r="FL615" s="725"/>
      <c r="FM615" s="725"/>
      <c r="FN615" s="725"/>
      <c r="FO615" s="725"/>
      <c r="FP615" s="725"/>
      <c r="FQ615" s="725"/>
      <c r="FR615" s="725"/>
      <c r="FS615" s="725"/>
      <c r="FT615" s="725"/>
      <c r="FU615" s="725"/>
      <c r="FV615" s="725"/>
      <c r="FW615" s="725"/>
      <c r="FX615" s="725"/>
      <c r="FY615" s="725"/>
      <c r="FZ615" s="725"/>
      <c r="GA615" s="725"/>
      <c r="GB615" s="725"/>
      <c r="GC615" s="725"/>
      <c r="GD615" s="725"/>
      <c r="GE615" s="725"/>
      <c r="GF615" s="725"/>
      <c r="GG615" s="725"/>
      <c r="GH615" s="725"/>
      <c r="GI615" s="725"/>
      <c r="GJ615" s="725"/>
      <c r="GK615" s="725"/>
      <c r="GL615" s="725"/>
      <c r="GM615" s="725"/>
      <c r="GN615" s="725"/>
      <c r="GO615" s="725"/>
      <c r="GP615" s="725"/>
      <c r="GQ615" s="725"/>
      <c r="GR615" s="725"/>
      <c r="GS615" s="725"/>
      <c r="GT615" s="725"/>
      <c r="GU615" s="725"/>
      <c r="GV615" s="725"/>
      <c r="GW615" s="725"/>
      <c r="GX615" s="725"/>
      <c r="GY615" s="725"/>
      <c r="GZ615" s="725"/>
      <c r="HA615" s="725"/>
      <c r="HB615" s="725"/>
      <c r="HC615" s="725"/>
      <c r="HD615" s="725"/>
      <c r="HE615" s="725"/>
      <c r="HF615" s="725"/>
      <c r="HG615" s="725"/>
      <c r="HH615" s="725"/>
      <c r="HI615" s="725"/>
      <c r="HJ615" s="725"/>
      <c r="HK615" s="725"/>
      <c r="HL615" s="725"/>
      <c r="HM615" s="725"/>
      <c r="HN615" s="725"/>
      <c r="HO615" s="725"/>
      <c r="HP615" s="725"/>
      <c r="HQ615" s="725"/>
      <c r="HR615" s="725"/>
      <c r="HS615" s="725"/>
      <c r="HT615" s="725"/>
      <c r="HU615" s="725"/>
      <c r="HV615" s="725"/>
      <c r="HW615" s="725"/>
      <c r="HX615" s="725"/>
      <c r="HY615" s="725"/>
      <c r="HZ615" s="725"/>
      <c r="IA615" s="725"/>
      <c r="IB615" s="725"/>
      <c r="IC615" s="725"/>
      <c r="ID615" s="725"/>
      <c r="IE615" s="725"/>
      <c r="IF615" s="725"/>
      <c r="IG615" s="725"/>
      <c r="IH615" s="725"/>
      <c r="II615" s="725"/>
      <c r="IJ615" s="725"/>
      <c r="IK615" s="725"/>
      <c r="IL615" s="725"/>
      <c r="IM615" s="725"/>
      <c r="IN615" s="725"/>
      <c r="IO615" s="725"/>
      <c r="IP615" s="725"/>
      <c r="IQ615" s="725"/>
      <c r="IR615" s="725"/>
      <c r="IS615" s="725"/>
      <c r="IT615" s="725"/>
      <c r="IU615" s="725"/>
      <c r="IV615" s="725"/>
      <c r="IW615" s="725"/>
      <c r="IX615" s="725"/>
      <c r="IY615" s="725"/>
      <c r="IZ615" s="725"/>
      <c r="JA615" s="725"/>
      <c r="JB615" s="725"/>
      <c r="JC615" s="725"/>
      <c r="JD615" s="725"/>
      <c r="JE615" s="725"/>
      <c r="JF615" s="725"/>
      <c r="JG615" s="725"/>
      <c r="JH615" s="725"/>
      <c r="JI615" s="725"/>
      <c r="JJ615" s="725"/>
      <c r="JK615" s="725"/>
      <c r="JL615" s="725"/>
      <c r="JM615" s="725"/>
      <c r="JN615" s="725"/>
      <c r="JO615" s="725"/>
      <c r="JP615" s="725"/>
      <c r="JQ615" s="725"/>
      <c r="JR615" s="725"/>
      <c r="JS615" s="725"/>
      <c r="JT615" s="725"/>
      <c r="JU615" s="725"/>
      <c r="JV615" s="725"/>
      <c r="JW615" s="725"/>
      <c r="JX615" s="725"/>
      <c r="JY615" s="725"/>
      <c r="JZ615" s="725"/>
      <c r="KA615" s="725"/>
      <c r="KB615" s="725"/>
      <c r="KC615" s="725"/>
      <c r="KD615" s="725"/>
      <c r="KE615" s="725"/>
      <c r="KF615" s="725"/>
      <c r="KG615" s="725"/>
      <c r="KH615" s="725"/>
      <c r="KI615" s="725"/>
      <c r="KJ615" s="725"/>
      <c r="KK615" s="725"/>
      <c r="KL615" s="725"/>
      <c r="KM615" s="725"/>
      <c r="KN615" s="725"/>
      <c r="KO615" s="725"/>
      <c r="KP615" s="725"/>
      <c r="KQ615" s="725"/>
      <c r="KR615" s="725"/>
      <c r="KS615" s="725"/>
      <c r="KT615" s="725"/>
      <c r="KU615" s="725"/>
      <c r="KV615" s="725"/>
      <c r="KW615" s="725"/>
      <c r="KX615" s="725"/>
      <c r="KY615" s="725"/>
      <c r="KZ615" s="725"/>
      <c r="LA615" s="725"/>
      <c r="LB615" s="725"/>
      <c r="LC615" s="725"/>
      <c r="LD615" s="725"/>
      <c r="LE615" s="725"/>
      <c r="LF615" s="725"/>
      <c r="LG615" s="725"/>
      <c r="LH615" s="725"/>
      <c r="LI615" s="725"/>
      <c r="LJ615" s="725"/>
      <c r="LK615" s="725"/>
      <c r="LL615" s="725"/>
      <c r="LM615" s="725"/>
      <c r="LN615" s="725"/>
      <c r="LO615" s="725"/>
      <c r="LP615" s="725"/>
      <c r="LQ615" s="725"/>
      <c r="LR615" s="725"/>
      <c r="LS615" s="725"/>
      <c r="LT615" s="725"/>
      <c r="LU615" s="725"/>
      <c r="LV615" s="725"/>
      <c r="LW615" s="725"/>
      <c r="LX615" s="725"/>
      <c r="LY615" s="725"/>
      <c r="LZ615" s="725"/>
      <c r="MA615" s="725"/>
      <c r="MB615" s="725"/>
      <c r="MC615" s="725"/>
      <c r="MD615" s="725"/>
      <c r="ME615" s="725"/>
      <c r="MF615" s="725"/>
      <c r="MG615" s="725"/>
      <c r="MH615" s="725"/>
      <c r="MI615" s="725"/>
      <c r="MJ615" s="725"/>
      <c r="MK615" s="725"/>
      <c r="ML615" s="725"/>
      <c r="MM615" s="725"/>
      <c r="MN615" s="725"/>
      <c r="MO615" s="725"/>
      <c r="MP615" s="725"/>
      <c r="MQ615" s="725"/>
      <c r="MR615" s="725"/>
      <c r="MS615" s="725"/>
      <c r="MT615" s="725"/>
      <c r="MU615" s="725"/>
      <c r="MV615" s="725"/>
      <c r="MW615" s="725"/>
      <c r="MX615" s="725"/>
      <c r="MY615" s="725"/>
      <c r="MZ615" s="725"/>
      <c r="NA615" s="725"/>
      <c r="NB615" s="725"/>
      <c r="NC615" s="725"/>
      <c r="ND615" s="725"/>
      <c r="NE615" s="725"/>
      <c r="NF615" s="725"/>
      <c r="NG615" s="725"/>
      <c r="NH615" s="725"/>
      <c r="NI615" s="725"/>
      <c r="NJ615" s="725"/>
      <c r="NK615" s="725"/>
      <c r="NL615" s="725"/>
      <c r="NM615" s="725"/>
      <c r="NN615" s="725"/>
      <c r="NO615" s="725"/>
      <c r="NP615" s="725"/>
      <c r="NQ615" s="725"/>
      <c r="NR615" s="725"/>
      <c r="NS615" s="725"/>
      <c r="NT615" s="725"/>
      <c r="NU615" s="725"/>
      <c r="NV615" s="725"/>
      <c r="NW615" s="725"/>
      <c r="NX615" s="725"/>
      <c r="NY615" s="725"/>
      <c r="NZ615" s="725"/>
      <c r="OA615" s="725"/>
      <c r="OB615" s="725"/>
      <c r="OC615" s="725"/>
      <c r="OD615" s="725"/>
      <c r="OE615" s="725"/>
      <c r="OF615" s="725"/>
      <c r="OG615" s="725"/>
      <c r="OH615" s="725"/>
      <c r="OI615" s="725"/>
      <c r="OJ615" s="725"/>
      <c r="OK615" s="725"/>
      <c r="OL615" s="725"/>
      <c r="OM615" s="725"/>
      <c r="ON615" s="725"/>
      <c r="OO615" s="725"/>
      <c r="OP615" s="725"/>
      <c r="OQ615" s="725"/>
      <c r="OR615" s="725"/>
      <c r="OS615" s="725"/>
      <c r="OT615" s="725"/>
      <c r="OU615" s="725"/>
      <c r="OV615" s="725"/>
      <c r="OW615" s="725"/>
      <c r="OX615" s="725"/>
      <c r="OY615" s="725"/>
      <c r="OZ615" s="725"/>
      <c r="PA615" s="725"/>
      <c r="PB615" s="725"/>
      <c r="PC615" s="725"/>
      <c r="PD615" s="725"/>
      <c r="PE615" s="725"/>
      <c r="PF615" s="725"/>
      <c r="PG615" s="725"/>
      <c r="PH615" s="725"/>
      <c r="PI615" s="725"/>
      <c r="PJ615" s="725"/>
      <c r="PK615" s="725"/>
      <c r="PL615" s="725"/>
      <c r="PM615" s="725"/>
      <c r="PN615" s="725"/>
      <c r="PO615" s="725"/>
      <c r="PP615" s="725"/>
      <c r="PQ615" s="725"/>
      <c r="PR615" s="725"/>
      <c r="PS615" s="725"/>
      <c r="PT615" s="725"/>
      <c r="PU615" s="725"/>
      <c r="PV615" s="725"/>
      <c r="PW615" s="725"/>
      <c r="PX615" s="725"/>
      <c r="PY615" s="725"/>
      <c r="PZ615" s="725"/>
      <c r="QA615" s="725"/>
      <c r="QB615" s="725"/>
      <c r="QC615" s="725"/>
      <c r="QD615" s="725"/>
      <c r="QE615" s="725"/>
      <c r="QF615" s="725"/>
      <c r="QG615" s="725"/>
      <c r="QH615" s="725"/>
      <c r="QI615" s="725"/>
      <c r="QJ615" s="725"/>
      <c r="QK615" s="725"/>
      <c r="QL615" s="725"/>
      <c r="QM615" s="725"/>
      <c r="QN615" s="725"/>
      <c r="QO615" s="725"/>
      <c r="QP615" s="725"/>
      <c r="QQ615" s="725"/>
      <c r="QR615" s="725"/>
      <c r="QS615" s="725"/>
      <c r="QT615" s="725"/>
      <c r="QU615" s="725"/>
      <c r="QV615" s="725"/>
      <c r="QW615" s="725"/>
      <c r="QX615" s="725"/>
      <c r="QY615" s="725"/>
      <c r="QZ615" s="725"/>
      <c r="RA615" s="725"/>
      <c r="RB615" s="725"/>
      <c r="RC615" s="725"/>
      <c r="RD615" s="725"/>
      <c r="RE615" s="725"/>
      <c r="RF615" s="725"/>
      <c r="RG615" s="725"/>
      <c r="RH615" s="725"/>
      <c r="RI615" s="725"/>
      <c r="RJ615" s="725"/>
      <c r="RK615" s="725"/>
      <c r="RL615" s="725"/>
      <c r="RM615" s="725"/>
      <c r="RN615" s="725"/>
      <c r="RO615" s="725"/>
      <c r="RP615" s="725"/>
      <c r="RQ615" s="725"/>
      <c r="RR615" s="725"/>
      <c r="RS615" s="725"/>
      <c r="RT615" s="725"/>
      <c r="RU615" s="725"/>
      <c r="RV615" s="725"/>
      <c r="RW615" s="725"/>
      <c r="RX615" s="725"/>
      <c r="RY615" s="725"/>
      <c r="RZ615" s="725"/>
      <c r="SA615" s="725"/>
      <c r="SB615" s="725"/>
      <c r="SC615" s="725"/>
      <c r="SD615" s="725"/>
      <c r="SE615" s="725"/>
      <c r="SF615" s="725"/>
      <c r="SG615" s="725"/>
      <c r="SH615" s="725"/>
      <c r="SI615" s="725"/>
      <c r="SJ615" s="725"/>
      <c r="SK615" s="725"/>
      <c r="SL615" s="725"/>
      <c r="SM615" s="725"/>
      <c r="SN615" s="725"/>
      <c r="SO615" s="725"/>
      <c r="SP615" s="725"/>
      <c r="SQ615" s="725"/>
      <c r="SR615" s="725"/>
      <c r="SS615" s="725"/>
      <c r="ST615" s="725"/>
      <c r="SU615" s="725"/>
      <c r="SV615" s="725"/>
      <c r="SW615" s="725"/>
      <c r="SX615" s="725"/>
      <c r="SY615" s="725"/>
      <c r="SZ615" s="725"/>
      <c r="TA615" s="725"/>
      <c r="TB615" s="725"/>
      <c r="TC615" s="725"/>
      <c r="TD615" s="725"/>
      <c r="TE615" s="725"/>
      <c r="TF615" s="725"/>
      <c r="TG615" s="725"/>
      <c r="TH615" s="725"/>
      <c r="TI615" s="725"/>
      <c r="TJ615" s="725"/>
      <c r="TK615" s="725"/>
      <c r="TL615" s="725"/>
      <c r="TM615" s="725"/>
      <c r="TN615" s="725"/>
      <c r="TO615" s="725"/>
      <c r="TP615" s="725"/>
      <c r="TQ615" s="725"/>
      <c r="TR615" s="725"/>
      <c r="TS615" s="725"/>
      <c r="TT615" s="725"/>
      <c r="TU615" s="725"/>
      <c r="TV615" s="725"/>
      <c r="TW615" s="725"/>
      <c r="TX615" s="725"/>
      <c r="TY615" s="725"/>
      <c r="TZ615" s="725"/>
      <c r="UA615" s="725"/>
      <c r="UB615" s="725"/>
      <c r="UC615" s="725"/>
      <c r="UD615" s="725"/>
      <c r="UE615" s="725"/>
      <c r="UF615" s="725"/>
      <c r="UG615" s="725"/>
      <c r="UH615" s="725"/>
      <c r="UI615" s="725"/>
      <c r="UJ615" s="725"/>
      <c r="UK615" s="725"/>
      <c r="UL615" s="725"/>
      <c r="UM615" s="725"/>
      <c r="UN615" s="725"/>
      <c r="UO615" s="725"/>
      <c r="UP615" s="725"/>
      <c r="UQ615" s="725"/>
      <c r="UR615" s="725"/>
      <c r="US615" s="725"/>
      <c r="UT615" s="725"/>
      <c r="UU615" s="725"/>
      <c r="UV615" s="725"/>
      <c r="UW615" s="725"/>
      <c r="UX615" s="725"/>
      <c r="UY615" s="725"/>
      <c r="UZ615" s="725"/>
      <c r="VA615" s="725"/>
      <c r="VB615" s="725"/>
      <c r="VC615" s="725"/>
      <c r="VD615" s="725"/>
      <c r="VE615" s="725"/>
      <c r="VF615" s="725"/>
      <c r="VG615" s="725"/>
      <c r="VH615" s="725"/>
      <c r="VI615" s="725"/>
      <c r="VJ615" s="725"/>
      <c r="VK615" s="725"/>
      <c r="VL615" s="725"/>
      <c r="VM615" s="725"/>
      <c r="VN615" s="725"/>
      <c r="VO615" s="725"/>
      <c r="VP615" s="725"/>
      <c r="VQ615" s="725"/>
      <c r="VR615" s="725"/>
      <c r="VS615" s="725"/>
      <c r="VT615" s="725"/>
      <c r="VU615" s="725"/>
      <c r="VV615" s="725"/>
      <c r="VW615" s="725"/>
      <c r="VX615" s="725"/>
      <c r="VY615" s="725"/>
      <c r="VZ615" s="725"/>
      <c r="WA615" s="725"/>
      <c r="WB615" s="725"/>
      <c r="WC615" s="725"/>
      <c r="WD615" s="725"/>
      <c r="WE615" s="725"/>
      <c r="WF615" s="725"/>
      <c r="WG615" s="725"/>
      <c r="WH615" s="725"/>
      <c r="WI615" s="725"/>
      <c r="WJ615" s="725"/>
      <c r="WK615" s="725"/>
      <c r="WL615" s="725"/>
      <c r="WM615" s="725"/>
      <c r="WN615" s="725"/>
      <c r="WO615" s="725"/>
      <c r="WP615" s="725"/>
      <c r="WQ615" s="725"/>
      <c r="WR615" s="725"/>
      <c r="WS615" s="725"/>
      <c r="WT615" s="725"/>
      <c r="WU615" s="725"/>
      <c r="WV615" s="725"/>
      <c r="WW615" s="725"/>
      <c r="WX615" s="725"/>
      <c r="WY615" s="725"/>
      <c r="WZ615" s="725"/>
      <c r="XA615" s="725"/>
      <c r="XB615" s="725"/>
      <c r="XC615" s="725"/>
      <c r="XD615" s="725"/>
      <c r="XE615" s="725"/>
      <c r="XF615" s="725"/>
      <c r="XG615" s="725"/>
      <c r="XH615" s="725"/>
      <c r="XI615" s="725"/>
      <c r="XJ615" s="725"/>
      <c r="XK615" s="725"/>
      <c r="XL615" s="725"/>
      <c r="XM615" s="725"/>
      <c r="XN615" s="725"/>
      <c r="XO615" s="725"/>
      <c r="XP615" s="725"/>
      <c r="XQ615" s="725"/>
      <c r="XR615" s="725"/>
      <c r="XS615" s="725"/>
      <c r="XT615" s="725"/>
      <c r="XU615" s="725"/>
      <c r="XV615" s="725"/>
      <c r="XW615" s="725"/>
      <c r="XX615" s="725"/>
      <c r="XY615" s="725"/>
      <c r="XZ615" s="725"/>
      <c r="YA615" s="725"/>
      <c r="YB615" s="725"/>
      <c r="YC615" s="725"/>
      <c r="YD615" s="725"/>
      <c r="YE615" s="725"/>
      <c r="YF615" s="725"/>
      <c r="YG615" s="725"/>
      <c r="YH615" s="725"/>
      <c r="YI615" s="725"/>
      <c r="YJ615" s="725"/>
      <c r="YK615" s="725"/>
      <c r="YL615" s="725"/>
      <c r="YM615" s="725"/>
      <c r="YN615" s="725"/>
      <c r="YO615" s="725"/>
      <c r="YP615" s="725"/>
      <c r="YQ615" s="725"/>
      <c r="YR615" s="725"/>
      <c r="YS615" s="725"/>
      <c r="YT615" s="725"/>
      <c r="YU615" s="725"/>
      <c r="YV615" s="725"/>
      <c r="YW615" s="725"/>
      <c r="YX615" s="725"/>
      <c r="YY615" s="725"/>
      <c r="YZ615" s="725"/>
      <c r="ZA615" s="725"/>
      <c r="ZB615" s="725"/>
      <c r="ZC615" s="725"/>
      <c r="ZD615" s="725"/>
      <c r="ZE615" s="725"/>
      <c r="ZF615" s="725"/>
      <c r="ZG615" s="725"/>
      <c r="ZH615" s="725"/>
      <c r="ZI615" s="725"/>
      <c r="ZJ615" s="725"/>
      <c r="ZK615" s="725"/>
      <c r="ZL615" s="725"/>
      <c r="ZM615" s="725"/>
      <c r="ZN615" s="725"/>
      <c r="ZO615" s="725"/>
      <c r="ZP615" s="725"/>
      <c r="ZQ615" s="725"/>
      <c r="ZR615" s="725"/>
      <c r="ZS615" s="725"/>
      <c r="ZT615" s="725"/>
      <c r="ZU615" s="725"/>
      <c r="ZV615" s="725"/>
      <c r="ZW615" s="725"/>
      <c r="ZX615" s="725"/>
      <c r="ZY615" s="725"/>
      <c r="ZZ615" s="725"/>
      <c r="AAA615" s="725"/>
      <c r="AAB615" s="725"/>
      <c r="AAC615" s="725"/>
      <c r="AAD615" s="725"/>
      <c r="AAE615" s="725"/>
      <c r="AAF615" s="725"/>
      <c r="AAG615" s="725"/>
      <c r="AAH615" s="725"/>
      <c r="AAI615" s="725"/>
      <c r="AAJ615" s="725"/>
      <c r="AAK615" s="725"/>
      <c r="AAL615" s="725"/>
      <c r="AAM615" s="725"/>
      <c r="AAN615" s="725"/>
      <c r="AAO615" s="725"/>
      <c r="AAP615" s="725"/>
      <c r="AAQ615" s="725"/>
      <c r="AAR615" s="725"/>
      <c r="AAS615" s="725"/>
      <c r="AAT615" s="725"/>
      <c r="AAU615" s="725"/>
      <c r="AAV615" s="725"/>
      <c r="AAW615" s="725"/>
      <c r="AAX615" s="725"/>
      <c r="AAY615" s="725"/>
      <c r="AAZ615" s="725"/>
      <c r="ABA615" s="725"/>
      <c r="ABB615" s="725"/>
      <c r="ABC615" s="725"/>
      <c r="ABD615" s="725"/>
      <c r="ABE615" s="725"/>
      <c r="ABF615" s="725"/>
      <c r="ABG615" s="725"/>
      <c r="ABH615" s="725"/>
      <c r="ABI615" s="725"/>
      <c r="ABJ615" s="725"/>
      <c r="ABK615" s="725"/>
      <c r="ABL615" s="725"/>
      <c r="ABM615" s="725"/>
      <c r="ABN615" s="725"/>
      <c r="ABO615" s="725"/>
      <c r="ABP615" s="725"/>
      <c r="ABQ615" s="725"/>
      <c r="ABR615" s="725"/>
      <c r="ABS615" s="725"/>
      <c r="ABT615" s="725"/>
      <c r="ABU615" s="725"/>
      <c r="ABV615" s="725"/>
      <c r="ABW615" s="725"/>
      <c r="ABX615" s="725"/>
      <c r="ABY615" s="725"/>
      <c r="ABZ615" s="725"/>
      <c r="ACA615" s="725"/>
      <c r="ACB615" s="725"/>
      <c r="ACC615" s="725"/>
      <c r="ACD615" s="725"/>
      <c r="ACE615" s="725"/>
      <c r="ACF615" s="725"/>
      <c r="ACG615" s="725"/>
      <c r="ACH615" s="725"/>
      <c r="ACI615" s="725"/>
      <c r="ACJ615" s="725"/>
      <c r="ACK615" s="725"/>
      <c r="ACL615" s="725"/>
      <c r="ACM615" s="725"/>
      <c r="ACN615" s="725"/>
      <c r="ACO615" s="725"/>
      <c r="ACP615" s="725"/>
      <c r="ACQ615" s="725"/>
      <c r="ACR615" s="725"/>
      <c r="ACS615" s="725"/>
      <c r="ACT615" s="725"/>
      <c r="ACU615" s="725"/>
      <c r="ACV615" s="725"/>
      <c r="ACW615" s="725"/>
      <c r="ACX615" s="725"/>
      <c r="ACY615" s="725"/>
      <c r="ACZ615" s="725"/>
      <c r="ADA615" s="725"/>
      <c r="ADB615" s="725"/>
      <c r="ADC615" s="725"/>
      <c r="ADD615" s="725"/>
      <c r="ADE615" s="725"/>
      <c r="ADF615" s="725"/>
      <c r="ADG615" s="725"/>
      <c r="ADH615" s="725"/>
      <c r="ADI615" s="725"/>
      <c r="ADJ615" s="725"/>
      <c r="ADK615" s="725"/>
      <c r="ADL615" s="725"/>
      <c r="ADM615" s="725"/>
      <c r="ADN615" s="725"/>
      <c r="ADO615" s="725"/>
      <c r="ADP615" s="725"/>
      <c r="ADQ615" s="725"/>
      <c r="ADR615" s="725"/>
      <c r="ADS615" s="725"/>
      <c r="ADT615" s="725"/>
      <c r="ADU615" s="725"/>
      <c r="ADV615" s="725"/>
      <c r="ADW615" s="725"/>
      <c r="ADX615" s="725"/>
      <c r="ADY615" s="725"/>
      <c r="ADZ615" s="725"/>
      <c r="AEA615" s="725"/>
      <c r="AEB615" s="725"/>
      <c r="AEC615" s="725"/>
      <c r="AED615" s="725"/>
      <c r="AEE615" s="725"/>
      <c r="AEF615" s="725"/>
      <c r="AEG615" s="725"/>
      <c r="AEH615" s="725"/>
      <c r="AEI615" s="725"/>
      <c r="AEJ615" s="725"/>
      <c r="AEK615" s="725"/>
      <c r="AEL615" s="725"/>
      <c r="AEM615" s="725"/>
      <c r="AEN615" s="725"/>
      <c r="AEO615" s="725"/>
      <c r="AEP615" s="725"/>
      <c r="AEQ615" s="725"/>
      <c r="AER615" s="725"/>
      <c r="AES615" s="725"/>
      <c r="AET615" s="725"/>
      <c r="AEU615" s="725"/>
      <c r="AEV615" s="725"/>
      <c r="AEW615" s="725"/>
      <c r="AEX615" s="725"/>
      <c r="AEY615" s="725"/>
      <c r="AEZ615" s="725"/>
      <c r="AFA615" s="725"/>
      <c r="AFB615" s="725"/>
      <c r="AFC615" s="725"/>
      <c r="AFD615" s="725"/>
      <c r="AFE615" s="725"/>
      <c r="AFF615" s="725"/>
      <c r="AFG615" s="725"/>
      <c r="AFH615" s="725"/>
      <c r="AFI615" s="725"/>
      <c r="AFJ615" s="725"/>
      <c r="AFK615" s="725"/>
      <c r="AFL615" s="725"/>
      <c r="AFM615" s="725"/>
      <c r="AFN615" s="725"/>
      <c r="AFO615" s="725"/>
      <c r="AFP615" s="725"/>
      <c r="AFQ615" s="725"/>
      <c r="AFR615" s="725"/>
      <c r="AFS615" s="725"/>
      <c r="AFT615" s="725"/>
      <c r="AFU615" s="725"/>
      <c r="AFV615" s="725"/>
      <c r="AFW615" s="725"/>
      <c r="AFX615" s="725"/>
      <c r="AFY615" s="725"/>
      <c r="AFZ615" s="725"/>
      <c r="AGA615" s="725"/>
      <c r="AGB615" s="725"/>
      <c r="AGC615" s="725"/>
      <c r="AGD615" s="725"/>
      <c r="AGE615" s="725"/>
      <c r="AGF615" s="725"/>
      <c r="AGG615" s="725"/>
      <c r="AGH615" s="725"/>
      <c r="AGI615" s="725"/>
      <c r="AGJ615" s="725"/>
      <c r="AGK615" s="725"/>
      <c r="AGL615" s="725"/>
      <c r="AGM615" s="725"/>
      <c r="AGN615" s="725"/>
      <c r="AGO615" s="725"/>
      <c r="AGP615" s="725"/>
      <c r="AGQ615" s="725"/>
      <c r="AGR615" s="725"/>
      <c r="AGS615" s="725"/>
      <c r="AGT615" s="725"/>
      <c r="AGU615" s="725"/>
      <c r="AGV615" s="725"/>
      <c r="AGW615" s="725"/>
      <c r="AGX615" s="725"/>
      <c r="AGY615" s="725"/>
      <c r="AGZ615" s="725"/>
      <c r="AHA615" s="725"/>
      <c r="AHB615" s="725"/>
      <c r="AHC615" s="725"/>
      <c r="AHD615" s="725"/>
      <c r="AHE615" s="725"/>
      <c r="AHF615" s="725"/>
      <c r="AHG615" s="725"/>
      <c r="AHH615" s="725"/>
      <c r="AHI615" s="725"/>
      <c r="AHJ615" s="725"/>
      <c r="AHK615" s="725"/>
      <c r="AHL615" s="725"/>
      <c r="AHM615" s="725"/>
      <c r="AHN615" s="725"/>
      <c r="AHO615" s="725"/>
      <c r="AHP615" s="725"/>
      <c r="AHQ615" s="725"/>
      <c r="AHR615" s="725"/>
      <c r="AHS615" s="725"/>
      <c r="AHT615" s="725"/>
      <c r="AHU615" s="725"/>
      <c r="AHV615" s="725"/>
      <c r="AHW615" s="725"/>
      <c r="AHX615" s="725"/>
      <c r="AHY615" s="725"/>
      <c r="AHZ615" s="725"/>
      <c r="AIA615" s="725"/>
      <c r="AIB615" s="725"/>
      <c r="AIC615" s="725"/>
      <c r="AID615" s="725"/>
      <c r="AIE615" s="725"/>
      <c r="AIF615" s="725"/>
      <c r="AIG615" s="725"/>
      <c r="AIH615" s="725"/>
      <c r="AII615" s="725"/>
      <c r="AIJ615" s="725"/>
      <c r="AIK615" s="725"/>
      <c r="AIL615" s="725"/>
      <c r="AIM615" s="725"/>
      <c r="AIN615" s="725"/>
      <c r="AIO615" s="725"/>
      <c r="AIP615" s="725"/>
      <c r="AIQ615" s="725"/>
      <c r="AIR615" s="725"/>
      <c r="AIS615" s="725"/>
      <c r="AIT615" s="725"/>
      <c r="AIU615" s="725"/>
      <c r="AIV615" s="725"/>
      <c r="AIW615" s="725"/>
      <c r="AIX615" s="725"/>
      <c r="AIY615" s="725"/>
      <c r="AIZ615" s="725"/>
      <c r="AJA615" s="725"/>
      <c r="AJB615" s="725"/>
      <c r="AJC615" s="725"/>
      <c r="AJD615" s="725"/>
      <c r="AJE615" s="725"/>
      <c r="AJF615" s="725"/>
      <c r="AJG615" s="725"/>
      <c r="AJH615" s="725"/>
      <c r="AJI615" s="725"/>
      <c r="AJJ615" s="725"/>
      <c r="AJK615" s="725"/>
      <c r="AJL615" s="725"/>
      <c r="AJM615" s="725"/>
      <c r="AJN615" s="725"/>
      <c r="AJO615" s="725"/>
      <c r="AJP615" s="725"/>
      <c r="AJQ615" s="725"/>
      <c r="AJR615" s="725"/>
      <c r="AJS615" s="725"/>
      <c r="AJT615" s="725"/>
      <c r="AJU615" s="725"/>
      <c r="AJV615" s="725"/>
      <c r="AJW615" s="725"/>
      <c r="AJX615" s="725"/>
      <c r="AJY615" s="725"/>
      <c r="AJZ615" s="725"/>
      <c r="AKA615" s="725"/>
      <c r="AKB615" s="725"/>
      <c r="AKC615" s="725"/>
      <c r="AKD615" s="725"/>
      <c r="AKE615" s="725"/>
      <c r="AKF615" s="725"/>
      <c r="AKG615" s="725"/>
      <c r="AKH615" s="725"/>
      <c r="AKI615" s="725"/>
      <c r="AKJ615" s="725"/>
      <c r="AKK615" s="725"/>
      <c r="AKL615" s="725"/>
      <c r="AKM615" s="725"/>
      <c r="AKN615" s="725"/>
      <c r="AKO615" s="725"/>
      <c r="AKP615" s="725"/>
      <c r="AKQ615" s="725"/>
      <c r="AKR615" s="725"/>
      <c r="AKS615" s="725"/>
      <c r="AKT615" s="725"/>
      <c r="AKU615" s="725"/>
      <c r="AKV615" s="725"/>
      <c r="AKW615" s="725"/>
      <c r="AKX615" s="725"/>
      <c r="AKY615" s="725"/>
      <c r="AKZ615" s="725"/>
      <c r="ALA615" s="725"/>
      <c r="ALB615" s="725"/>
      <c r="ALC615" s="725"/>
      <c r="ALD615" s="725"/>
      <c r="ALE615" s="725"/>
      <c r="ALF615" s="725"/>
      <c r="ALG615" s="725"/>
      <c r="ALH615" s="725"/>
      <c r="ALI615" s="725"/>
      <c r="ALJ615" s="725"/>
      <c r="ALK615" s="725"/>
      <c r="ALL615" s="725"/>
      <c r="ALM615" s="725"/>
      <c r="ALN615" s="725"/>
      <c r="ALO615" s="725"/>
      <c r="ALP615" s="725"/>
      <c r="ALQ615" s="725"/>
      <c r="ALR615" s="725"/>
      <c r="ALS615" s="725"/>
      <c r="ALT615" s="725"/>
      <c r="ALU615" s="725"/>
      <c r="ALV615" s="725"/>
      <c r="ALW615" s="725"/>
      <c r="ALX615" s="725"/>
      <c r="ALY615" s="725"/>
      <c r="ALZ615" s="725"/>
      <c r="AMA615" s="725"/>
      <c r="AMB615" s="725"/>
      <c r="AMC615" s="725"/>
      <c r="AMD615" s="725"/>
      <c r="AME615" s="725"/>
      <c r="AMF615" s="725"/>
      <c r="AMG615" s="725"/>
      <c r="AMH615" s="725"/>
      <c r="AMI615" s="725"/>
    </row>
    <row r="616" spans="1:1023" ht="28.5" customHeight="1" x14ac:dyDescent="0.2">
      <c r="A616" s="337">
        <f t="shared" si="1"/>
        <v>79</v>
      </c>
      <c r="B616" s="757" t="s">
        <v>707</v>
      </c>
      <c r="C616" s="758">
        <v>2023</v>
      </c>
      <c r="D616" s="759">
        <v>720.78</v>
      </c>
      <c r="E616" s="725"/>
      <c r="F616" s="725"/>
      <c r="G616" s="725"/>
      <c r="H616" s="725"/>
      <c r="I616" s="725"/>
      <c r="J616" s="725"/>
      <c r="K616" s="725"/>
      <c r="L616" s="725"/>
      <c r="M616" s="725"/>
      <c r="N616" s="725"/>
      <c r="O616" s="725"/>
      <c r="P616" s="725"/>
      <c r="Q616" s="725"/>
      <c r="R616" s="725"/>
      <c r="S616" s="725"/>
      <c r="T616" s="725"/>
      <c r="U616" s="725"/>
      <c r="V616" s="725"/>
      <c r="W616" s="725"/>
      <c r="X616" s="725"/>
      <c r="Y616" s="725"/>
      <c r="Z616" s="725"/>
      <c r="AA616" s="725"/>
      <c r="AB616" s="725"/>
      <c r="AC616" s="725"/>
      <c r="AD616" s="725"/>
      <c r="AE616" s="725"/>
      <c r="AF616" s="725"/>
      <c r="AG616" s="725"/>
      <c r="AH616" s="725"/>
      <c r="AI616" s="725"/>
      <c r="AJ616" s="725"/>
      <c r="AK616" s="725"/>
      <c r="AL616" s="725"/>
      <c r="AM616" s="725"/>
      <c r="AN616" s="725"/>
      <c r="AO616" s="725"/>
      <c r="AP616" s="725"/>
      <c r="AQ616" s="725"/>
      <c r="AR616" s="725"/>
      <c r="AS616" s="725"/>
      <c r="AT616" s="725"/>
      <c r="AU616" s="725"/>
      <c r="AV616" s="725"/>
      <c r="AW616" s="725"/>
      <c r="AX616" s="725"/>
      <c r="AY616" s="725"/>
      <c r="AZ616" s="725"/>
      <c r="BA616" s="725"/>
      <c r="BB616" s="725"/>
      <c r="BC616" s="725"/>
      <c r="BD616" s="725"/>
      <c r="BE616" s="725"/>
      <c r="BF616" s="725"/>
      <c r="BG616" s="725"/>
      <c r="BH616" s="725"/>
      <c r="BI616" s="725"/>
      <c r="BJ616" s="725"/>
      <c r="BK616" s="725"/>
      <c r="BL616" s="725"/>
      <c r="BM616" s="725"/>
      <c r="BN616" s="725"/>
      <c r="BO616" s="725"/>
      <c r="BP616" s="725"/>
      <c r="BQ616" s="725"/>
      <c r="BR616" s="725"/>
      <c r="BS616" s="725"/>
      <c r="BT616" s="725"/>
      <c r="BU616" s="725"/>
      <c r="BV616" s="725"/>
      <c r="BW616" s="725"/>
      <c r="BX616" s="725"/>
      <c r="BY616" s="725"/>
      <c r="BZ616" s="725"/>
      <c r="CA616" s="725"/>
      <c r="CB616" s="725"/>
      <c r="CC616" s="725"/>
      <c r="CD616" s="725"/>
      <c r="CE616" s="725"/>
      <c r="CF616" s="725"/>
      <c r="CG616" s="725"/>
      <c r="CH616" s="725"/>
      <c r="CI616" s="725"/>
      <c r="CJ616" s="725"/>
      <c r="CK616" s="725"/>
      <c r="CL616" s="725"/>
      <c r="CM616" s="725"/>
      <c r="CN616" s="725"/>
      <c r="CO616" s="725"/>
      <c r="CP616" s="725"/>
      <c r="CQ616" s="725"/>
      <c r="CR616" s="725"/>
      <c r="CS616" s="725"/>
      <c r="CT616" s="725"/>
      <c r="CU616" s="725"/>
      <c r="CV616" s="725"/>
      <c r="CW616" s="725"/>
      <c r="CX616" s="725"/>
      <c r="CY616" s="725"/>
      <c r="CZ616" s="725"/>
      <c r="DA616" s="725"/>
      <c r="DB616" s="725"/>
      <c r="DC616" s="725"/>
      <c r="DD616" s="725"/>
      <c r="DE616" s="725"/>
      <c r="DF616" s="725"/>
      <c r="DG616" s="725"/>
      <c r="DH616" s="725"/>
      <c r="DI616" s="725"/>
      <c r="DJ616" s="725"/>
      <c r="DK616" s="725"/>
      <c r="DL616" s="725"/>
      <c r="DM616" s="725"/>
      <c r="DN616" s="725"/>
      <c r="DO616" s="725"/>
      <c r="DP616" s="725"/>
      <c r="DQ616" s="725"/>
      <c r="DR616" s="725"/>
      <c r="DS616" s="725"/>
      <c r="DT616" s="725"/>
      <c r="DU616" s="725"/>
      <c r="DV616" s="725"/>
      <c r="DW616" s="725"/>
      <c r="DX616" s="725"/>
      <c r="DY616" s="725"/>
      <c r="DZ616" s="725"/>
      <c r="EA616" s="725"/>
      <c r="EB616" s="725"/>
      <c r="EC616" s="725"/>
      <c r="ED616" s="725"/>
      <c r="EE616" s="725"/>
      <c r="EF616" s="725"/>
      <c r="EG616" s="725"/>
      <c r="EH616" s="725"/>
      <c r="EI616" s="725"/>
      <c r="EJ616" s="725"/>
      <c r="EK616" s="725"/>
      <c r="EL616" s="725"/>
      <c r="EM616" s="725"/>
      <c r="EN616" s="725"/>
      <c r="EO616" s="725"/>
      <c r="EP616" s="725"/>
      <c r="EQ616" s="725"/>
      <c r="ER616" s="725"/>
      <c r="ES616" s="725"/>
      <c r="ET616" s="725"/>
      <c r="EU616" s="725"/>
      <c r="EV616" s="725"/>
      <c r="EW616" s="725"/>
      <c r="EX616" s="725"/>
      <c r="EY616" s="725"/>
      <c r="EZ616" s="725"/>
      <c r="FA616" s="725"/>
      <c r="FB616" s="725"/>
      <c r="FC616" s="725"/>
      <c r="FD616" s="725"/>
      <c r="FE616" s="725"/>
      <c r="FF616" s="725"/>
      <c r="FG616" s="725"/>
      <c r="FH616" s="725"/>
      <c r="FI616" s="725"/>
      <c r="FJ616" s="725"/>
      <c r="FK616" s="725"/>
      <c r="FL616" s="725"/>
      <c r="FM616" s="725"/>
      <c r="FN616" s="725"/>
      <c r="FO616" s="725"/>
      <c r="FP616" s="725"/>
      <c r="FQ616" s="725"/>
      <c r="FR616" s="725"/>
      <c r="FS616" s="725"/>
      <c r="FT616" s="725"/>
      <c r="FU616" s="725"/>
      <c r="FV616" s="725"/>
      <c r="FW616" s="725"/>
      <c r="FX616" s="725"/>
      <c r="FY616" s="725"/>
      <c r="FZ616" s="725"/>
      <c r="GA616" s="725"/>
      <c r="GB616" s="725"/>
      <c r="GC616" s="725"/>
      <c r="GD616" s="725"/>
      <c r="GE616" s="725"/>
      <c r="GF616" s="725"/>
      <c r="GG616" s="725"/>
      <c r="GH616" s="725"/>
      <c r="GI616" s="725"/>
      <c r="GJ616" s="725"/>
      <c r="GK616" s="725"/>
      <c r="GL616" s="725"/>
      <c r="GM616" s="725"/>
      <c r="GN616" s="725"/>
      <c r="GO616" s="725"/>
      <c r="GP616" s="725"/>
      <c r="GQ616" s="725"/>
      <c r="GR616" s="725"/>
      <c r="GS616" s="725"/>
      <c r="GT616" s="725"/>
      <c r="GU616" s="725"/>
      <c r="GV616" s="725"/>
      <c r="GW616" s="725"/>
      <c r="GX616" s="725"/>
      <c r="GY616" s="725"/>
      <c r="GZ616" s="725"/>
      <c r="HA616" s="725"/>
      <c r="HB616" s="725"/>
      <c r="HC616" s="725"/>
      <c r="HD616" s="725"/>
      <c r="HE616" s="725"/>
      <c r="HF616" s="725"/>
      <c r="HG616" s="725"/>
      <c r="HH616" s="725"/>
      <c r="HI616" s="725"/>
      <c r="HJ616" s="725"/>
      <c r="HK616" s="725"/>
      <c r="HL616" s="725"/>
      <c r="HM616" s="725"/>
      <c r="HN616" s="725"/>
      <c r="HO616" s="725"/>
      <c r="HP616" s="725"/>
      <c r="HQ616" s="725"/>
      <c r="HR616" s="725"/>
      <c r="HS616" s="725"/>
      <c r="HT616" s="725"/>
      <c r="HU616" s="725"/>
      <c r="HV616" s="725"/>
      <c r="HW616" s="725"/>
      <c r="HX616" s="725"/>
      <c r="HY616" s="725"/>
      <c r="HZ616" s="725"/>
      <c r="IA616" s="725"/>
      <c r="IB616" s="725"/>
      <c r="IC616" s="725"/>
      <c r="ID616" s="725"/>
      <c r="IE616" s="725"/>
      <c r="IF616" s="725"/>
      <c r="IG616" s="725"/>
      <c r="IH616" s="725"/>
      <c r="II616" s="725"/>
      <c r="IJ616" s="725"/>
      <c r="IK616" s="725"/>
      <c r="IL616" s="725"/>
      <c r="IM616" s="725"/>
      <c r="IN616" s="725"/>
      <c r="IO616" s="725"/>
      <c r="IP616" s="725"/>
      <c r="IQ616" s="725"/>
      <c r="IR616" s="725"/>
      <c r="IS616" s="725"/>
      <c r="IT616" s="725"/>
      <c r="IU616" s="725"/>
      <c r="IV616" s="725"/>
      <c r="IW616" s="725"/>
      <c r="IX616" s="725"/>
      <c r="IY616" s="725"/>
      <c r="IZ616" s="725"/>
      <c r="JA616" s="725"/>
      <c r="JB616" s="725"/>
      <c r="JC616" s="725"/>
      <c r="JD616" s="725"/>
      <c r="JE616" s="725"/>
      <c r="JF616" s="725"/>
      <c r="JG616" s="725"/>
      <c r="JH616" s="725"/>
      <c r="JI616" s="725"/>
      <c r="JJ616" s="725"/>
      <c r="JK616" s="725"/>
      <c r="JL616" s="725"/>
      <c r="JM616" s="725"/>
      <c r="JN616" s="725"/>
      <c r="JO616" s="725"/>
      <c r="JP616" s="725"/>
      <c r="JQ616" s="725"/>
      <c r="JR616" s="725"/>
      <c r="JS616" s="725"/>
      <c r="JT616" s="725"/>
      <c r="JU616" s="725"/>
      <c r="JV616" s="725"/>
      <c r="JW616" s="725"/>
      <c r="JX616" s="725"/>
      <c r="JY616" s="725"/>
      <c r="JZ616" s="725"/>
      <c r="KA616" s="725"/>
      <c r="KB616" s="725"/>
      <c r="KC616" s="725"/>
      <c r="KD616" s="725"/>
      <c r="KE616" s="725"/>
      <c r="KF616" s="725"/>
      <c r="KG616" s="725"/>
      <c r="KH616" s="725"/>
      <c r="KI616" s="725"/>
      <c r="KJ616" s="725"/>
      <c r="KK616" s="725"/>
      <c r="KL616" s="725"/>
      <c r="KM616" s="725"/>
      <c r="KN616" s="725"/>
      <c r="KO616" s="725"/>
      <c r="KP616" s="725"/>
      <c r="KQ616" s="725"/>
      <c r="KR616" s="725"/>
      <c r="KS616" s="725"/>
      <c r="KT616" s="725"/>
      <c r="KU616" s="725"/>
      <c r="KV616" s="725"/>
      <c r="KW616" s="725"/>
      <c r="KX616" s="725"/>
      <c r="KY616" s="725"/>
      <c r="KZ616" s="725"/>
      <c r="LA616" s="725"/>
      <c r="LB616" s="725"/>
      <c r="LC616" s="725"/>
      <c r="LD616" s="725"/>
      <c r="LE616" s="725"/>
      <c r="LF616" s="725"/>
      <c r="LG616" s="725"/>
      <c r="LH616" s="725"/>
      <c r="LI616" s="725"/>
      <c r="LJ616" s="725"/>
      <c r="LK616" s="725"/>
      <c r="LL616" s="725"/>
      <c r="LM616" s="725"/>
      <c r="LN616" s="725"/>
      <c r="LO616" s="725"/>
      <c r="LP616" s="725"/>
      <c r="LQ616" s="725"/>
      <c r="LR616" s="725"/>
      <c r="LS616" s="725"/>
      <c r="LT616" s="725"/>
      <c r="LU616" s="725"/>
      <c r="LV616" s="725"/>
      <c r="LW616" s="725"/>
      <c r="LX616" s="725"/>
      <c r="LY616" s="725"/>
      <c r="LZ616" s="725"/>
      <c r="MA616" s="725"/>
      <c r="MB616" s="725"/>
      <c r="MC616" s="725"/>
      <c r="MD616" s="725"/>
      <c r="ME616" s="725"/>
      <c r="MF616" s="725"/>
      <c r="MG616" s="725"/>
      <c r="MH616" s="725"/>
      <c r="MI616" s="725"/>
      <c r="MJ616" s="725"/>
      <c r="MK616" s="725"/>
      <c r="ML616" s="725"/>
      <c r="MM616" s="725"/>
      <c r="MN616" s="725"/>
      <c r="MO616" s="725"/>
      <c r="MP616" s="725"/>
      <c r="MQ616" s="725"/>
      <c r="MR616" s="725"/>
      <c r="MS616" s="725"/>
      <c r="MT616" s="725"/>
      <c r="MU616" s="725"/>
      <c r="MV616" s="725"/>
      <c r="MW616" s="725"/>
      <c r="MX616" s="725"/>
      <c r="MY616" s="725"/>
      <c r="MZ616" s="725"/>
      <c r="NA616" s="725"/>
      <c r="NB616" s="725"/>
      <c r="NC616" s="725"/>
      <c r="ND616" s="725"/>
      <c r="NE616" s="725"/>
      <c r="NF616" s="725"/>
      <c r="NG616" s="725"/>
      <c r="NH616" s="725"/>
      <c r="NI616" s="725"/>
      <c r="NJ616" s="725"/>
      <c r="NK616" s="725"/>
      <c r="NL616" s="725"/>
      <c r="NM616" s="725"/>
      <c r="NN616" s="725"/>
      <c r="NO616" s="725"/>
      <c r="NP616" s="725"/>
      <c r="NQ616" s="725"/>
      <c r="NR616" s="725"/>
      <c r="NS616" s="725"/>
      <c r="NT616" s="725"/>
      <c r="NU616" s="725"/>
      <c r="NV616" s="725"/>
      <c r="NW616" s="725"/>
      <c r="NX616" s="725"/>
      <c r="NY616" s="725"/>
      <c r="NZ616" s="725"/>
      <c r="OA616" s="725"/>
      <c r="OB616" s="725"/>
      <c r="OC616" s="725"/>
      <c r="OD616" s="725"/>
      <c r="OE616" s="725"/>
      <c r="OF616" s="725"/>
      <c r="OG616" s="725"/>
      <c r="OH616" s="725"/>
      <c r="OI616" s="725"/>
      <c r="OJ616" s="725"/>
      <c r="OK616" s="725"/>
      <c r="OL616" s="725"/>
      <c r="OM616" s="725"/>
      <c r="ON616" s="725"/>
      <c r="OO616" s="725"/>
      <c r="OP616" s="725"/>
      <c r="OQ616" s="725"/>
      <c r="OR616" s="725"/>
      <c r="OS616" s="725"/>
      <c r="OT616" s="725"/>
      <c r="OU616" s="725"/>
      <c r="OV616" s="725"/>
      <c r="OW616" s="725"/>
      <c r="OX616" s="725"/>
      <c r="OY616" s="725"/>
      <c r="OZ616" s="725"/>
      <c r="PA616" s="725"/>
      <c r="PB616" s="725"/>
      <c r="PC616" s="725"/>
      <c r="PD616" s="725"/>
      <c r="PE616" s="725"/>
      <c r="PF616" s="725"/>
      <c r="PG616" s="725"/>
      <c r="PH616" s="725"/>
      <c r="PI616" s="725"/>
      <c r="PJ616" s="725"/>
      <c r="PK616" s="725"/>
      <c r="PL616" s="725"/>
      <c r="PM616" s="725"/>
      <c r="PN616" s="725"/>
      <c r="PO616" s="725"/>
      <c r="PP616" s="725"/>
      <c r="PQ616" s="725"/>
      <c r="PR616" s="725"/>
      <c r="PS616" s="725"/>
      <c r="PT616" s="725"/>
      <c r="PU616" s="725"/>
      <c r="PV616" s="725"/>
      <c r="PW616" s="725"/>
      <c r="PX616" s="725"/>
      <c r="PY616" s="725"/>
      <c r="PZ616" s="725"/>
      <c r="QA616" s="725"/>
      <c r="QB616" s="725"/>
      <c r="QC616" s="725"/>
      <c r="QD616" s="725"/>
      <c r="QE616" s="725"/>
      <c r="QF616" s="725"/>
      <c r="QG616" s="725"/>
      <c r="QH616" s="725"/>
      <c r="QI616" s="725"/>
      <c r="QJ616" s="725"/>
      <c r="QK616" s="725"/>
      <c r="QL616" s="725"/>
      <c r="QM616" s="725"/>
      <c r="QN616" s="725"/>
      <c r="QO616" s="725"/>
      <c r="QP616" s="725"/>
      <c r="QQ616" s="725"/>
      <c r="QR616" s="725"/>
      <c r="QS616" s="725"/>
      <c r="QT616" s="725"/>
      <c r="QU616" s="725"/>
      <c r="QV616" s="725"/>
      <c r="QW616" s="725"/>
      <c r="QX616" s="725"/>
      <c r="QY616" s="725"/>
      <c r="QZ616" s="725"/>
      <c r="RA616" s="725"/>
      <c r="RB616" s="725"/>
      <c r="RC616" s="725"/>
      <c r="RD616" s="725"/>
      <c r="RE616" s="725"/>
      <c r="RF616" s="725"/>
      <c r="RG616" s="725"/>
      <c r="RH616" s="725"/>
      <c r="RI616" s="725"/>
      <c r="RJ616" s="725"/>
      <c r="RK616" s="725"/>
      <c r="RL616" s="725"/>
      <c r="RM616" s="725"/>
      <c r="RN616" s="725"/>
      <c r="RO616" s="725"/>
      <c r="RP616" s="725"/>
      <c r="RQ616" s="725"/>
      <c r="RR616" s="725"/>
      <c r="RS616" s="725"/>
      <c r="RT616" s="725"/>
      <c r="RU616" s="725"/>
      <c r="RV616" s="725"/>
      <c r="RW616" s="725"/>
      <c r="RX616" s="725"/>
      <c r="RY616" s="725"/>
      <c r="RZ616" s="725"/>
      <c r="SA616" s="725"/>
      <c r="SB616" s="725"/>
      <c r="SC616" s="725"/>
      <c r="SD616" s="725"/>
      <c r="SE616" s="725"/>
      <c r="SF616" s="725"/>
      <c r="SG616" s="725"/>
      <c r="SH616" s="725"/>
      <c r="SI616" s="725"/>
      <c r="SJ616" s="725"/>
      <c r="SK616" s="725"/>
      <c r="SL616" s="725"/>
      <c r="SM616" s="725"/>
      <c r="SN616" s="725"/>
      <c r="SO616" s="725"/>
      <c r="SP616" s="725"/>
      <c r="SQ616" s="725"/>
      <c r="SR616" s="725"/>
      <c r="SS616" s="725"/>
      <c r="ST616" s="725"/>
      <c r="SU616" s="725"/>
      <c r="SV616" s="725"/>
      <c r="SW616" s="725"/>
      <c r="SX616" s="725"/>
      <c r="SY616" s="725"/>
      <c r="SZ616" s="725"/>
      <c r="TA616" s="725"/>
      <c r="TB616" s="725"/>
      <c r="TC616" s="725"/>
      <c r="TD616" s="725"/>
      <c r="TE616" s="725"/>
      <c r="TF616" s="725"/>
      <c r="TG616" s="725"/>
      <c r="TH616" s="725"/>
      <c r="TI616" s="725"/>
      <c r="TJ616" s="725"/>
      <c r="TK616" s="725"/>
      <c r="TL616" s="725"/>
      <c r="TM616" s="725"/>
      <c r="TN616" s="725"/>
      <c r="TO616" s="725"/>
      <c r="TP616" s="725"/>
      <c r="TQ616" s="725"/>
      <c r="TR616" s="725"/>
      <c r="TS616" s="725"/>
      <c r="TT616" s="725"/>
      <c r="TU616" s="725"/>
      <c r="TV616" s="725"/>
      <c r="TW616" s="725"/>
      <c r="TX616" s="725"/>
      <c r="TY616" s="725"/>
      <c r="TZ616" s="725"/>
      <c r="UA616" s="725"/>
      <c r="UB616" s="725"/>
      <c r="UC616" s="725"/>
      <c r="UD616" s="725"/>
      <c r="UE616" s="725"/>
      <c r="UF616" s="725"/>
      <c r="UG616" s="725"/>
      <c r="UH616" s="725"/>
      <c r="UI616" s="725"/>
      <c r="UJ616" s="725"/>
      <c r="UK616" s="725"/>
      <c r="UL616" s="725"/>
      <c r="UM616" s="725"/>
      <c r="UN616" s="725"/>
      <c r="UO616" s="725"/>
      <c r="UP616" s="725"/>
      <c r="UQ616" s="725"/>
      <c r="UR616" s="725"/>
      <c r="US616" s="725"/>
      <c r="UT616" s="725"/>
      <c r="UU616" s="725"/>
      <c r="UV616" s="725"/>
      <c r="UW616" s="725"/>
      <c r="UX616" s="725"/>
      <c r="UY616" s="725"/>
      <c r="UZ616" s="725"/>
      <c r="VA616" s="725"/>
      <c r="VB616" s="725"/>
      <c r="VC616" s="725"/>
      <c r="VD616" s="725"/>
      <c r="VE616" s="725"/>
      <c r="VF616" s="725"/>
      <c r="VG616" s="725"/>
      <c r="VH616" s="725"/>
      <c r="VI616" s="725"/>
      <c r="VJ616" s="725"/>
      <c r="VK616" s="725"/>
      <c r="VL616" s="725"/>
      <c r="VM616" s="725"/>
      <c r="VN616" s="725"/>
      <c r="VO616" s="725"/>
      <c r="VP616" s="725"/>
      <c r="VQ616" s="725"/>
      <c r="VR616" s="725"/>
      <c r="VS616" s="725"/>
      <c r="VT616" s="725"/>
      <c r="VU616" s="725"/>
      <c r="VV616" s="725"/>
      <c r="VW616" s="725"/>
      <c r="VX616" s="725"/>
      <c r="VY616" s="725"/>
      <c r="VZ616" s="725"/>
      <c r="WA616" s="725"/>
      <c r="WB616" s="725"/>
      <c r="WC616" s="725"/>
      <c r="WD616" s="725"/>
      <c r="WE616" s="725"/>
      <c r="WF616" s="725"/>
      <c r="WG616" s="725"/>
      <c r="WH616" s="725"/>
      <c r="WI616" s="725"/>
      <c r="WJ616" s="725"/>
      <c r="WK616" s="725"/>
      <c r="WL616" s="725"/>
      <c r="WM616" s="725"/>
      <c r="WN616" s="725"/>
      <c r="WO616" s="725"/>
      <c r="WP616" s="725"/>
      <c r="WQ616" s="725"/>
      <c r="WR616" s="725"/>
      <c r="WS616" s="725"/>
      <c r="WT616" s="725"/>
      <c r="WU616" s="725"/>
      <c r="WV616" s="725"/>
      <c r="WW616" s="725"/>
      <c r="WX616" s="725"/>
      <c r="WY616" s="725"/>
      <c r="WZ616" s="725"/>
      <c r="XA616" s="725"/>
      <c r="XB616" s="725"/>
      <c r="XC616" s="725"/>
      <c r="XD616" s="725"/>
      <c r="XE616" s="725"/>
      <c r="XF616" s="725"/>
      <c r="XG616" s="725"/>
      <c r="XH616" s="725"/>
      <c r="XI616" s="725"/>
      <c r="XJ616" s="725"/>
      <c r="XK616" s="725"/>
      <c r="XL616" s="725"/>
      <c r="XM616" s="725"/>
      <c r="XN616" s="725"/>
      <c r="XO616" s="725"/>
      <c r="XP616" s="725"/>
      <c r="XQ616" s="725"/>
      <c r="XR616" s="725"/>
      <c r="XS616" s="725"/>
      <c r="XT616" s="725"/>
      <c r="XU616" s="725"/>
      <c r="XV616" s="725"/>
      <c r="XW616" s="725"/>
      <c r="XX616" s="725"/>
      <c r="XY616" s="725"/>
      <c r="XZ616" s="725"/>
      <c r="YA616" s="725"/>
      <c r="YB616" s="725"/>
      <c r="YC616" s="725"/>
      <c r="YD616" s="725"/>
      <c r="YE616" s="725"/>
      <c r="YF616" s="725"/>
      <c r="YG616" s="725"/>
      <c r="YH616" s="725"/>
      <c r="YI616" s="725"/>
      <c r="YJ616" s="725"/>
      <c r="YK616" s="725"/>
      <c r="YL616" s="725"/>
      <c r="YM616" s="725"/>
      <c r="YN616" s="725"/>
      <c r="YO616" s="725"/>
      <c r="YP616" s="725"/>
      <c r="YQ616" s="725"/>
      <c r="YR616" s="725"/>
      <c r="YS616" s="725"/>
      <c r="YT616" s="725"/>
      <c r="YU616" s="725"/>
      <c r="YV616" s="725"/>
      <c r="YW616" s="725"/>
      <c r="YX616" s="725"/>
      <c r="YY616" s="725"/>
      <c r="YZ616" s="725"/>
      <c r="ZA616" s="725"/>
      <c r="ZB616" s="725"/>
      <c r="ZC616" s="725"/>
      <c r="ZD616" s="725"/>
      <c r="ZE616" s="725"/>
      <c r="ZF616" s="725"/>
      <c r="ZG616" s="725"/>
      <c r="ZH616" s="725"/>
      <c r="ZI616" s="725"/>
      <c r="ZJ616" s="725"/>
      <c r="ZK616" s="725"/>
      <c r="ZL616" s="725"/>
      <c r="ZM616" s="725"/>
      <c r="ZN616" s="725"/>
      <c r="ZO616" s="725"/>
      <c r="ZP616" s="725"/>
      <c r="ZQ616" s="725"/>
      <c r="ZR616" s="725"/>
      <c r="ZS616" s="725"/>
      <c r="ZT616" s="725"/>
      <c r="ZU616" s="725"/>
      <c r="ZV616" s="725"/>
      <c r="ZW616" s="725"/>
      <c r="ZX616" s="725"/>
      <c r="ZY616" s="725"/>
      <c r="ZZ616" s="725"/>
      <c r="AAA616" s="725"/>
      <c r="AAB616" s="725"/>
      <c r="AAC616" s="725"/>
      <c r="AAD616" s="725"/>
      <c r="AAE616" s="725"/>
      <c r="AAF616" s="725"/>
      <c r="AAG616" s="725"/>
      <c r="AAH616" s="725"/>
      <c r="AAI616" s="725"/>
      <c r="AAJ616" s="725"/>
      <c r="AAK616" s="725"/>
      <c r="AAL616" s="725"/>
      <c r="AAM616" s="725"/>
      <c r="AAN616" s="725"/>
      <c r="AAO616" s="725"/>
      <c r="AAP616" s="725"/>
      <c r="AAQ616" s="725"/>
      <c r="AAR616" s="725"/>
      <c r="AAS616" s="725"/>
      <c r="AAT616" s="725"/>
      <c r="AAU616" s="725"/>
      <c r="AAV616" s="725"/>
      <c r="AAW616" s="725"/>
      <c r="AAX616" s="725"/>
      <c r="AAY616" s="725"/>
      <c r="AAZ616" s="725"/>
      <c r="ABA616" s="725"/>
      <c r="ABB616" s="725"/>
      <c r="ABC616" s="725"/>
      <c r="ABD616" s="725"/>
      <c r="ABE616" s="725"/>
      <c r="ABF616" s="725"/>
      <c r="ABG616" s="725"/>
      <c r="ABH616" s="725"/>
      <c r="ABI616" s="725"/>
      <c r="ABJ616" s="725"/>
      <c r="ABK616" s="725"/>
      <c r="ABL616" s="725"/>
      <c r="ABM616" s="725"/>
      <c r="ABN616" s="725"/>
      <c r="ABO616" s="725"/>
      <c r="ABP616" s="725"/>
      <c r="ABQ616" s="725"/>
      <c r="ABR616" s="725"/>
      <c r="ABS616" s="725"/>
      <c r="ABT616" s="725"/>
      <c r="ABU616" s="725"/>
      <c r="ABV616" s="725"/>
      <c r="ABW616" s="725"/>
      <c r="ABX616" s="725"/>
      <c r="ABY616" s="725"/>
      <c r="ABZ616" s="725"/>
      <c r="ACA616" s="725"/>
      <c r="ACB616" s="725"/>
      <c r="ACC616" s="725"/>
      <c r="ACD616" s="725"/>
      <c r="ACE616" s="725"/>
      <c r="ACF616" s="725"/>
      <c r="ACG616" s="725"/>
      <c r="ACH616" s="725"/>
      <c r="ACI616" s="725"/>
      <c r="ACJ616" s="725"/>
      <c r="ACK616" s="725"/>
      <c r="ACL616" s="725"/>
      <c r="ACM616" s="725"/>
      <c r="ACN616" s="725"/>
      <c r="ACO616" s="725"/>
      <c r="ACP616" s="725"/>
      <c r="ACQ616" s="725"/>
      <c r="ACR616" s="725"/>
      <c r="ACS616" s="725"/>
      <c r="ACT616" s="725"/>
      <c r="ACU616" s="725"/>
      <c r="ACV616" s="725"/>
      <c r="ACW616" s="725"/>
      <c r="ACX616" s="725"/>
      <c r="ACY616" s="725"/>
      <c r="ACZ616" s="725"/>
      <c r="ADA616" s="725"/>
      <c r="ADB616" s="725"/>
      <c r="ADC616" s="725"/>
      <c r="ADD616" s="725"/>
      <c r="ADE616" s="725"/>
      <c r="ADF616" s="725"/>
      <c r="ADG616" s="725"/>
      <c r="ADH616" s="725"/>
      <c r="ADI616" s="725"/>
      <c r="ADJ616" s="725"/>
      <c r="ADK616" s="725"/>
      <c r="ADL616" s="725"/>
      <c r="ADM616" s="725"/>
      <c r="ADN616" s="725"/>
      <c r="ADO616" s="725"/>
      <c r="ADP616" s="725"/>
      <c r="ADQ616" s="725"/>
      <c r="ADR616" s="725"/>
      <c r="ADS616" s="725"/>
      <c r="ADT616" s="725"/>
      <c r="ADU616" s="725"/>
      <c r="ADV616" s="725"/>
      <c r="ADW616" s="725"/>
      <c r="ADX616" s="725"/>
      <c r="ADY616" s="725"/>
      <c r="ADZ616" s="725"/>
      <c r="AEA616" s="725"/>
      <c r="AEB616" s="725"/>
      <c r="AEC616" s="725"/>
      <c r="AED616" s="725"/>
      <c r="AEE616" s="725"/>
      <c r="AEF616" s="725"/>
      <c r="AEG616" s="725"/>
      <c r="AEH616" s="725"/>
      <c r="AEI616" s="725"/>
      <c r="AEJ616" s="725"/>
      <c r="AEK616" s="725"/>
      <c r="AEL616" s="725"/>
      <c r="AEM616" s="725"/>
      <c r="AEN616" s="725"/>
      <c r="AEO616" s="725"/>
      <c r="AEP616" s="725"/>
      <c r="AEQ616" s="725"/>
      <c r="AER616" s="725"/>
      <c r="AES616" s="725"/>
      <c r="AET616" s="725"/>
      <c r="AEU616" s="725"/>
      <c r="AEV616" s="725"/>
      <c r="AEW616" s="725"/>
      <c r="AEX616" s="725"/>
      <c r="AEY616" s="725"/>
      <c r="AEZ616" s="725"/>
      <c r="AFA616" s="725"/>
      <c r="AFB616" s="725"/>
      <c r="AFC616" s="725"/>
      <c r="AFD616" s="725"/>
      <c r="AFE616" s="725"/>
      <c r="AFF616" s="725"/>
      <c r="AFG616" s="725"/>
      <c r="AFH616" s="725"/>
      <c r="AFI616" s="725"/>
      <c r="AFJ616" s="725"/>
      <c r="AFK616" s="725"/>
      <c r="AFL616" s="725"/>
      <c r="AFM616" s="725"/>
      <c r="AFN616" s="725"/>
      <c r="AFO616" s="725"/>
      <c r="AFP616" s="725"/>
      <c r="AFQ616" s="725"/>
      <c r="AFR616" s="725"/>
      <c r="AFS616" s="725"/>
      <c r="AFT616" s="725"/>
      <c r="AFU616" s="725"/>
      <c r="AFV616" s="725"/>
      <c r="AFW616" s="725"/>
      <c r="AFX616" s="725"/>
      <c r="AFY616" s="725"/>
      <c r="AFZ616" s="725"/>
      <c r="AGA616" s="725"/>
      <c r="AGB616" s="725"/>
      <c r="AGC616" s="725"/>
      <c r="AGD616" s="725"/>
      <c r="AGE616" s="725"/>
      <c r="AGF616" s="725"/>
      <c r="AGG616" s="725"/>
      <c r="AGH616" s="725"/>
      <c r="AGI616" s="725"/>
      <c r="AGJ616" s="725"/>
      <c r="AGK616" s="725"/>
      <c r="AGL616" s="725"/>
      <c r="AGM616" s="725"/>
      <c r="AGN616" s="725"/>
      <c r="AGO616" s="725"/>
      <c r="AGP616" s="725"/>
      <c r="AGQ616" s="725"/>
      <c r="AGR616" s="725"/>
      <c r="AGS616" s="725"/>
      <c r="AGT616" s="725"/>
      <c r="AGU616" s="725"/>
      <c r="AGV616" s="725"/>
      <c r="AGW616" s="725"/>
      <c r="AGX616" s="725"/>
      <c r="AGY616" s="725"/>
      <c r="AGZ616" s="725"/>
      <c r="AHA616" s="725"/>
      <c r="AHB616" s="725"/>
      <c r="AHC616" s="725"/>
      <c r="AHD616" s="725"/>
      <c r="AHE616" s="725"/>
      <c r="AHF616" s="725"/>
      <c r="AHG616" s="725"/>
      <c r="AHH616" s="725"/>
      <c r="AHI616" s="725"/>
      <c r="AHJ616" s="725"/>
      <c r="AHK616" s="725"/>
      <c r="AHL616" s="725"/>
      <c r="AHM616" s="725"/>
      <c r="AHN616" s="725"/>
      <c r="AHO616" s="725"/>
      <c r="AHP616" s="725"/>
      <c r="AHQ616" s="725"/>
      <c r="AHR616" s="725"/>
      <c r="AHS616" s="725"/>
      <c r="AHT616" s="725"/>
      <c r="AHU616" s="725"/>
      <c r="AHV616" s="725"/>
      <c r="AHW616" s="725"/>
      <c r="AHX616" s="725"/>
      <c r="AHY616" s="725"/>
      <c r="AHZ616" s="725"/>
      <c r="AIA616" s="725"/>
      <c r="AIB616" s="725"/>
      <c r="AIC616" s="725"/>
      <c r="AID616" s="725"/>
      <c r="AIE616" s="725"/>
      <c r="AIF616" s="725"/>
      <c r="AIG616" s="725"/>
      <c r="AIH616" s="725"/>
      <c r="AII616" s="725"/>
      <c r="AIJ616" s="725"/>
      <c r="AIK616" s="725"/>
      <c r="AIL616" s="725"/>
      <c r="AIM616" s="725"/>
      <c r="AIN616" s="725"/>
      <c r="AIO616" s="725"/>
      <c r="AIP616" s="725"/>
      <c r="AIQ616" s="725"/>
      <c r="AIR616" s="725"/>
      <c r="AIS616" s="725"/>
      <c r="AIT616" s="725"/>
      <c r="AIU616" s="725"/>
      <c r="AIV616" s="725"/>
      <c r="AIW616" s="725"/>
      <c r="AIX616" s="725"/>
      <c r="AIY616" s="725"/>
      <c r="AIZ616" s="725"/>
      <c r="AJA616" s="725"/>
      <c r="AJB616" s="725"/>
      <c r="AJC616" s="725"/>
      <c r="AJD616" s="725"/>
      <c r="AJE616" s="725"/>
      <c r="AJF616" s="725"/>
      <c r="AJG616" s="725"/>
      <c r="AJH616" s="725"/>
      <c r="AJI616" s="725"/>
      <c r="AJJ616" s="725"/>
      <c r="AJK616" s="725"/>
      <c r="AJL616" s="725"/>
      <c r="AJM616" s="725"/>
      <c r="AJN616" s="725"/>
      <c r="AJO616" s="725"/>
      <c r="AJP616" s="725"/>
      <c r="AJQ616" s="725"/>
      <c r="AJR616" s="725"/>
      <c r="AJS616" s="725"/>
      <c r="AJT616" s="725"/>
      <c r="AJU616" s="725"/>
      <c r="AJV616" s="725"/>
      <c r="AJW616" s="725"/>
      <c r="AJX616" s="725"/>
      <c r="AJY616" s="725"/>
      <c r="AJZ616" s="725"/>
      <c r="AKA616" s="725"/>
      <c r="AKB616" s="725"/>
      <c r="AKC616" s="725"/>
      <c r="AKD616" s="725"/>
      <c r="AKE616" s="725"/>
      <c r="AKF616" s="725"/>
      <c r="AKG616" s="725"/>
      <c r="AKH616" s="725"/>
      <c r="AKI616" s="725"/>
      <c r="AKJ616" s="725"/>
      <c r="AKK616" s="725"/>
      <c r="AKL616" s="725"/>
      <c r="AKM616" s="725"/>
      <c r="AKN616" s="725"/>
      <c r="AKO616" s="725"/>
      <c r="AKP616" s="725"/>
      <c r="AKQ616" s="725"/>
      <c r="AKR616" s="725"/>
      <c r="AKS616" s="725"/>
      <c r="AKT616" s="725"/>
      <c r="AKU616" s="725"/>
      <c r="AKV616" s="725"/>
      <c r="AKW616" s="725"/>
      <c r="AKX616" s="725"/>
      <c r="AKY616" s="725"/>
      <c r="AKZ616" s="725"/>
      <c r="ALA616" s="725"/>
      <c r="ALB616" s="725"/>
      <c r="ALC616" s="725"/>
      <c r="ALD616" s="725"/>
      <c r="ALE616" s="725"/>
      <c r="ALF616" s="725"/>
      <c r="ALG616" s="725"/>
      <c r="ALH616" s="725"/>
      <c r="ALI616" s="725"/>
      <c r="ALJ616" s="725"/>
      <c r="ALK616" s="725"/>
      <c r="ALL616" s="725"/>
      <c r="ALM616" s="725"/>
      <c r="ALN616" s="725"/>
      <c r="ALO616" s="725"/>
      <c r="ALP616" s="725"/>
      <c r="ALQ616" s="725"/>
      <c r="ALR616" s="725"/>
      <c r="ALS616" s="725"/>
      <c r="ALT616" s="725"/>
      <c r="ALU616" s="725"/>
      <c r="ALV616" s="725"/>
      <c r="ALW616" s="725"/>
      <c r="ALX616" s="725"/>
      <c r="ALY616" s="725"/>
      <c r="ALZ616" s="725"/>
      <c r="AMA616" s="725"/>
      <c r="AMB616" s="725"/>
      <c r="AMC616" s="725"/>
      <c r="AMD616" s="725"/>
      <c r="AME616" s="725"/>
      <c r="AMF616" s="725"/>
      <c r="AMG616" s="725"/>
      <c r="AMH616" s="725"/>
      <c r="AMI616" s="725"/>
    </row>
    <row r="617" spans="1:1023" ht="28.5" customHeight="1" x14ac:dyDescent="0.2">
      <c r="A617" s="337">
        <f t="shared" si="1"/>
        <v>80</v>
      </c>
      <c r="B617" s="757" t="s">
        <v>707</v>
      </c>
      <c r="C617" s="758">
        <v>2023</v>
      </c>
      <c r="D617" s="759">
        <v>720.78</v>
      </c>
      <c r="E617" s="725"/>
      <c r="F617" s="725"/>
      <c r="G617" s="725"/>
      <c r="H617" s="725"/>
      <c r="I617" s="725"/>
      <c r="J617" s="725"/>
      <c r="K617" s="725"/>
      <c r="L617" s="725"/>
      <c r="M617" s="725"/>
      <c r="N617" s="725"/>
      <c r="O617" s="725"/>
      <c r="P617" s="725"/>
      <c r="Q617" s="725"/>
      <c r="R617" s="725"/>
      <c r="S617" s="725"/>
      <c r="T617" s="725"/>
      <c r="U617" s="725"/>
      <c r="V617" s="725"/>
      <c r="W617" s="725"/>
      <c r="X617" s="725"/>
      <c r="Y617" s="725"/>
      <c r="Z617" s="725"/>
      <c r="AA617" s="725"/>
      <c r="AB617" s="725"/>
      <c r="AC617" s="725"/>
      <c r="AD617" s="725"/>
      <c r="AE617" s="725"/>
      <c r="AF617" s="725"/>
      <c r="AG617" s="725"/>
      <c r="AH617" s="725"/>
      <c r="AI617" s="725"/>
      <c r="AJ617" s="725"/>
      <c r="AK617" s="725"/>
      <c r="AL617" s="725"/>
      <c r="AM617" s="725"/>
      <c r="AN617" s="725"/>
      <c r="AO617" s="725"/>
      <c r="AP617" s="725"/>
      <c r="AQ617" s="725"/>
      <c r="AR617" s="725"/>
      <c r="AS617" s="725"/>
      <c r="AT617" s="725"/>
      <c r="AU617" s="725"/>
      <c r="AV617" s="725"/>
      <c r="AW617" s="725"/>
      <c r="AX617" s="725"/>
      <c r="AY617" s="725"/>
      <c r="AZ617" s="725"/>
      <c r="BA617" s="725"/>
      <c r="BB617" s="725"/>
      <c r="BC617" s="725"/>
      <c r="BD617" s="725"/>
      <c r="BE617" s="725"/>
      <c r="BF617" s="725"/>
      <c r="BG617" s="725"/>
      <c r="BH617" s="725"/>
      <c r="BI617" s="725"/>
      <c r="BJ617" s="725"/>
      <c r="BK617" s="725"/>
      <c r="BL617" s="725"/>
      <c r="BM617" s="725"/>
      <c r="BN617" s="725"/>
      <c r="BO617" s="725"/>
      <c r="BP617" s="725"/>
      <c r="BQ617" s="725"/>
      <c r="BR617" s="725"/>
      <c r="BS617" s="725"/>
      <c r="BT617" s="725"/>
      <c r="BU617" s="725"/>
      <c r="BV617" s="725"/>
      <c r="BW617" s="725"/>
      <c r="BX617" s="725"/>
      <c r="BY617" s="725"/>
      <c r="BZ617" s="725"/>
      <c r="CA617" s="725"/>
      <c r="CB617" s="725"/>
      <c r="CC617" s="725"/>
      <c r="CD617" s="725"/>
      <c r="CE617" s="725"/>
      <c r="CF617" s="725"/>
      <c r="CG617" s="725"/>
      <c r="CH617" s="725"/>
      <c r="CI617" s="725"/>
      <c r="CJ617" s="725"/>
      <c r="CK617" s="725"/>
      <c r="CL617" s="725"/>
      <c r="CM617" s="725"/>
      <c r="CN617" s="725"/>
      <c r="CO617" s="725"/>
      <c r="CP617" s="725"/>
      <c r="CQ617" s="725"/>
      <c r="CR617" s="725"/>
      <c r="CS617" s="725"/>
      <c r="CT617" s="725"/>
      <c r="CU617" s="725"/>
      <c r="CV617" s="725"/>
      <c r="CW617" s="725"/>
      <c r="CX617" s="725"/>
      <c r="CY617" s="725"/>
      <c r="CZ617" s="725"/>
      <c r="DA617" s="725"/>
      <c r="DB617" s="725"/>
      <c r="DC617" s="725"/>
      <c r="DD617" s="725"/>
      <c r="DE617" s="725"/>
      <c r="DF617" s="725"/>
      <c r="DG617" s="725"/>
      <c r="DH617" s="725"/>
      <c r="DI617" s="725"/>
      <c r="DJ617" s="725"/>
      <c r="DK617" s="725"/>
      <c r="DL617" s="725"/>
      <c r="DM617" s="725"/>
      <c r="DN617" s="725"/>
      <c r="DO617" s="725"/>
      <c r="DP617" s="725"/>
      <c r="DQ617" s="725"/>
      <c r="DR617" s="725"/>
      <c r="DS617" s="725"/>
      <c r="DT617" s="725"/>
      <c r="DU617" s="725"/>
      <c r="DV617" s="725"/>
      <c r="DW617" s="725"/>
      <c r="DX617" s="725"/>
      <c r="DY617" s="725"/>
      <c r="DZ617" s="725"/>
      <c r="EA617" s="725"/>
      <c r="EB617" s="725"/>
      <c r="EC617" s="725"/>
      <c r="ED617" s="725"/>
      <c r="EE617" s="725"/>
      <c r="EF617" s="725"/>
      <c r="EG617" s="725"/>
      <c r="EH617" s="725"/>
      <c r="EI617" s="725"/>
      <c r="EJ617" s="725"/>
      <c r="EK617" s="725"/>
      <c r="EL617" s="725"/>
      <c r="EM617" s="725"/>
      <c r="EN617" s="725"/>
      <c r="EO617" s="725"/>
      <c r="EP617" s="725"/>
      <c r="EQ617" s="725"/>
      <c r="ER617" s="725"/>
      <c r="ES617" s="725"/>
      <c r="ET617" s="725"/>
      <c r="EU617" s="725"/>
      <c r="EV617" s="725"/>
      <c r="EW617" s="725"/>
      <c r="EX617" s="725"/>
      <c r="EY617" s="725"/>
      <c r="EZ617" s="725"/>
      <c r="FA617" s="725"/>
      <c r="FB617" s="725"/>
      <c r="FC617" s="725"/>
      <c r="FD617" s="725"/>
      <c r="FE617" s="725"/>
      <c r="FF617" s="725"/>
      <c r="FG617" s="725"/>
      <c r="FH617" s="725"/>
      <c r="FI617" s="725"/>
      <c r="FJ617" s="725"/>
      <c r="FK617" s="725"/>
      <c r="FL617" s="725"/>
      <c r="FM617" s="725"/>
      <c r="FN617" s="725"/>
      <c r="FO617" s="725"/>
      <c r="FP617" s="725"/>
      <c r="FQ617" s="725"/>
      <c r="FR617" s="725"/>
      <c r="FS617" s="725"/>
      <c r="FT617" s="725"/>
      <c r="FU617" s="725"/>
      <c r="FV617" s="725"/>
      <c r="FW617" s="725"/>
      <c r="FX617" s="725"/>
      <c r="FY617" s="725"/>
      <c r="FZ617" s="725"/>
      <c r="GA617" s="725"/>
      <c r="GB617" s="725"/>
      <c r="GC617" s="725"/>
      <c r="GD617" s="725"/>
      <c r="GE617" s="725"/>
      <c r="GF617" s="725"/>
      <c r="GG617" s="725"/>
      <c r="GH617" s="725"/>
      <c r="GI617" s="725"/>
      <c r="GJ617" s="725"/>
      <c r="GK617" s="725"/>
      <c r="GL617" s="725"/>
      <c r="GM617" s="725"/>
      <c r="GN617" s="725"/>
      <c r="GO617" s="725"/>
      <c r="GP617" s="725"/>
      <c r="GQ617" s="725"/>
      <c r="GR617" s="725"/>
      <c r="GS617" s="725"/>
      <c r="GT617" s="725"/>
      <c r="GU617" s="725"/>
      <c r="GV617" s="725"/>
      <c r="GW617" s="725"/>
      <c r="GX617" s="725"/>
      <c r="GY617" s="725"/>
      <c r="GZ617" s="725"/>
      <c r="HA617" s="725"/>
      <c r="HB617" s="725"/>
      <c r="HC617" s="725"/>
      <c r="HD617" s="725"/>
      <c r="HE617" s="725"/>
      <c r="HF617" s="725"/>
      <c r="HG617" s="725"/>
      <c r="HH617" s="725"/>
      <c r="HI617" s="725"/>
      <c r="HJ617" s="725"/>
      <c r="HK617" s="725"/>
      <c r="HL617" s="725"/>
      <c r="HM617" s="725"/>
      <c r="HN617" s="725"/>
      <c r="HO617" s="725"/>
      <c r="HP617" s="725"/>
      <c r="HQ617" s="725"/>
      <c r="HR617" s="725"/>
      <c r="HS617" s="725"/>
      <c r="HT617" s="725"/>
      <c r="HU617" s="725"/>
      <c r="HV617" s="725"/>
      <c r="HW617" s="725"/>
      <c r="HX617" s="725"/>
      <c r="HY617" s="725"/>
      <c r="HZ617" s="725"/>
      <c r="IA617" s="725"/>
      <c r="IB617" s="725"/>
      <c r="IC617" s="725"/>
      <c r="ID617" s="725"/>
      <c r="IE617" s="725"/>
      <c r="IF617" s="725"/>
      <c r="IG617" s="725"/>
      <c r="IH617" s="725"/>
      <c r="II617" s="725"/>
      <c r="IJ617" s="725"/>
      <c r="IK617" s="725"/>
      <c r="IL617" s="725"/>
      <c r="IM617" s="725"/>
      <c r="IN617" s="725"/>
      <c r="IO617" s="725"/>
      <c r="IP617" s="725"/>
      <c r="IQ617" s="725"/>
      <c r="IR617" s="725"/>
      <c r="IS617" s="725"/>
      <c r="IT617" s="725"/>
      <c r="IU617" s="725"/>
      <c r="IV617" s="725"/>
      <c r="IW617" s="725"/>
      <c r="IX617" s="725"/>
      <c r="IY617" s="725"/>
      <c r="IZ617" s="725"/>
      <c r="JA617" s="725"/>
      <c r="JB617" s="725"/>
      <c r="JC617" s="725"/>
      <c r="JD617" s="725"/>
      <c r="JE617" s="725"/>
      <c r="JF617" s="725"/>
      <c r="JG617" s="725"/>
      <c r="JH617" s="725"/>
      <c r="JI617" s="725"/>
      <c r="JJ617" s="725"/>
      <c r="JK617" s="725"/>
      <c r="JL617" s="725"/>
      <c r="JM617" s="725"/>
      <c r="JN617" s="725"/>
      <c r="JO617" s="725"/>
      <c r="JP617" s="725"/>
      <c r="JQ617" s="725"/>
      <c r="JR617" s="725"/>
      <c r="JS617" s="725"/>
      <c r="JT617" s="725"/>
      <c r="JU617" s="725"/>
      <c r="JV617" s="725"/>
      <c r="JW617" s="725"/>
      <c r="JX617" s="725"/>
      <c r="JY617" s="725"/>
      <c r="JZ617" s="725"/>
      <c r="KA617" s="725"/>
      <c r="KB617" s="725"/>
      <c r="KC617" s="725"/>
      <c r="KD617" s="725"/>
      <c r="KE617" s="725"/>
      <c r="KF617" s="725"/>
      <c r="KG617" s="725"/>
      <c r="KH617" s="725"/>
      <c r="KI617" s="725"/>
      <c r="KJ617" s="725"/>
      <c r="KK617" s="725"/>
      <c r="KL617" s="725"/>
      <c r="KM617" s="725"/>
      <c r="KN617" s="725"/>
      <c r="KO617" s="725"/>
      <c r="KP617" s="725"/>
      <c r="KQ617" s="725"/>
      <c r="KR617" s="725"/>
      <c r="KS617" s="725"/>
      <c r="KT617" s="725"/>
      <c r="KU617" s="725"/>
      <c r="KV617" s="725"/>
      <c r="KW617" s="725"/>
      <c r="KX617" s="725"/>
      <c r="KY617" s="725"/>
      <c r="KZ617" s="725"/>
      <c r="LA617" s="725"/>
      <c r="LB617" s="725"/>
      <c r="LC617" s="725"/>
      <c r="LD617" s="725"/>
      <c r="LE617" s="725"/>
      <c r="LF617" s="725"/>
      <c r="LG617" s="725"/>
      <c r="LH617" s="725"/>
      <c r="LI617" s="725"/>
      <c r="LJ617" s="725"/>
      <c r="LK617" s="725"/>
      <c r="LL617" s="725"/>
      <c r="LM617" s="725"/>
      <c r="LN617" s="725"/>
      <c r="LO617" s="725"/>
      <c r="LP617" s="725"/>
      <c r="LQ617" s="725"/>
      <c r="LR617" s="725"/>
      <c r="LS617" s="725"/>
      <c r="LT617" s="725"/>
      <c r="LU617" s="725"/>
      <c r="LV617" s="725"/>
      <c r="LW617" s="725"/>
      <c r="LX617" s="725"/>
      <c r="LY617" s="725"/>
      <c r="LZ617" s="725"/>
      <c r="MA617" s="725"/>
      <c r="MB617" s="725"/>
      <c r="MC617" s="725"/>
      <c r="MD617" s="725"/>
      <c r="ME617" s="725"/>
      <c r="MF617" s="725"/>
      <c r="MG617" s="725"/>
      <c r="MH617" s="725"/>
      <c r="MI617" s="725"/>
      <c r="MJ617" s="725"/>
      <c r="MK617" s="725"/>
      <c r="ML617" s="725"/>
      <c r="MM617" s="725"/>
      <c r="MN617" s="725"/>
      <c r="MO617" s="725"/>
      <c r="MP617" s="725"/>
      <c r="MQ617" s="725"/>
      <c r="MR617" s="725"/>
      <c r="MS617" s="725"/>
      <c r="MT617" s="725"/>
      <c r="MU617" s="725"/>
      <c r="MV617" s="725"/>
      <c r="MW617" s="725"/>
      <c r="MX617" s="725"/>
      <c r="MY617" s="725"/>
      <c r="MZ617" s="725"/>
      <c r="NA617" s="725"/>
      <c r="NB617" s="725"/>
      <c r="NC617" s="725"/>
      <c r="ND617" s="725"/>
      <c r="NE617" s="725"/>
      <c r="NF617" s="725"/>
      <c r="NG617" s="725"/>
      <c r="NH617" s="725"/>
      <c r="NI617" s="725"/>
      <c r="NJ617" s="725"/>
      <c r="NK617" s="725"/>
      <c r="NL617" s="725"/>
      <c r="NM617" s="725"/>
      <c r="NN617" s="725"/>
      <c r="NO617" s="725"/>
      <c r="NP617" s="725"/>
      <c r="NQ617" s="725"/>
      <c r="NR617" s="725"/>
      <c r="NS617" s="725"/>
      <c r="NT617" s="725"/>
      <c r="NU617" s="725"/>
      <c r="NV617" s="725"/>
      <c r="NW617" s="725"/>
      <c r="NX617" s="725"/>
      <c r="NY617" s="725"/>
      <c r="NZ617" s="725"/>
      <c r="OA617" s="725"/>
      <c r="OB617" s="725"/>
      <c r="OC617" s="725"/>
      <c r="OD617" s="725"/>
      <c r="OE617" s="725"/>
      <c r="OF617" s="725"/>
      <c r="OG617" s="725"/>
      <c r="OH617" s="725"/>
      <c r="OI617" s="725"/>
      <c r="OJ617" s="725"/>
      <c r="OK617" s="725"/>
      <c r="OL617" s="725"/>
      <c r="OM617" s="725"/>
      <c r="ON617" s="725"/>
      <c r="OO617" s="725"/>
      <c r="OP617" s="725"/>
      <c r="OQ617" s="725"/>
      <c r="OR617" s="725"/>
      <c r="OS617" s="725"/>
      <c r="OT617" s="725"/>
      <c r="OU617" s="725"/>
      <c r="OV617" s="725"/>
      <c r="OW617" s="725"/>
      <c r="OX617" s="725"/>
      <c r="OY617" s="725"/>
      <c r="OZ617" s="725"/>
      <c r="PA617" s="725"/>
      <c r="PB617" s="725"/>
      <c r="PC617" s="725"/>
      <c r="PD617" s="725"/>
      <c r="PE617" s="725"/>
      <c r="PF617" s="725"/>
      <c r="PG617" s="725"/>
      <c r="PH617" s="725"/>
      <c r="PI617" s="725"/>
      <c r="PJ617" s="725"/>
      <c r="PK617" s="725"/>
      <c r="PL617" s="725"/>
      <c r="PM617" s="725"/>
      <c r="PN617" s="725"/>
      <c r="PO617" s="725"/>
      <c r="PP617" s="725"/>
      <c r="PQ617" s="725"/>
      <c r="PR617" s="725"/>
      <c r="PS617" s="725"/>
      <c r="PT617" s="725"/>
      <c r="PU617" s="725"/>
      <c r="PV617" s="725"/>
      <c r="PW617" s="725"/>
      <c r="PX617" s="725"/>
      <c r="PY617" s="725"/>
      <c r="PZ617" s="725"/>
      <c r="QA617" s="725"/>
      <c r="QB617" s="725"/>
      <c r="QC617" s="725"/>
      <c r="QD617" s="725"/>
      <c r="QE617" s="725"/>
      <c r="QF617" s="725"/>
      <c r="QG617" s="725"/>
      <c r="QH617" s="725"/>
      <c r="QI617" s="725"/>
      <c r="QJ617" s="725"/>
      <c r="QK617" s="725"/>
      <c r="QL617" s="725"/>
      <c r="QM617" s="725"/>
      <c r="QN617" s="725"/>
      <c r="QO617" s="725"/>
      <c r="QP617" s="725"/>
      <c r="QQ617" s="725"/>
      <c r="QR617" s="725"/>
      <c r="QS617" s="725"/>
      <c r="QT617" s="725"/>
      <c r="QU617" s="725"/>
      <c r="QV617" s="725"/>
      <c r="QW617" s="725"/>
      <c r="QX617" s="725"/>
      <c r="QY617" s="725"/>
      <c r="QZ617" s="725"/>
      <c r="RA617" s="725"/>
      <c r="RB617" s="725"/>
      <c r="RC617" s="725"/>
      <c r="RD617" s="725"/>
      <c r="RE617" s="725"/>
      <c r="RF617" s="725"/>
      <c r="RG617" s="725"/>
      <c r="RH617" s="725"/>
      <c r="RI617" s="725"/>
      <c r="RJ617" s="725"/>
      <c r="RK617" s="725"/>
      <c r="RL617" s="725"/>
      <c r="RM617" s="725"/>
      <c r="RN617" s="725"/>
      <c r="RO617" s="725"/>
      <c r="RP617" s="725"/>
      <c r="RQ617" s="725"/>
      <c r="RR617" s="725"/>
      <c r="RS617" s="725"/>
      <c r="RT617" s="725"/>
      <c r="RU617" s="725"/>
      <c r="RV617" s="725"/>
      <c r="RW617" s="725"/>
      <c r="RX617" s="725"/>
      <c r="RY617" s="725"/>
      <c r="RZ617" s="725"/>
      <c r="SA617" s="725"/>
      <c r="SB617" s="725"/>
      <c r="SC617" s="725"/>
      <c r="SD617" s="725"/>
      <c r="SE617" s="725"/>
      <c r="SF617" s="725"/>
      <c r="SG617" s="725"/>
      <c r="SH617" s="725"/>
      <c r="SI617" s="725"/>
      <c r="SJ617" s="725"/>
      <c r="SK617" s="725"/>
      <c r="SL617" s="725"/>
      <c r="SM617" s="725"/>
      <c r="SN617" s="725"/>
      <c r="SO617" s="725"/>
      <c r="SP617" s="725"/>
      <c r="SQ617" s="725"/>
      <c r="SR617" s="725"/>
      <c r="SS617" s="725"/>
      <c r="ST617" s="725"/>
      <c r="SU617" s="725"/>
      <c r="SV617" s="725"/>
      <c r="SW617" s="725"/>
      <c r="SX617" s="725"/>
      <c r="SY617" s="725"/>
      <c r="SZ617" s="725"/>
      <c r="TA617" s="725"/>
      <c r="TB617" s="725"/>
      <c r="TC617" s="725"/>
      <c r="TD617" s="725"/>
      <c r="TE617" s="725"/>
      <c r="TF617" s="725"/>
      <c r="TG617" s="725"/>
      <c r="TH617" s="725"/>
      <c r="TI617" s="725"/>
      <c r="TJ617" s="725"/>
      <c r="TK617" s="725"/>
      <c r="TL617" s="725"/>
      <c r="TM617" s="725"/>
      <c r="TN617" s="725"/>
      <c r="TO617" s="725"/>
      <c r="TP617" s="725"/>
      <c r="TQ617" s="725"/>
      <c r="TR617" s="725"/>
      <c r="TS617" s="725"/>
      <c r="TT617" s="725"/>
      <c r="TU617" s="725"/>
      <c r="TV617" s="725"/>
      <c r="TW617" s="725"/>
      <c r="TX617" s="725"/>
      <c r="TY617" s="725"/>
      <c r="TZ617" s="725"/>
      <c r="UA617" s="725"/>
      <c r="UB617" s="725"/>
      <c r="UC617" s="725"/>
      <c r="UD617" s="725"/>
      <c r="UE617" s="725"/>
      <c r="UF617" s="725"/>
      <c r="UG617" s="725"/>
      <c r="UH617" s="725"/>
      <c r="UI617" s="725"/>
      <c r="UJ617" s="725"/>
      <c r="UK617" s="725"/>
      <c r="UL617" s="725"/>
      <c r="UM617" s="725"/>
      <c r="UN617" s="725"/>
      <c r="UO617" s="725"/>
      <c r="UP617" s="725"/>
      <c r="UQ617" s="725"/>
      <c r="UR617" s="725"/>
      <c r="US617" s="725"/>
      <c r="UT617" s="725"/>
      <c r="UU617" s="725"/>
      <c r="UV617" s="725"/>
      <c r="UW617" s="725"/>
      <c r="UX617" s="725"/>
      <c r="UY617" s="725"/>
      <c r="UZ617" s="725"/>
      <c r="VA617" s="725"/>
      <c r="VB617" s="725"/>
      <c r="VC617" s="725"/>
      <c r="VD617" s="725"/>
      <c r="VE617" s="725"/>
      <c r="VF617" s="725"/>
      <c r="VG617" s="725"/>
      <c r="VH617" s="725"/>
      <c r="VI617" s="725"/>
      <c r="VJ617" s="725"/>
      <c r="VK617" s="725"/>
      <c r="VL617" s="725"/>
      <c r="VM617" s="725"/>
      <c r="VN617" s="725"/>
      <c r="VO617" s="725"/>
      <c r="VP617" s="725"/>
      <c r="VQ617" s="725"/>
      <c r="VR617" s="725"/>
      <c r="VS617" s="725"/>
      <c r="VT617" s="725"/>
      <c r="VU617" s="725"/>
      <c r="VV617" s="725"/>
      <c r="VW617" s="725"/>
      <c r="VX617" s="725"/>
      <c r="VY617" s="725"/>
      <c r="VZ617" s="725"/>
      <c r="WA617" s="725"/>
      <c r="WB617" s="725"/>
      <c r="WC617" s="725"/>
      <c r="WD617" s="725"/>
      <c r="WE617" s="725"/>
      <c r="WF617" s="725"/>
      <c r="WG617" s="725"/>
      <c r="WH617" s="725"/>
      <c r="WI617" s="725"/>
      <c r="WJ617" s="725"/>
      <c r="WK617" s="725"/>
      <c r="WL617" s="725"/>
      <c r="WM617" s="725"/>
      <c r="WN617" s="725"/>
      <c r="WO617" s="725"/>
      <c r="WP617" s="725"/>
      <c r="WQ617" s="725"/>
      <c r="WR617" s="725"/>
      <c r="WS617" s="725"/>
      <c r="WT617" s="725"/>
      <c r="WU617" s="725"/>
      <c r="WV617" s="725"/>
      <c r="WW617" s="725"/>
      <c r="WX617" s="725"/>
      <c r="WY617" s="725"/>
      <c r="WZ617" s="725"/>
      <c r="XA617" s="725"/>
      <c r="XB617" s="725"/>
      <c r="XC617" s="725"/>
      <c r="XD617" s="725"/>
      <c r="XE617" s="725"/>
      <c r="XF617" s="725"/>
      <c r="XG617" s="725"/>
      <c r="XH617" s="725"/>
      <c r="XI617" s="725"/>
      <c r="XJ617" s="725"/>
      <c r="XK617" s="725"/>
      <c r="XL617" s="725"/>
      <c r="XM617" s="725"/>
      <c r="XN617" s="725"/>
      <c r="XO617" s="725"/>
      <c r="XP617" s="725"/>
      <c r="XQ617" s="725"/>
      <c r="XR617" s="725"/>
      <c r="XS617" s="725"/>
      <c r="XT617" s="725"/>
      <c r="XU617" s="725"/>
      <c r="XV617" s="725"/>
      <c r="XW617" s="725"/>
      <c r="XX617" s="725"/>
      <c r="XY617" s="725"/>
      <c r="XZ617" s="725"/>
      <c r="YA617" s="725"/>
      <c r="YB617" s="725"/>
      <c r="YC617" s="725"/>
      <c r="YD617" s="725"/>
      <c r="YE617" s="725"/>
      <c r="YF617" s="725"/>
      <c r="YG617" s="725"/>
      <c r="YH617" s="725"/>
      <c r="YI617" s="725"/>
      <c r="YJ617" s="725"/>
      <c r="YK617" s="725"/>
      <c r="YL617" s="725"/>
      <c r="YM617" s="725"/>
      <c r="YN617" s="725"/>
      <c r="YO617" s="725"/>
      <c r="YP617" s="725"/>
      <c r="YQ617" s="725"/>
      <c r="YR617" s="725"/>
      <c r="YS617" s="725"/>
      <c r="YT617" s="725"/>
      <c r="YU617" s="725"/>
      <c r="YV617" s="725"/>
      <c r="YW617" s="725"/>
      <c r="YX617" s="725"/>
      <c r="YY617" s="725"/>
      <c r="YZ617" s="725"/>
      <c r="ZA617" s="725"/>
      <c r="ZB617" s="725"/>
      <c r="ZC617" s="725"/>
      <c r="ZD617" s="725"/>
      <c r="ZE617" s="725"/>
      <c r="ZF617" s="725"/>
      <c r="ZG617" s="725"/>
      <c r="ZH617" s="725"/>
      <c r="ZI617" s="725"/>
      <c r="ZJ617" s="725"/>
      <c r="ZK617" s="725"/>
      <c r="ZL617" s="725"/>
      <c r="ZM617" s="725"/>
      <c r="ZN617" s="725"/>
      <c r="ZO617" s="725"/>
      <c r="ZP617" s="725"/>
      <c r="ZQ617" s="725"/>
      <c r="ZR617" s="725"/>
      <c r="ZS617" s="725"/>
      <c r="ZT617" s="725"/>
      <c r="ZU617" s="725"/>
      <c r="ZV617" s="725"/>
      <c r="ZW617" s="725"/>
      <c r="ZX617" s="725"/>
      <c r="ZY617" s="725"/>
      <c r="ZZ617" s="725"/>
      <c r="AAA617" s="725"/>
      <c r="AAB617" s="725"/>
      <c r="AAC617" s="725"/>
      <c r="AAD617" s="725"/>
      <c r="AAE617" s="725"/>
      <c r="AAF617" s="725"/>
      <c r="AAG617" s="725"/>
      <c r="AAH617" s="725"/>
      <c r="AAI617" s="725"/>
      <c r="AAJ617" s="725"/>
      <c r="AAK617" s="725"/>
      <c r="AAL617" s="725"/>
      <c r="AAM617" s="725"/>
      <c r="AAN617" s="725"/>
      <c r="AAO617" s="725"/>
      <c r="AAP617" s="725"/>
      <c r="AAQ617" s="725"/>
      <c r="AAR617" s="725"/>
      <c r="AAS617" s="725"/>
      <c r="AAT617" s="725"/>
      <c r="AAU617" s="725"/>
      <c r="AAV617" s="725"/>
      <c r="AAW617" s="725"/>
      <c r="AAX617" s="725"/>
      <c r="AAY617" s="725"/>
      <c r="AAZ617" s="725"/>
      <c r="ABA617" s="725"/>
      <c r="ABB617" s="725"/>
      <c r="ABC617" s="725"/>
      <c r="ABD617" s="725"/>
      <c r="ABE617" s="725"/>
      <c r="ABF617" s="725"/>
      <c r="ABG617" s="725"/>
      <c r="ABH617" s="725"/>
      <c r="ABI617" s="725"/>
      <c r="ABJ617" s="725"/>
      <c r="ABK617" s="725"/>
      <c r="ABL617" s="725"/>
      <c r="ABM617" s="725"/>
      <c r="ABN617" s="725"/>
      <c r="ABO617" s="725"/>
      <c r="ABP617" s="725"/>
      <c r="ABQ617" s="725"/>
      <c r="ABR617" s="725"/>
      <c r="ABS617" s="725"/>
      <c r="ABT617" s="725"/>
      <c r="ABU617" s="725"/>
      <c r="ABV617" s="725"/>
      <c r="ABW617" s="725"/>
      <c r="ABX617" s="725"/>
      <c r="ABY617" s="725"/>
      <c r="ABZ617" s="725"/>
      <c r="ACA617" s="725"/>
      <c r="ACB617" s="725"/>
      <c r="ACC617" s="725"/>
      <c r="ACD617" s="725"/>
      <c r="ACE617" s="725"/>
      <c r="ACF617" s="725"/>
      <c r="ACG617" s="725"/>
      <c r="ACH617" s="725"/>
      <c r="ACI617" s="725"/>
      <c r="ACJ617" s="725"/>
      <c r="ACK617" s="725"/>
      <c r="ACL617" s="725"/>
      <c r="ACM617" s="725"/>
      <c r="ACN617" s="725"/>
      <c r="ACO617" s="725"/>
      <c r="ACP617" s="725"/>
      <c r="ACQ617" s="725"/>
      <c r="ACR617" s="725"/>
      <c r="ACS617" s="725"/>
      <c r="ACT617" s="725"/>
      <c r="ACU617" s="725"/>
      <c r="ACV617" s="725"/>
      <c r="ACW617" s="725"/>
      <c r="ACX617" s="725"/>
      <c r="ACY617" s="725"/>
      <c r="ACZ617" s="725"/>
      <c r="ADA617" s="725"/>
      <c r="ADB617" s="725"/>
      <c r="ADC617" s="725"/>
      <c r="ADD617" s="725"/>
      <c r="ADE617" s="725"/>
      <c r="ADF617" s="725"/>
      <c r="ADG617" s="725"/>
      <c r="ADH617" s="725"/>
      <c r="ADI617" s="725"/>
      <c r="ADJ617" s="725"/>
      <c r="ADK617" s="725"/>
      <c r="ADL617" s="725"/>
      <c r="ADM617" s="725"/>
      <c r="ADN617" s="725"/>
      <c r="ADO617" s="725"/>
      <c r="ADP617" s="725"/>
      <c r="ADQ617" s="725"/>
      <c r="ADR617" s="725"/>
      <c r="ADS617" s="725"/>
      <c r="ADT617" s="725"/>
      <c r="ADU617" s="725"/>
      <c r="ADV617" s="725"/>
      <c r="ADW617" s="725"/>
      <c r="ADX617" s="725"/>
      <c r="ADY617" s="725"/>
      <c r="ADZ617" s="725"/>
      <c r="AEA617" s="725"/>
      <c r="AEB617" s="725"/>
      <c r="AEC617" s="725"/>
      <c r="AED617" s="725"/>
      <c r="AEE617" s="725"/>
      <c r="AEF617" s="725"/>
      <c r="AEG617" s="725"/>
      <c r="AEH617" s="725"/>
      <c r="AEI617" s="725"/>
      <c r="AEJ617" s="725"/>
      <c r="AEK617" s="725"/>
      <c r="AEL617" s="725"/>
      <c r="AEM617" s="725"/>
      <c r="AEN617" s="725"/>
      <c r="AEO617" s="725"/>
      <c r="AEP617" s="725"/>
      <c r="AEQ617" s="725"/>
      <c r="AER617" s="725"/>
      <c r="AES617" s="725"/>
      <c r="AET617" s="725"/>
      <c r="AEU617" s="725"/>
      <c r="AEV617" s="725"/>
      <c r="AEW617" s="725"/>
      <c r="AEX617" s="725"/>
      <c r="AEY617" s="725"/>
      <c r="AEZ617" s="725"/>
      <c r="AFA617" s="725"/>
      <c r="AFB617" s="725"/>
      <c r="AFC617" s="725"/>
      <c r="AFD617" s="725"/>
      <c r="AFE617" s="725"/>
      <c r="AFF617" s="725"/>
      <c r="AFG617" s="725"/>
      <c r="AFH617" s="725"/>
      <c r="AFI617" s="725"/>
      <c r="AFJ617" s="725"/>
      <c r="AFK617" s="725"/>
      <c r="AFL617" s="725"/>
      <c r="AFM617" s="725"/>
      <c r="AFN617" s="725"/>
      <c r="AFO617" s="725"/>
      <c r="AFP617" s="725"/>
      <c r="AFQ617" s="725"/>
      <c r="AFR617" s="725"/>
      <c r="AFS617" s="725"/>
      <c r="AFT617" s="725"/>
      <c r="AFU617" s="725"/>
      <c r="AFV617" s="725"/>
      <c r="AFW617" s="725"/>
      <c r="AFX617" s="725"/>
      <c r="AFY617" s="725"/>
      <c r="AFZ617" s="725"/>
      <c r="AGA617" s="725"/>
      <c r="AGB617" s="725"/>
      <c r="AGC617" s="725"/>
      <c r="AGD617" s="725"/>
      <c r="AGE617" s="725"/>
      <c r="AGF617" s="725"/>
      <c r="AGG617" s="725"/>
      <c r="AGH617" s="725"/>
      <c r="AGI617" s="725"/>
      <c r="AGJ617" s="725"/>
      <c r="AGK617" s="725"/>
      <c r="AGL617" s="725"/>
      <c r="AGM617" s="725"/>
      <c r="AGN617" s="725"/>
      <c r="AGO617" s="725"/>
      <c r="AGP617" s="725"/>
      <c r="AGQ617" s="725"/>
      <c r="AGR617" s="725"/>
      <c r="AGS617" s="725"/>
      <c r="AGT617" s="725"/>
      <c r="AGU617" s="725"/>
      <c r="AGV617" s="725"/>
      <c r="AGW617" s="725"/>
      <c r="AGX617" s="725"/>
      <c r="AGY617" s="725"/>
      <c r="AGZ617" s="725"/>
      <c r="AHA617" s="725"/>
      <c r="AHB617" s="725"/>
      <c r="AHC617" s="725"/>
      <c r="AHD617" s="725"/>
      <c r="AHE617" s="725"/>
      <c r="AHF617" s="725"/>
      <c r="AHG617" s="725"/>
      <c r="AHH617" s="725"/>
      <c r="AHI617" s="725"/>
      <c r="AHJ617" s="725"/>
      <c r="AHK617" s="725"/>
      <c r="AHL617" s="725"/>
      <c r="AHM617" s="725"/>
      <c r="AHN617" s="725"/>
      <c r="AHO617" s="725"/>
      <c r="AHP617" s="725"/>
      <c r="AHQ617" s="725"/>
      <c r="AHR617" s="725"/>
      <c r="AHS617" s="725"/>
      <c r="AHT617" s="725"/>
      <c r="AHU617" s="725"/>
      <c r="AHV617" s="725"/>
      <c r="AHW617" s="725"/>
      <c r="AHX617" s="725"/>
      <c r="AHY617" s="725"/>
      <c r="AHZ617" s="725"/>
      <c r="AIA617" s="725"/>
      <c r="AIB617" s="725"/>
      <c r="AIC617" s="725"/>
      <c r="AID617" s="725"/>
      <c r="AIE617" s="725"/>
      <c r="AIF617" s="725"/>
      <c r="AIG617" s="725"/>
      <c r="AIH617" s="725"/>
      <c r="AII617" s="725"/>
      <c r="AIJ617" s="725"/>
      <c r="AIK617" s="725"/>
      <c r="AIL617" s="725"/>
      <c r="AIM617" s="725"/>
      <c r="AIN617" s="725"/>
      <c r="AIO617" s="725"/>
      <c r="AIP617" s="725"/>
      <c r="AIQ617" s="725"/>
      <c r="AIR617" s="725"/>
      <c r="AIS617" s="725"/>
      <c r="AIT617" s="725"/>
      <c r="AIU617" s="725"/>
      <c r="AIV617" s="725"/>
      <c r="AIW617" s="725"/>
      <c r="AIX617" s="725"/>
      <c r="AIY617" s="725"/>
      <c r="AIZ617" s="725"/>
      <c r="AJA617" s="725"/>
      <c r="AJB617" s="725"/>
      <c r="AJC617" s="725"/>
      <c r="AJD617" s="725"/>
      <c r="AJE617" s="725"/>
      <c r="AJF617" s="725"/>
      <c r="AJG617" s="725"/>
      <c r="AJH617" s="725"/>
      <c r="AJI617" s="725"/>
      <c r="AJJ617" s="725"/>
      <c r="AJK617" s="725"/>
      <c r="AJL617" s="725"/>
      <c r="AJM617" s="725"/>
      <c r="AJN617" s="725"/>
      <c r="AJO617" s="725"/>
      <c r="AJP617" s="725"/>
      <c r="AJQ617" s="725"/>
      <c r="AJR617" s="725"/>
      <c r="AJS617" s="725"/>
      <c r="AJT617" s="725"/>
      <c r="AJU617" s="725"/>
      <c r="AJV617" s="725"/>
      <c r="AJW617" s="725"/>
      <c r="AJX617" s="725"/>
      <c r="AJY617" s="725"/>
      <c r="AJZ617" s="725"/>
      <c r="AKA617" s="725"/>
      <c r="AKB617" s="725"/>
      <c r="AKC617" s="725"/>
      <c r="AKD617" s="725"/>
      <c r="AKE617" s="725"/>
      <c r="AKF617" s="725"/>
      <c r="AKG617" s="725"/>
      <c r="AKH617" s="725"/>
      <c r="AKI617" s="725"/>
      <c r="AKJ617" s="725"/>
      <c r="AKK617" s="725"/>
      <c r="AKL617" s="725"/>
      <c r="AKM617" s="725"/>
      <c r="AKN617" s="725"/>
      <c r="AKO617" s="725"/>
      <c r="AKP617" s="725"/>
      <c r="AKQ617" s="725"/>
      <c r="AKR617" s="725"/>
      <c r="AKS617" s="725"/>
      <c r="AKT617" s="725"/>
      <c r="AKU617" s="725"/>
      <c r="AKV617" s="725"/>
      <c r="AKW617" s="725"/>
      <c r="AKX617" s="725"/>
      <c r="AKY617" s="725"/>
      <c r="AKZ617" s="725"/>
      <c r="ALA617" s="725"/>
      <c r="ALB617" s="725"/>
      <c r="ALC617" s="725"/>
      <c r="ALD617" s="725"/>
      <c r="ALE617" s="725"/>
      <c r="ALF617" s="725"/>
      <c r="ALG617" s="725"/>
      <c r="ALH617" s="725"/>
      <c r="ALI617" s="725"/>
      <c r="ALJ617" s="725"/>
      <c r="ALK617" s="725"/>
      <c r="ALL617" s="725"/>
      <c r="ALM617" s="725"/>
      <c r="ALN617" s="725"/>
      <c r="ALO617" s="725"/>
      <c r="ALP617" s="725"/>
      <c r="ALQ617" s="725"/>
      <c r="ALR617" s="725"/>
      <c r="ALS617" s="725"/>
      <c r="ALT617" s="725"/>
      <c r="ALU617" s="725"/>
      <c r="ALV617" s="725"/>
      <c r="ALW617" s="725"/>
      <c r="ALX617" s="725"/>
      <c r="ALY617" s="725"/>
      <c r="ALZ617" s="725"/>
      <c r="AMA617" s="725"/>
      <c r="AMB617" s="725"/>
      <c r="AMC617" s="725"/>
      <c r="AMD617" s="725"/>
      <c r="AME617" s="725"/>
      <c r="AMF617" s="725"/>
      <c r="AMG617" s="725"/>
      <c r="AMH617" s="725"/>
      <c r="AMI617" s="725"/>
    </row>
    <row r="618" spans="1:1023" ht="28.5" customHeight="1" x14ac:dyDescent="0.2">
      <c r="A618" s="337">
        <f t="shared" si="1"/>
        <v>81</v>
      </c>
      <c r="B618" s="757" t="s">
        <v>707</v>
      </c>
      <c r="C618" s="758">
        <v>2023</v>
      </c>
      <c r="D618" s="759">
        <v>720.78</v>
      </c>
      <c r="E618" s="725"/>
      <c r="F618" s="725"/>
      <c r="G618" s="725"/>
      <c r="H618" s="725"/>
      <c r="I618" s="725"/>
      <c r="J618" s="725"/>
      <c r="K618" s="725"/>
      <c r="L618" s="725"/>
      <c r="M618" s="725"/>
      <c r="N618" s="725"/>
      <c r="O618" s="725"/>
      <c r="P618" s="725"/>
      <c r="Q618" s="725"/>
      <c r="R618" s="725"/>
      <c r="S618" s="725"/>
      <c r="T618" s="725"/>
      <c r="U618" s="725"/>
      <c r="V618" s="725"/>
      <c r="W618" s="725"/>
      <c r="X618" s="725"/>
      <c r="Y618" s="725"/>
      <c r="Z618" s="725"/>
      <c r="AA618" s="725"/>
      <c r="AB618" s="725"/>
      <c r="AC618" s="725"/>
      <c r="AD618" s="725"/>
      <c r="AE618" s="725"/>
      <c r="AF618" s="725"/>
      <c r="AG618" s="725"/>
      <c r="AH618" s="725"/>
      <c r="AI618" s="725"/>
      <c r="AJ618" s="725"/>
      <c r="AK618" s="725"/>
      <c r="AL618" s="725"/>
      <c r="AM618" s="725"/>
      <c r="AN618" s="725"/>
      <c r="AO618" s="725"/>
      <c r="AP618" s="725"/>
      <c r="AQ618" s="725"/>
      <c r="AR618" s="725"/>
      <c r="AS618" s="725"/>
      <c r="AT618" s="725"/>
      <c r="AU618" s="725"/>
      <c r="AV618" s="725"/>
      <c r="AW618" s="725"/>
      <c r="AX618" s="725"/>
      <c r="AY618" s="725"/>
      <c r="AZ618" s="725"/>
      <c r="BA618" s="725"/>
      <c r="BB618" s="725"/>
      <c r="BC618" s="725"/>
      <c r="BD618" s="725"/>
      <c r="BE618" s="725"/>
      <c r="BF618" s="725"/>
      <c r="BG618" s="725"/>
      <c r="BH618" s="725"/>
      <c r="BI618" s="725"/>
      <c r="BJ618" s="725"/>
      <c r="BK618" s="725"/>
      <c r="BL618" s="725"/>
      <c r="BM618" s="725"/>
      <c r="BN618" s="725"/>
      <c r="BO618" s="725"/>
      <c r="BP618" s="725"/>
      <c r="BQ618" s="725"/>
      <c r="BR618" s="725"/>
      <c r="BS618" s="725"/>
      <c r="BT618" s="725"/>
      <c r="BU618" s="725"/>
      <c r="BV618" s="725"/>
      <c r="BW618" s="725"/>
      <c r="BX618" s="725"/>
      <c r="BY618" s="725"/>
      <c r="BZ618" s="725"/>
      <c r="CA618" s="725"/>
      <c r="CB618" s="725"/>
      <c r="CC618" s="725"/>
      <c r="CD618" s="725"/>
      <c r="CE618" s="725"/>
      <c r="CF618" s="725"/>
      <c r="CG618" s="725"/>
      <c r="CH618" s="725"/>
      <c r="CI618" s="725"/>
      <c r="CJ618" s="725"/>
      <c r="CK618" s="725"/>
      <c r="CL618" s="725"/>
      <c r="CM618" s="725"/>
      <c r="CN618" s="725"/>
      <c r="CO618" s="725"/>
      <c r="CP618" s="725"/>
      <c r="CQ618" s="725"/>
      <c r="CR618" s="725"/>
      <c r="CS618" s="725"/>
      <c r="CT618" s="725"/>
      <c r="CU618" s="725"/>
      <c r="CV618" s="725"/>
      <c r="CW618" s="725"/>
      <c r="CX618" s="725"/>
      <c r="CY618" s="725"/>
      <c r="CZ618" s="725"/>
      <c r="DA618" s="725"/>
      <c r="DB618" s="725"/>
      <c r="DC618" s="725"/>
      <c r="DD618" s="725"/>
      <c r="DE618" s="725"/>
      <c r="DF618" s="725"/>
      <c r="DG618" s="725"/>
      <c r="DH618" s="725"/>
      <c r="DI618" s="725"/>
      <c r="DJ618" s="725"/>
      <c r="DK618" s="725"/>
      <c r="DL618" s="725"/>
      <c r="DM618" s="725"/>
      <c r="DN618" s="725"/>
      <c r="DO618" s="725"/>
      <c r="DP618" s="725"/>
      <c r="DQ618" s="725"/>
      <c r="DR618" s="725"/>
      <c r="DS618" s="725"/>
      <c r="DT618" s="725"/>
      <c r="DU618" s="725"/>
      <c r="DV618" s="725"/>
      <c r="DW618" s="725"/>
      <c r="DX618" s="725"/>
      <c r="DY618" s="725"/>
      <c r="DZ618" s="725"/>
      <c r="EA618" s="725"/>
      <c r="EB618" s="725"/>
      <c r="EC618" s="725"/>
      <c r="ED618" s="725"/>
      <c r="EE618" s="725"/>
      <c r="EF618" s="725"/>
      <c r="EG618" s="725"/>
      <c r="EH618" s="725"/>
      <c r="EI618" s="725"/>
      <c r="EJ618" s="725"/>
      <c r="EK618" s="725"/>
      <c r="EL618" s="725"/>
      <c r="EM618" s="725"/>
      <c r="EN618" s="725"/>
      <c r="EO618" s="725"/>
      <c r="EP618" s="725"/>
      <c r="EQ618" s="725"/>
      <c r="ER618" s="725"/>
      <c r="ES618" s="725"/>
      <c r="ET618" s="725"/>
      <c r="EU618" s="725"/>
      <c r="EV618" s="725"/>
      <c r="EW618" s="725"/>
      <c r="EX618" s="725"/>
      <c r="EY618" s="725"/>
      <c r="EZ618" s="725"/>
      <c r="FA618" s="725"/>
      <c r="FB618" s="725"/>
      <c r="FC618" s="725"/>
      <c r="FD618" s="725"/>
      <c r="FE618" s="725"/>
      <c r="FF618" s="725"/>
      <c r="FG618" s="725"/>
      <c r="FH618" s="725"/>
      <c r="FI618" s="725"/>
      <c r="FJ618" s="725"/>
      <c r="FK618" s="725"/>
      <c r="FL618" s="725"/>
      <c r="FM618" s="725"/>
      <c r="FN618" s="725"/>
      <c r="FO618" s="725"/>
      <c r="FP618" s="725"/>
      <c r="FQ618" s="725"/>
      <c r="FR618" s="725"/>
      <c r="FS618" s="725"/>
      <c r="FT618" s="725"/>
      <c r="FU618" s="725"/>
      <c r="FV618" s="725"/>
      <c r="FW618" s="725"/>
      <c r="FX618" s="725"/>
      <c r="FY618" s="725"/>
      <c r="FZ618" s="725"/>
      <c r="GA618" s="725"/>
      <c r="GB618" s="725"/>
      <c r="GC618" s="725"/>
      <c r="GD618" s="725"/>
      <c r="GE618" s="725"/>
      <c r="GF618" s="725"/>
      <c r="GG618" s="725"/>
      <c r="GH618" s="725"/>
      <c r="GI618" s="725"/>
      <c r="GJ618" s="725"/>
      <c r="GK618" s="725"/>
      <c r="GL618" s="725"/>
      <c r="GM618" s="725"/>
      <c r="GN618" s="725"/>
      <c r="GO618" s="725"/>
      <c r="GP618" s="725"/>
      <c r="GQ618" s="725"/>
      <c r="GR618" s="725"/>
      <c r="GS618" s="725"/>
      <c r="GT618" s="725"/>
      <c r="GU618" s="725"/>
      <c r="GV618" s="725"/>
      <c r="GW618" s="725"/>
      <c r="GX618" s="725"/>
      <c r="GY618" s="725"/>
      <c r="GZ618" s="725"/>
      <c r="HA618" s="725"/>
      <c r="HB618" s="725"/>
      <c r="HC618" s="725"/>
      <c r="HD618" s="725"/>
      <c r="HE618" s="725"/>
      <c r="HF618" s="725"/>
      <c r="HG618" s="725"/>
      <c r="HH618" s="725"/>
      <c r="HI618" s="725"/>
      <c r="HJ618" s="725"/>
      <c r="HK618" s="725"/>
      <c r="HL618" s="725"/>
      <c r="HM618" s="725"/>
      <c r="HN618" s="725"/>
      <c r="HO618" s="725"/>
      <c r="HP618" s="725"/>
      <c r="HQ618" s="725"/>
      <c r="HR618" s="725"/>
      <c r="HS618" s="725"/>
      <c r="HT618" s="725"/>
      <c r="HU618" s="725"/>
      <c r="HV618" s="725"/>
      <c r="HW618" s="725"/>
      <c r="HX618" s="725"/>
      <c r="HY618" s="725"/>
      <c r="HZ618" s="725"/>
      <c r="IA618" s="725"/>
      <c r="IB618" s="725"/>
      <c r="IC618" s="725"/>
      <c r="ID618" s="725"/>
      <c r="IE618" s="725"/>
      <c r="IF618" s="725"/>
      <c r="IG618" s="725"/>
      <c r="IH618" s="725"/>
      <c r="II618" s="725"/>
      <c r="IJ618" s="725"/>
      <c r="IK618" s="725"/>
      <c r="IL618" s="725"/>
      <c r="IM618" s="725"/>
      <c r="IN618" s="725"/>
      <c r="IO618" s="725"/>
      <c r="IP618" s="725"/>
      <c r="IQ618" s="725"/>
      <c r="IR618" s="725"/>
      <c r="IS618" s="725"/>
      <c r="IT618" s="725"/>
      <c r="IU618" s="725"/>
      <c r="IV618" s="725"/>
      <c r="IW618" s="725"/>
      <c r="IX618" s="725"/>
      <c r="IY618" s="725"/>
      <c r="IZ618" s="725"/>
      <c r="JA618" s="725"/>
      <c r="JB618" s="725"/>
      <c r="JC618" s="725"/>
      <c r="JD618" s="725"/>
      <c r="JE618" s="725"/>
      <c r="JF618" s="725"/>
      <c r="JG618" s="725"/>
      <c r="JH618" s="725"/>
      <c r="JI618" s="725"/>
      <c r="JJ618" s="725"/>
      <c r="JK618" s="725"/>
      <c r="JL618" s="725"/>
      <c r="JM618" s="725"/>
      <c r="JN618" s="725"/>
      <c r="JO618" s="725"/>
      <c r="JP618" s="725"/>
      <c r="JQ618" s="725"/>
      <c r="JR618" s="725"/>
      <c r="JS618" s="725"/>
      <c r="JT618" s="725"/>
      <c r="JU618" s="725"/>
      <c r="JV618" s="725"/>
      <c r="JW618" s="725"/>
      <c r="JX618" s="725"/>
      <c r="JY618" s="725"/>
      <c r="JZ618" s="725"/>
      <c r="KA618" s="725"/>
      <c r="KB618" s="725"/>
      <c r="KC618" s="725"/>
      <c r="KD618" s="725"/>
      <c r="KE618" s="725"/>
      <c r="KF618" s="725"/>
      <c r="KG618" s="725"/>
      <c r="KH618" s="725"/>
      <c r="KI618" s="725"/>
      <c r="KJ618" s="725"/>
      <c r="KK618" s="725"/>
      <c r="KL618" s="725"/>
      <c r="KM618" s="725"/>
      <c r="KN618" s="725"/>
      <c r="KO618" s="725"/>
      <c r="KP618" s="725"/>
      <c r="KQ618" s="725"/>
      <c r="KR618" s="725"/>
      <c r="KS618" s="725"/>
      <c r="KT618" s="725"/>
      <c r="KU618" s="725"/>
      <c r="KV618" s="725"/>
      <c r="KW618" s="725"/>
      <c r="KX618" s="725"/>
      <c r="KY618" s="725"/>
      <c r="KZ618" s="725"/>
      <c r="LA618" s="725"/>
      <c r="LB618" s="725"/>
      <c r="LC618" s="725"/>
      <c r="LD618" s="725"/>
      <c r="LE618" s="725"/>
      <c r="LF618" s="725"/>
      <c r="LG618" s="725"/>
      <c r="LH618" s="725"/>
      <c r="LI618" s="725"/>
      <c r="LJ618" s="725"/>
      <c r="LK618" s="725"/>
      <c r="LL618" s="725"/>
      <c r="LM618" s="725"/>
      <c r="LN618" s="725"/>
      <c r="LO618" s="725"/>
      <c r="LP618" s="725"/>
      <c r="LQ618" s="725"/>
      <c r="LR618" s="725"/>
      <c r="LS618" s="725"/>
      <c r="LT618" s="725"/>
      <c r="LU618" s="725"/>
      <c r="LV618" s="725"/>
      <c r="LW618" s="725"/>
      <c r="LX618" s="725"/>
      <c r="LY618" s="725"/>
      <c r="LZ618" s="725"/>
      <c r="MA618" s="725"/>
      <c r="MB618" s="725"/>
      <c r="MC618" s="725"/>
      <c r="MD618" s="725"/>
      <c r="ME618" s="725"/>
      <c r="MF618" s="725"/>
      <c r="MG618" s="725"/>
      <c r="MH618" s="725"/>
      <c r="MI618" s="725"/>
      <c r="MJ618" s="725"/>
      <c r="MK618" s="725"/>
      <c r="ML618" s="725"/>
      <c r="MM618" s="725"/>
      <c r="MN618" s="725"/>
      <c r="MO618" s="725"/>
      <c r="MP618" s="725"/>
      <c r="MQ618" s="725"/>
      <c r="MR618" s="725"/>
      <c r="MS618" s="725"/>
      <c r="MT618" s="725"/>
      <c r="MU618" s="725"/>
      <c r="MV618" s="725"/>
      <c r="MW618" s="725"/>
      <c r="MX618" s="725"/>
      <c r="MY618" s="725"/>
      <c r="MZ618" s="725"/>
      <c r="NA618" s="725"/>
      <c r="NB618" s="725"/>
      <c r="NC618" s="725"/>
      <c r="ND618" s="725"/>
      <c r="NE618" s="725"/>
      <c r="NF618" s="725"/>
      <c r="NG618" s="725"/>
      <c r="NH618" s="725"/>
      <c r="NI618" s="725"/>
      <c r="NJ618" s="725"/>
      <c r="NK618" s="725"/>
      <c r="NL618" s="725"/>
      <c r="NM618" s="725"/>
      <c r="NN618" s="725"/>
      <c r="NO618" s="725"/>
      <c r="NP618" s="725"/>
      <c r="NQ618" s="725"/>
      <c r="NR618" s="725"/>
      <c r="NS618" s="725"/>
      <c r="NT618" s="725"/>
      <c r="NU618" s="725"/>
      <c r="NV618" s="725"/>
      <c r="NW618" s="725"/>
      <c r="NX618" s="725"/>
      <c r="NY618" s="725"/>
      <c r="NZ618" s="725"/>
      <c r="OA618" s="725"/>
      <c r="OB618" s="725"/>
      <c r="OC618" s="725"/>
      <c r="OD618" s="725"/>
      <c r="OE618" s="725"/>
      <c r="OF618" s="725"/>
      <c r="OG618" s="725"/>
      <c r="OH618" s="725"/>
      <c r="OI618" s="725"/>
      <c r="OJ618" s="725"/>
      <c r="OK618" s="725"/>
      <c r="OL618" s="725"/>
      <c r="OM618" s="725"/>
      <c r="ON618" s="725"/>
      <c r="OO618" s="725"/>
      <c r="OP618" s="725"/>
      <c r="OQ618" s="725"/>
      <c r="OR618" s="725"/>
      <c r="OS618" s="725"/>
      <c r="OT618" s="725"/>
      <c r="OU618" s="725"/>
      <c r="OV618" s="725"/>
      <c r="OW618" s="725"/>
      <c r="OX618" s="725"/>
      <c r="OY618" s="725"/>
      <c r="OZ618" s="725"/>
      <c r="PA618" s="725"/>
      <c r="PB618" s="725"/>
      <c r="PC618" s="725"/>
      <c r="PD618" s="725"/>
      <c r="PE618" s="725"/>
      <c r="PF618" s="725"/>
      <c r="PG618" s="725"/>
      <c r="PH618" s="725"/>
      <c r="PI618" s="725"/>
      <c r="PJ618" s="725"/>
      <c r="PK618" s="725"/>
      <c r="PL618" s="725"/>
      <c r="PM618" s="725"/>
      <c r="PN618" s="725"/>
      <c r="PO618" s="725"/>
      <c r="PP618" s="725"/>
      <c r="PQ618" s="725"/>
      <c r="PR618" s="725"/>
      <c r="PS618" s="725"/>
      <c r="PT618" s="725"/>
      <c r="PU618" s="725"/>
      <c r="PV618" s="725"/>
      <c r="PW618" s="725"/>
      <c r="PX618" s="725"/>
      <c r="PY618" s="725"/>
      <c r="PZ618" s="725"/>
      <c r="QA618" s="725"/>
      <c r="QB618" s="725"/>
      <c r="QC618" s="725"/>
      <c r="QD618" s="725"/>
      <c r="QE618" s="725"/>
      <c r="QF618" s="725"/>
      <c r="QG618" s="725"/>
      <c r="QH618" s="725"/>
      <c r="QI618" s="725"/>
      <c r="QJ618" s="725"/>
      <c r="QK618" s="725"/>
      <c r="QL618" s="725"/>
      <c r="QM618" s="725"/>
      <c r="QN618" s="725"/>
      <c r="QO618" s="725"/>
      <c r="QP618" s="725"/>
      <c r="QQ618" s="725"/>
      <c r="QR618" s="725"/>
      <c r="QS618" s="725"/>
      <c r="QT618" s="725"/>
      <c r="QU618" s="725"/>
      <c r="QV618" s="725"/>
      <c r="QW618" s="725"/>
      <c r="QX618" s="725"/>
      <c r="QY618" s="725"/>
      <c r="QZ618" s="725"/>
      <c r="RA618" s="725"/>
      <c r="RB618" s="725"/>
      <c r="RC618" s="725"/>
      <c r="RD618" s="725"/>
      <c r="RE618" s="725"/>
      <c r="RF618" s="725"/>
      <c r="RG618" s="725"/>
      <c r="RH618" s="725"/>
      <c r="RI618" s="725"/>
      <c r="RJ618" s="725"/>
      <c r="RK618" s="725"/>
      <c r="RL618" s="725"/>
      <c r="RM618" s="725"/>
      <c r="RN618" s="725"/>
      <c r="RO618" s="725"/>
      <c r="RP618" s="725"/>
      <c r="RQ618" s="725"/>
      <c r="RR618" s="725"/>
      <c r="RS618" s="725"/>
      <c r="RT618" s="725"/>
      <c r="RU618" s="725"/>
      <c r="RV618" s="725"/>
      <c r="RW618" s="725"/>
      <c r="RX618" s="725"/>
      <c r="RY618" s="725"/>
      <c r="RZ618" s="725"/>
      <c r="SA618" s="725"/>
      <c r="SB618" s="725"/>
      <c r="SC618" s="725"/>
      <c r="SD618" s="725"/>
      <c r="SE618" s="725"/>
      <c r="SF618" s="725"/>
      <c r="SG618" s="725"/>
      <c r="SH618" s="725"/>
      <c r="SI618" s="725"/>
      <c r="SJ618" s="725"/>
      <c r="SK618" s="725"/>
      <c r="SL618" s="725"/>
      <c r="SM618" s="725"/>
      <c r="SN618" s="725"/>
      <c r="SO618" s="725"/>
      <c r="SP618" s="725"/>
      <c r="SQ618" s="725"/>
      <c r="SR618" s="725"/>
      <c r="SS618" s="725"/>
      <c r="ST618" s="725"/>
      <c r="SU618" s="725"/>
      <c r="SV618" s="725"/>
      <c r="SW618" s="725"/>
      <c r="SX618" s="725"/>
      <c r="SY618" s="725"/>
      <c r="SZ618" s="725"/>
      <c r="TA618" s="725"/>
      <c r="TB618" s="725"/>
      <c r="TC618" s="725"/>
      <c r="TD618" s="725"/>
      <c r="TE618" s="725"/>
      <c r="TF618" s="725"/>
      <c r="TG618" s="725"/>
      <c r="TH618" s="725"/>
      <c r="TI618" s="725"/>
      <c r="TJ618" s="725"/>
      <c r="TK618" s="725"/>
      <c r="TL618" s="725"/>
      <c r="TM618" s="725"/>
      <c r="TN618" s="725"/>
      <c r="TO618" s="725"/>
      <c r="TP618" s="725"/>
      <c r="TQ618" s="725"/>
      <c r="TR618" s="725"/>
      <c r="TS618" s="725"/>
      <c r="TT618" s="725"/>
      <c r="TU618" s="725"/>
      <c r="TV618" s="725"/>
      <c r="TW618" s="725"/>
      <c r="TX618" s="725"/>
      <c r="TY618" s="725"/>
      <c r="TZ618" s="725"/>
      <c r="UA618" s="725"/>
      <c r="UB618" s="725"/>
      <c r="UC618" s="725"/>
      <c r="UD618" s="725"/>
      <c r="UE618" s="725"/>
      <c r="UF618" s="725"/>
      <c r="UG618" s="725"/>
      <c r="UH618" s="725"/>
      <c r="UI618" s="725"/>
      <c r="UJ618" s="725"/>
      <c r="UK618" s="725"/>
      <c r="UL618" s="725"/>
      <c r="UM618" s="725"/>
      <c r="UN618" s="725"/>
      <c r="UO618" s="725"/>
      <c r="UP618" s="725"/>
      <c r="UQ618" s="725"/>
      <c r="UR618" s="725"/>
      <c r="US618" s="725"/>
      <c r="UT618" s="725"/>
      <c r="UU618" s="725"/>
      <c r="UV618" s="725"/>
      <c r="UW618" s="725"/>
      <c r="UX618" s="725"/>
      <c r="UY618" s="725"/>
      <c r="UZ618" s="725"/>
      <c r="VA618" s="725"/>
      <c r="VB618" s="725"/>
      <c r="VC618" s="725"/>
      <c r="VD618" s="725"/>
      <c r="VE618" s="725"/>
      <c r="VF618" s="725"/>
      <c r="VG618" s="725"/>
      <c r="VH618" s="725"/>
      <c r="VI618" s="725"/>
      <c r="VJ618" s="725"/>
      <c r="VK618" s="725"/>
      <c r="VL618" s="725"/>
      <c r="VM618" s="725"/>
      <c r="VN618" s="725"/>
      <c r="VO618" s="725"/>
      <c r="VP618" s="725"/>
      <c r="VQ618" s="725"/>
      <c r="VR618" s="725"/>
      <c r="VS618" s="725"/>
      <c r="VT618" s="725"/>
      <c r="VU618" s="725"/>
      <c r="VV618" s="725"/>
      <c r="VW618" s="725"/>
      <c r="VX618" s="725"/>
      <c r="VY618" s="725"/>
      <c r="VZ618" s="725"/>
      <c r="WA618" s="725"/>
      <c r="WB618" s="725"/>
      <c r="WC618" s="725"/>
      <c r="WD618" s="725"/>
      <c r="WE618" s="725"/>
      <c r="WF618" s="725"/>
      <c r="WG618" s="725"/>
      <c r="WH618" s="725"/>
      <c r="WI618" s="725"/>
      <c r="WJ618" s="725"/>
      <c r="WK618" s="725"/>
      <c r="WL618" s="725"/>
      <c r="WM618" s="725"/>
      <c r="WN618" s="725"/>
      <c r="WO618" s="725"/>
      <c r="WP618" s="725"/>
      <c r="WQ618" s="725"/>
      <c r="WR618" s="725"/>
      <c r="WS618" s="725"/>
      <c r="WT618" s="725"/>
      <c r="WU618" s="725"/>
      <c r="WV618" s="725"/>
      <c r="WW618" s="725"/>
      <c r="WX618" s="725"/>
      <c r="WY618" s="725"/>
      <c r="WZ618" s="725"/>
      <c r="XA618" s="725"/>
      <c r="XB618" s="725"/>
      <c r="XC618" s="725"/>
      <c r="XD618" s="725"/>
      <c r="XE618" s="725"/>
      <c r="XF618" s="725"/>
      <c r="XG618" s="725"/>
      <c r="XH618" s="725"/>
      <c r="XI618" s="725"/>
      <c r="XJ618" s="725"/>
      <c r="XK618" s="725"/>
      <c r="XL618" s="725"/>
      <c r="XM618" s="725"/>
      <c r="XN618" s="725"/>
      <c r="XO618" s="725"/>
      <c r="XP618" s="725"/>
      <c r="XQ618" s="725"/>
      <c r="XR618" s="725"/>
      <c r="XS618" s="725"/>
      <c r="XT618" s="725"/>
      <c r="XU618" s="725"/>
      <c r="XV618" s="725"/>
      <c r="XW618" s="725"/>
      <c r="XX618" s="725"/>
      <c r="XY618" s="725"/>
      <c r="XZ618" s="725"/>
      <c r="YA618" s="725"/>
      <c r="YB618" s="725"/>
      <c r="YC618" s="725"/>
      <c r="YD618" s="725"/>
      <c r="YE618" s="725"/>
      <c r="YF618" s="725"/>
      <c r="YG618" s="725"/>
      <c r="YH618" s="725"/>
      <c r="YI618" s="725"/>
      <c r="YJ618" s="725"/>
      <c r="YK618" s="725"/>
      <c r="YL618" s="725"/>
      <c r="YM618" s="725"/>
      <c r="YN618" s="725"/>
      <c r="YO618" s="725"/>
      <c r="YP618" s="725"/>
      <c r="YQ618" s="725"/>
      <c r="YR618" s="725"/>
      <c r="YS618" s="725"/>
      <c r="YT618" s="725"/>
      <c r="YU618" s="725"/>
      <c r="YV618" s="725"/>
      <c r="YW618" s="725"/>
      <c r="YX618" s="725"/>
      <c r="YY618" s="725"/>
      <c r="YZ618" s="725"/>
      <c r="ZA618" s="725"/>
      <c r="ZB618" s="725"/>
      <c r="ZC618" s="725"/>
      <c r="ZD618" s="725"/>
      <c r="ZE618" s="725"/>
      <c r="ZF618" s="725"/>
      <c r="ZG618" s="725"/>
      <c r="ZH618" s="725"/>
      <c r="ZI618" s="725"/>
      <c r="ZJ618" s="725"/>
      <c r="ZK618" s="725"/>
      <c r="ZL618" s="725"/>
      <c r="ZM618" s="725"/>
      <c r="ZN618" s="725"/>
      <c r="ZO618" s="725"/>
      <c r="ZP618" s="725"/>
      <c r="ZQ618" s="725"/>
      <c r="ZR618" s="725"/>
      <c r="ZS618" s="725"/>
      <c r="ZT618" s="725"/>
      <c r="ZU618" s="725"/>
      <c r="ZV618" s="725"/>
      <c r="ZW618" s="725"/>
      <c r="ZX618" s="725"/>
      <c r="ZY618" s="725"/>
      <c r="ZZ618" s="725"/>
      <c r="AAA618" s="725"/>
      <c r="AAB618" s="725"/>
      <c r="AAC618" s="725"/>
      <c r="AAD618" s="725"/>
      <c r="AAE618" s="725"/>
      <c r="AAF618" s="725"/>
      <c r="AAG618" s="725"/>
      <c r="AAH618" s="725"/>
      <c r="AAI618" s="725"/>
      <c r="AAJ618" s="725"/>
      <c r="AAK618" s="725"/>
      <c r="AAL618" s="725"/>
      <c r="AAM618" s="725"/>
      <c r="AAN618" s="725"/>
      <c r="AAO618" s="725"/>
      <c r="AAP618" s="725"/>
      <c r="AAQ618" s="725"/>
      <c r="AAR618" s="725"/>
      <c r="AAS618" s="725"/>
      <c r="AAT618" s="725"/>
      <c r="AAU618" s="725"/>
      <c r="AAV618" s="725"/>
      <c r="AAW618" s="725"/>
      <c r="AAX618" s="725"/>
      <c r="AAY618" s="725"/>
      <c r="AAZ618" s="725"/>
      <c r="ABA618" s="725"/>
      <c r="ABB618" s="725"/>
      <c r="ABC618" s="725"/>
      <c r="ABD618" s="725"/>
      <c r="ABE618" s="725"/>
      <c r="ABF618" s="725"/>
      <c r="ABG618" s="725"/>
      <c r="ABH618" s="725"/>
      <c r="ABI618" s="725"/>
      <c r="ABJ618" s="725"/>
      <c r="ABK618" s="725"/>
      <c r="ABL618" s="725"/>
      <c r="ABM618" s="725"/>
      <c r="ABN618" s="725"/>
      <c r="ABO618" s="725"/>
      <c r="ABP618" s="725"/>
      <c r="ABQ618" s="725"/>
      <c r="ABR618" s="725"/>
      <c r="ABS618" s="725"/>
      <c r="ABT618" s="725"/>
      <c r="ABU618" s="725"/>
      <c r="ABV618" s="725"/>
      <c r="ABW618" s="725"/>
      <c r="ABX618" s="725"/>
      <c r="ABY618" s="725"/>
      <c r="ABZ618" s="725"/>
      <c r="ACA618" s="725"/>
      <c r="ACB618" s="725"/>
      <c r="ACC618" s="725"/>
      <c r="ACD618" s="725"/>
      <c r="ACE618" s="725"/>
      <c r="ACF618" s="725"/>
      <c r="ACG618" s="725"/>
      <c r="ACH618" s="725"/>
      <c r="ACI618" s="725"/>
      <c r="ACJ618" s="725"/>
      <c r="ACK618" s="725"/>
      <c r="ACL618" s="725"/>
      <c r="ACM618" s="725"/>
      <c r="ACN618" s="725"/>
      <c r="ACO618" s="725"/>
      <c r="ACP618" s="725"/>
      <c r="ACQ618" s="725"/>
      <c r="ACR618" s="725"/>
      <c r="ACS618" s="725"/>
      <c r="ACT618" s="725"/>
      <c r="ACU618" s="725"/>
      <c r="ACV618" s="725"/>
      <c r="ACW618" s="725"/>
      <c r="ACX618" s="725"/>
      <c r="ACY618" s="725"/>
      <c r="ACZ618" s="725"/>
      <c r="ADA618" s="725"/>
      <c r="ADB618" s="725"/>
      <c r="ADC618" s="725"/>
      <c r="ADD618" s="725"/>
      <c r="ADE618" s="725"/>
      <c r="ADF618" s="725"/>
      <c r="ADG618" s="725"/>
      <c r="ADH618" s="725"/>
      <c r="ADI618" s="725"/>
      <c r="ADJ618" s="725"/>
      <c r="ADK618" s="725"/>
      <c r="ADL618" s="725"/>
      <c r="ADM618" s="725"/>
      <c r="ADN618" s="725"/>
      <c r="ADO618" s="725"/>
      <c r="ADP618" s="725"/>
      <c r="ADQ618" s="725"/>
      <c r="ADR618" s="725"/>
      <c r="ADS618" s="725"/>
      <c r="ADT618" s="725"/>
      <c r="ADU618" s="725"/>
      <c r="ADV618" s="725"/>
      <c r="ADW618" s="725"/>
      <c r="ADX618" s="725"/>
      <c r="ADY618" s="725"/>
      <c r="ADZ618" s="725"/>
      <c r="AEA618" s="725"/>
      <c r="AEB618" s="725"/>
      <c r="AEC618" s="725"/>
      <c r="AED618" s="725"/>
      <c r="AEE618" s="725"/>
      <c r="AEF618" s="725"/>
      <c r="AEG618" s="725"/>
      <c r="AEH618" s="725"/>
      <c r="AEI618" s="725"/>
      <c r="AEJ618" s="725"/>
      <c r="AEK618" s="725"/>
      <c r="AEL618" s="725"/>
      <c r="AEM618" s="725"/>
      <c r="AEN618" s="725"/>
      <c r="AEO618" s="725"/>
      <c r="AEP618" s="725"/>
      <c r="AEQ618" s="725"/>
      <c r="AER618" s="725"/>
      <c r="AES618" s="725"/>
      <c r="AET618" s="725"/>
      <c r="AEU618" s="725"/>
      <c r="AEV618" s="725"/>
      <c r="AEW618" s="725"/>
      <c r="AEX618" s="725"/>
      <c r="AEY618" s="725"/>
      <c r="AEZ618" s="725"/>
      <c r="AFA618" s="725"/>
      <c r="AFB618" s="725"/>
      <c r="AFC618" s="725"/>
      <c r="AFD618" s="725"/>
      <c r="AFE618" s="725"/>
      <c r="AFF618" s="725"/>
      <c r="AFG618" s="725"/>
      <c r="AFH618" s="725"/>
      <c r="AFI618" s="725"/>
      <c r="AFJ618" s="725"/>
      <c r="AFK618" s="725"/>
      <c r="AFL618" s="725"/>
      <c r="AFM618" s="725"/>
      <c r="AFN618" s="725"/>
      <c r="AFO618" s="725"/>
      <c r="AFP618" s="725"/>
      <c r="AFQ618" s="725"/>
      <c r="AFR618" s="725"/>
      <c r="AFS618" s="725"/>
      <c r="AFT618" s="725"/>
      <c r="AFU618" s="725"/>
      <c r="AFV618" s="725"/>
      <c r="AFW618" s="725"/>
      <c r="AFX618" s="725"/>
      <c r="AFY618" s="725"/>
      <c r="AFZ618" s="725"/>
      <c r="AGA618" s="725"/>
      <c r="AGB618" s="725"/>
      <c r="AGC618" s="725"/>
      <c r="AGD618" s="725"/>
      <c r="AGE618" s="725"/>
      <c r="AGF618" s="725"/>
      <c r="AGG618" s="725"/>
      <c r="AGH618" s="725"/>
      <c r="AGI618" s="725"/>
      <c r="AGJ618" s="725"/>
      <c r="AGK618" s="725"/>
      <c r="AGL618" s="725"/>
      <c r="AGM618" s="725"/>
      <c r="AGN618" s="725"/>
      <c r="AGO618" s="725"/>
      <c r="AGP618" s="725"/>
      <c r="AGQ618" s="725"/>
      <c r="AGR618" s="725"/>
      <c r="AGS618" s="725"/>
      <c r="AGT618" s="725"/>
      <c r="AGU618" s="725"/>
      <c r="AGV618" s="725"/>
      <c r="AGW618" s="725"/>
      <c r="AGX618" s="725"/>
      <c r="AGY618" s="725"/>
      <c r="AGZ618" s="725"/>
      <c r="AHA618" s="725"/>
      <c r="AHB618" s="725"/>
      <c r="AHC618" s="725"/>
      <c r="AHD618" s="725"/>
      <c r="AHE618" s="725"/>
      <c r="AHF618" s="725"/>
      <c r="AHG618" s="725"/>
      <c r="AHH618" s="725"/>
      <c r="AHI618" s="725"/>
      <c r="AHJ618" s="725"/>
      <c r="AHK618" s="725"/>
      <c r="AHL618" s="725"/>
      <c r="AHM618" s="725"/>
      <c r="AHN618" s="725"/>
      <c r="AHO618" s="725"/>
      <c r="AHP618" s="725"/>
      <c r="AHQ618" s="725"/>
      <c r="AHR618" s="725"/>
      <c r="AHS618" s="725"/>
      <c r="AHT618" s="725"/>
      <c r="AHU618" s="725"/>
      <c r="AHV618" s="725"/>
      <c r="AHW618" s="725"/>
      <c r="AHX618" s="725"/>
      <c r="AHY618" s="725"/>
      <c r="AHZ618" s="725"/>
      <c r="AIA618" s="725"/>
      <c r="AIB618" s="725"/>
      <c r="AIC618" s="725"/>
      <c r="AID618" s="725"/>
      <c r="AIE618" s="725"/>
      <c r="AIF618" s="725"/>
      <c r="AIG618" s="725"/>
      <c r="AIH618" s="725"/>
      <c r="AII618" s="725"/>
      <c r="AIJ618" s="725"/>
      <c r="AIK618" s="725"/>
      <c r="AIL618" s="725"/>
      <c r="AIM618" s="725"/>
      <c r="AIN618" s="725"/>
      <c r="AIO618" s="725"/>
      <c r="AIP618" s="725"/>
      <c r="AIQ618" s="725"/>
      <c r="AIR618" s="725"/>
      <c r="AIS618" s="725"/>
      <c r="AIT618" s="725"/>
      <c r="AIU618" s="725"/>
      <c r="AIV618" s="725"/>
      <c r="AIW618" s="725"/>
      <c r="AIX618" s="725"/>
      <c r="AIY618" s="725"/>
      <c r="AIZ618" s="725"/>
      <c r="AJA618" s="725"/>
      <c r="AJB618" s="725"/>
      <c r="AJC618" s="725"/>
      <c r="AJD618" s="725"/>
      <c r="AJE618" s="725"/>
      <c r="AJF618" s="725"/>
      <c r="AJG618" s="725"/>
      <c r="AJH618" s="725"/>
      <c r="AJI618" s="725"/>
      <c r="AJJ618" s="725"/>
      <c r="AJK618" s="725"/>
      <c r="AJL618" s="725"/>
      <c r="AJM618" s="725"/>
      <c r="AJN618" s="725"/>
      <c r="AJO618" s="725"/>
      <c r="AJP618" s="725"/>
      <c r="AJQ618" s="725"/>
      <c r="AJR618" s="725"/>
      <c r="AJS618" s="725"/>
      <c r="AJT618" s="725"/>
      <c r="AJU618" s="725"/>
      <c r="AJV618" s="725"/>
      <c r="AJW618" s="725"/>
      <c r="AJX618" s="725"/>
      <c r="AJY618" s="725"/>
      <c r="AJZ618" s="725"/>
      <c r="AKA618" s="725"/>
      <c r="AKB618" s="725"/>
      <c r="AKC618" s="725"/>
      <c r="AKD618" s="725"/>
      <c r="AKE618" s="725"/>
      <c r="AKF618" s="725"/>
      <c r="AKG618" s="725"/>
      <c r="AKH618" s="725"/>
      <c r="AKI618" s="725"/>
      <c r="AKJ618" s="725"/>
      <c r="AKK618" s="725"/>
      <c r="AKL618" s="725"/>
      <c r="AKM618" s="725"/>
      <c r="AKN618" s="725"/>
      <c r="AKO618" s="725"/>
      <c r="AKP618" s="725"/>
      <c r="AKQ618" s="725"/>
      <c r="AKR618" s="725"/>
      <c r="AKS618" s="725"/>
      <c r="AKT618" s="725"/>
      <c r="AKU618" s="725"/>
      <c r="AKV618" s="725"/>
      <c r="AKW618" s="725"/>
      <c r="AKX618" s="725"/>
      <c r="AKY618" s="725"/>
      <c r="AKZ618" s="725"/>
      <c r="ALA618" s="725"/>
      <c r="ALB618" s="725"/>
      <c r="ALC618" s="725"/>
      <c r="ALD618" s="725"/>
      <c r="ALE618" s="725"/>
      <c r="ALF618" s="725"/>
      <c r="ALG618" s="725"/>
      <c r="ALH618" s="725"/>
      <c r="ALI618" s="725"/>
      <c r="ALJ618" s="725"/>
      <c r="ALK618" s="725"/>
      <c r="ALL618" s="725"/>
      <c r="ALM618" s="725"/>
      <c r="ALN618" s="725"/>
      <c r="ALO618" s="725"/>
      <c r="ALP618" s="725"/>
      <c r="ALQ618" s="725"/>
      <c r="ALR618" s="725"/>
      <c r="ALS618" s="725"/>
      <c r="ALT618" s="725"/>
      <c r="ALU618" s="725"/>
      <c r="ALV618" s="725"/>
      <c r="ALW618" s="725"/>
      <c r="ALX618" s="725"/>
      <c r="ALY618" s="725"/>
      <c r="ALZ618" s="725"/>
      <c r="AMA618" s="725"/>
      <c r="AMB618" s="725"/>
      <c r="AMC618" s="725"/>
      <c r="AMD618" s="725"/>
      <c r="AME618" s="725"/>
      <c r="AMF618" s="725"/>
      <c r="AMG618" s="725"/>
      <c r="AMH618" s="725"/>
      <c r="AMI618" s="725"/>
    </row>
    <row r="619" spans="1:1023" ht="28.5" customHeight="1" x14ac:dyDescent="0.2">
      <c r="A619" s="337">
        <f t="shared" si="1"/>
        <v>82</v>
      </c>
      <c r="B619" s="757" t="s">
        <v>707</v>
      </c>
      <c r="C619" s="758">
        <v>2023</v>
      </c>
      <c r="D619" s="759">
        <v>720.78</v>
      </c>
      <c r="E619" s="725"/>
      <c r="F619" s="725"/>
      <c r="G619" s="725"/>
      <c r="H619" s="725"/>
      <c r="I619" s="725"/>
      <c r="J619" s="725"/>
      <c r="K619" s="725"/>
      <c r="L619" s="725"/>
      <c r="M619" s="725"/>
      <c r="N619" s="725"/>
      <c r="O619" s="725"/>
      <c r="P619" s="725"/>
      <c r="Q619" s="725"/>
      <c r="R619" s="725"/>
      <c r="S619" s="725"/>
      <c r="T619" s="725"/>
      <c r="U619" s="725"/>
      <c r="V619" s="725"/>
      <c r="W619" s="725"/>
      <c r="X619" s="725"/>
      <c r="Y619" s="725"/>
      <c r="Z619" s="725"/>
      <c r="AA619" s="725"/>
      <c r="AB619" s="725"/>
      <c r="AC619" s="725"/>
      <c r="AD619" s="725"/>
      <c r="AE619" s="725"/>
      <c r="AF619" s="725"/>
      <c r="AG619" s="725"/>
      <c r="AH619" s="725"/>
      <c r="AI619" s="725"/>
      <c r="AJ619" s="725"/>
      <c r="AK619" s="725"/>
      <c r="AL619" s="725"/>
      <c r="AM619" s="725"/>
      <c r="AN619" s="725"/>
      <c r="AO619" s="725"/>
      <c r="AP619" s="725"/>
      <c r="AQ619" s="725"/>
      <c r="AR619" s="725"/>
      <c r="AS619" s="725"/>
      <c r="AT619" s="725"/>
      <c r="AU619" s="725"/>
      <c r="AV619" s="725"/>
      <c r="AW619" s="725"/>
      <c r="AX619" s="725"/>
      <c r="AY619" s="725"/>
      <c r="AZ619" s="725"/>
      <c r="BA619" s="725"/>
      <c r="BB619" s="725"/>
      <c r="BC619" s="725"/>
      <c r="BD619" s="725"/>
      <c r="BE619" s="725"/>
      <c r="BF619" s="725"/>
      <c r="BG619" s="725"/>
      <c r="BH619" s="725"/>
      <c r="BI619" s="725"/>
      <c r="BJ619" s="725"/>
      <c r="BK619" s="725"/>
      <c r="BL619" s="725"/>
      <c r="BM619" s="725"/>
      <c r="BN619" s="725"/>
      <c r="BO619" s="725"/>
      <c r="BP619" s="725"/>
      <c r="BQ619" s="725"/>
      <c r="BR619" s="725"/>
      <c r="BS619" s="725"/>
      <c r="BT619" s="725"/>
      <c r="BU619" s="725"/>
      <c r="BV619" s="725"/>
      <c r="BW619" s="725"/>
      <c r="BX619" s="725"/>
      <c r="BY619" s="725"/>
      <c r="BZ619" s="725"/>
      <c r="CA619" s="725"/>
      <c r="CB619" s="725"/>
      <c r="CC619" s="725"/>
      <c r="CD619" s="725"/>
      <c r="CE619" s="725"/>
      <c r="CF619" s="725"/>
      <c r="CG619" s="725"/>
      <c r="CH619" s="725"/>
      <c r="CI619" s="725"/>
      <c r="CJ619" s="725"/>
      <c r="CK619" s="725"/>
      <c r="CL619" s="725"/>
      <c r="CM619" s="725"/>
      <c r="CN619" s="725"/>
      <c r="CO619" s="725"/>
      <c r="CP619" s="725"/>
      <c r="CQ619" s="725"/>
      <c r="CR619" s="725"/>
      <c r="CS619" s="725"/>
      <c r="CT619" s="725"/>
      <c r="CU619" s="725"/>
      <c r="CV619" s="725"/>
      <c r="CW619" s="725"/>
      <c r="CX619" s="725"/>
      <c r="CY619" s="725"/>
      <c r="CZ619" s="725"/>
      <c r="DA619" s="725"/>
      <c r="DB619" s="725"/>
      <c r="DC619" s="725"/>
      <c r="DD619" s="725"/>
      <c r="DE619" s="725"/>
      <c r="DF619" s="725"/>
      <c r="DG619" s="725"/>
      <c r="DH619" s="725"/>
      <c r="DI619" s="725"/>
      <c r="DJ619" s="725"/>
      <c r="DK619" s="725"/>
      <c r="DL619" s="725"/>
      <c r="DM619" s="725"/>
      <c r="DN619" s="725"/>
      <c r="DO619" s="725"/>
      <c r="DP619" s="725"/>
      <c r="DQ619" s="725"/>
      <c r="DR619" s="725"/>
      <c r="DS619" s="725"/>
      <c r="DT619" s="725"/>
      <c r="DU619" s="725"/>
      <c r="DV619" s="725"/>
      <c r="DW619" s="725"/>
      <c r="DX619" s="725"/>
      <c r="DY619" s="725"/>
      <c r="DZ619" s="725"/>
      <c r="EA619" s="725"/>
      <c r="EB619" s="725"/>
      <c r="EC619" s="725"/>
      <c r="ED619" s="725"/>
      <c r="EE619" s="725"/>
      <c r="EF619" s="725"/>
      <c r="EG619" s="725"/>
      <c r="EH619" s="725"/>
      <c r="EI619" s="725"/>
      <c r="EJ619" s="725"/>
      <c r="EK619" s="725"/>
      <c r="EL619" s="725"/>
      <c r="EM619" s="725"/>
      <c r="EN619" s="725"/>
      <c r="EO619" s="725"/>
      <c r="EP619" s="725"/>
      <c r="EQ619" s="725"/>
      <c r="ER619" s="725"/>
      <c r="ES619" s="725"/>
      <c r="ET619" s="725"/>
      <c r="EU619" s="725"/>
      <c r="EV619" s="725"/>
      <c r="EW619" s="725"/>
      <c r="EX619" s="725"/>
      <c r="EY619" s="725"/>
      <c r="EZ619" s="725"/>
      <c r="FA619" s="725"/>
      <c r="FB619" s="725"/>
      <c r="FC619" s="725"/>
      <c r="FD619" s="725"/>
      <c r="FE619" s="725"/>
      <c r="FF619" s="725"/>
      <c r="FG619" s="725"/>
      <c r="FH619" s="725"/>
      <c r="FI619" s="725"/>
      <c r="FJ619" s="725"/>
      <c r="FK619" s="725"/>
      <c r="FL619" s="725"/>
      <c r="FM619" s="725"/>
      <c r="FN619" s="725"/>
      <c r="FO619" s="725"/>
      <c r="FP619" s="725"/>
      <c r="FQ619" s="725"/>
      <c r="FR619" s="725"/>
      <c r="FS619" s="725"/>
      <c r="FT619" s="725"/>
      <c r="FU619" s="725"/>
      <c r="FV619" s="725"/>
      <c r="FW619" s="725"/>
      <c r="FX619" s="725"/>
      <c r="FY619" s="725"/>
      <c r="FZ619" s="725"/>
      <c r="GA619" s="725"/>
      <c r="GB619" s="725"/>
      <c r="GC619" s="725"/>
      <c r="GD619" s="725"/>
      <c r="GE619" s="725"/>
      <c r="GF619" s="725"/>
      <c r="GG619" s="725"/>
      <c r="GH619" s="725"/>
      <c r="GI619" s="725"/>
      <c r="GJ619" s="725"/>
      <c r="GK619" s="725"/>
      <c r="GL619" s="725"/>
      <c r="GM619" s="725"/>
      <c r="GN619" s="725"/>
      <c r="GO619" s="725"/>
      <c r="GP619" s="725"/>
      <c r="GQ619" s="725"/>
      <c r="GR619" s="725"/>
      <c r="GS619" s="725"/>
      <c r="GT619" s="725"/>
      <c r="GU619" s="725"/>
      <c r="GV619" s="725"/>
      <c r="GW619" s="725"/>
      <c r="GX619" s="725"/>
      <c r="GY619" s="725"/>
      <c r="GZ619" s="725"/>
      <c r="HA619" s="725"/>
      <c r="HB619" s="725"/>
      <c r="HC619" s="725"/>
      <c r="HD619" s="725"/>
      <c r="HE619" s="725"/>
      <c r="HF619" s="725"/>
      <c r="HG619" s="725"/>
      <c r="HH619" s="725"/>
      <c r="HI619" s="725"/>
      <c r="HJ619" s="725"/>
      <c r="HK619" s="725"/>
      <c r="HL619" s="725"/>
      <c r="HM619" s="725"/>
      <c r="HN619" s="725"/>
      <c r="HO619" s="725"/>
      <c r="HP619" s="725"/>
      <c r="HQ619" s="725"/>
      <c r="HR619" s="725"/>
      <c r="HS619" s="725"/>
      <c r="HT619" s="725"/>
      <c r="HU619" s="725"/>
      <c r="HV619" s="725"/>
      <c r="HW619" s="725"/>
      <c r="HX619" s="725"/>
      <c r="HY619" s="725"/>
      <c r="HZ619" s="725"/>
      <c r="IA619" s="725"/>
      <c r="IB619" s="725"/>
      <c r="IC619" s="725"/>
      <c r="ID619" s="725"/>
      <c r="IE619" s="725"/>
      <c r="IF619" s="725"/>
      <c r="IG619" s="725"/>
      <c r="IH619" s="725"/>
      <c r="II619" s="725"/>
      <c r="IJ619" s="725"/>
      <c r="IK619" s="725"/>
      <c r="IL619" s="725"/>
      <c r="IM619" s="725"/>
      <c r="IN619" s="725"/>
      <c r="IO619" s="725"/>
      <c r="IP619" s="725"/>
      <c r="IQ619" s="725"/>
      <c r="IR619" s="725"/>
      <c r="IS619" s="725"/>
      <c r="IT619" s="725"/>
      <c r="IU619" s="725"/>
      <c r="IV619" s="725"/>
      <c r="IW619" s="725"/>
      <c r="IX619" s="725"/>
      <c r="IY619" s="725"/>
      <c r="IZ619" s="725"/>
      <c r="JA619" s="725"/>
      <c r="JB619" s="725"/>
      <c r="JC619" s="725"/>
      <c r="JD619" s="725"/>
      <c r="JE619" s="725"/>
      <c r="JF619" s="725"/>
      <c r="JG619" s="725"/>
      <c r="JH619" s="725"/>
      <c r="JI619" s="725"/>
      <c r="JJ619" s="725"/>
      <c r="JK619" s="725"/>
      <c r="JL619" s="725"/>
      <c r="JM619" s="725"/>
      <c r="JN619" s="725"/>
      <c r="JO619" s="725"/>
      <c r="JP619" s="725"/>
      <c r="JQ619" s="725"/>
      <c r="JR619" s="725"/>
      <c r="JS619" s="725"/>
      <c r="JT619" s="725"/>
      <c r="JU619" s="725"/>
      <c r="JV619" s="725"/>
      <c r="JW619" s="725"/>
      <c r="JX619" s="725"/>
      <c r="JY619" s="725"/>
      <c r="JZ619" s="725"/>
      <c r="KA619" s="725"/>
      <c r="KB619" s="725"/>
      <c r="KC619" s="725"/>
      <c r="KD619" s="725"/>
      <c r="KE619" s="725"/>
      <c r="KF619" s="725"/>
      <c r="KG619" s="725"/>
      <c r="KH619" s="725"/>
      <c r="KI619" s="725"/>
      <c r="KJ619" s="725"/>
      <c r="KK619" s="725"/>
      <c r="KL619" s="725"/>
      <c r="KM619" s="725"/>
      <c r="KN619" s="725"/>
      <c r="KO619" s="725"/>
      <c r="KP619" s="725"/>
      <c r="KQ619" s="725"/>
      <c r="KR619" s="725"/>
      <c r="KS619" s="725"/>
      <c r="KT619" s="725"/>
      <c r="KU619" s="725"/>
      <c r="KV619" s="725"/>
      <c r="KW619" s="725"/>
      <c r="KX619" s="725"/>
      <c r="KY619" s="725"/>
      <c r="KZ619" s="725"/>
      <c r="LA619" s="725"/>
      <c r="LB619" s="725"/>
      <c r="LC619" s="725"/>
      <c r="LD619" s="725"/>
      <c r="LE619" s="725"/>
      <c r="LF619" s="725"/>
      <c r="LG619" s="725"/>
      <c r="LH619" s="725"/>
      <c r="LI619" s="725"/>
      <c r="LJ619" s="725"/>
      <c r="LK619" s="725"/>
      <c r="LL619" s="725"/>
      <c r="LM619" s="725"/>
      <c r="LN619" s="725"/>
      <c r="LO619" s="725"/>
      <c r="LP619" s="725"/>
      <c r="LQ619" s="725"/>
      <c r="LR619" s="725"/>
      <c r="LS619" s="725"/>
      <c r="LT619" s="725"/>
      <c r="LU619" s="725"/>
      <c r="LV619" s="725"/>
      <c r="LW619" s="725"/>
      <c r="LX619" s="725"/>
      <c r="LY619" s="725"/>
      <c r="LZ619" s="725"/>
      <c r="MA619" s="725"/>
      <c r="MB619" s="725"/>
      <c r="MC619" s="725"/>
      <c r="MD619" s="725"/>
      <c r="ME619" s="725"/>
      <c r="MF619" s="725"/>
      <c r="MG619" s="725"/>
      <c r="MH619" s="725"/>
      <c r="MI619" s="725"/>
      <c r="MJ619" s="725"/>
      <c r="MK619" s="725"/>
      <c r="ML619" s="725"/>
      <c r="MM619" s="725"/>
      <c r="MN619" s="725"/>
      <c r="MO619" s="725"/>
      <c r="MP619" s="725"/>
      <c r="MQ619" s="725"/>
      <c r="MR619" s="725"/>
      <c r="MS619" s="725"/>
      <c r="MT619" s="725"/>
      <c r="MU619" s="725"/>
      <c r="MV619" s="725"/>
      <c r="MW619" s="725"/>
      <c r="MX619" s="725"/>
      <c r="MY619" s="725"/>
      <c r="MZ619" s="725"/>
      <c r="NA619" s="725"/>
      <c r="NB619" s="725"/>
      <c r="NC619" s="725"/>
      <c r="ND619" s="725"/>
      <c r="NE619" s="725"/>
      <c r="NF619" s="725"/>
      <c r="NG619" s="725"/>
      <c r="NH619" s="725"/>
      <c r="NI619" s="725"/>
      <c r="NJ619" s="725"/>
      <c r="NK619" s="725"/>
      <c r="NL619" s="725"/>
      <c r="NM619" s="725"/>
      <c r="NN619" s="725"/>
      <c r="NO619" s="725"/>
      <c r="NP619" s="725"/>
      <c r="NQ619" s="725"/>
      <c r="NR619" s="725"/>
      <c r="NS619" s="725"/>
      <c r="NT619" s="725"/>
      <c r="NU619" s="725"/>
      <c r="NV619" s="725"/>
      <c r="NW619" s="725"/>
      <c r="NX619" s="725"/>
      <c r="NY619" s="725"/>
      <c r="NZ619" s="725"/>
      <c r="OA619" s="725"/>
      <c r="OB619" s="725"/>
      <c r="OC619" s="725"/>
      <c r="OD619" s="725"/>
      <c r="OE619" s="725"/>
      <c r="OF619" s="725"/>
      <c r="OG619" s="725"/>
      <c r="OH619" s="725"/>
      <c r="OI619" s="725"/>
      <c r="OJ619" s="725"/>
      <c r="OK619" s="725"/>
      <c r="OL619" s="725"/>
      <c r="OM619" s="725"/>
      <c r="ON619" s="725"/>
      <c r="OO619" s="725"/>
      <c r="OP619" s="725"/>
      <c r="OQ619" s="725"/>
      <c r="OR619" s="725"/>
      <c r="OS619" s="725"/>
      <c r="OT619" s="725"/>
      <c r="OU619" s="725"/>
      <c r="OV619" s="725"/>
      <c r="OW619" s="725"/>
      <c r="OX619" s="725"/>
      <c r="OY619" s="725"/>
      <c r="OZ619" s="725"/>
      <c r="PA619" s="725"/>
      <c r="PB619" s="725"/>
      <c r="PC619" s="725"/>
      <c r="PD619" s="725"/>
      <c r="PE619" s="725"/>
      <c r="PF619" s="725"/>
      <c r="PG619" s="725"/>
      <c r="PH619" s="725"/>
      <c r="PI619" s="725"/>
      <c r="PJ619" s="725"/>
      <c r="PK619" s="725"/>
      <c r="PL619" s="725"/>
      <c r="PM619" s="725"/>
      <c r="PN619" s="725"/>
      <c r="PO619" s="725"/>
      <c r="PP619" s="725"/>
      <c r="PQ619" s="725"/>
      <c r="PR619" s="725"/>
      <c r="PS619" s="725"/>
      <c r="PT619" s="725"/>
      <c r="PU619" s="725"/>
      <c r="PV619" s="725"/>
      <c r="PW619" s="725"/>
      <c r="PX619" s="725"/>
      <c r="PY619" s="725"/>
      <c r="PZ619" s="725"/>
      <c r="QA619" s="725"/>
      <c r="QB619" s="725"/>
      <c r="QC619" s="725"/>
      <c r="QD619" s="725"/>
      <c r="QE619" s="725"/>
      <c r="QF619" s="725"/>
      <c r="QG619" s="725"/>
      <c r="QH619" s="725"/>
      <c r="QI619" s="725"/>
      <c r="QJ619" s="725"/>
      <c r="QK619" s="725"/>
      <c r="QL619" s="725"/>
      <c r="QM619" s="725"/>
      <c r="QN619" s="725"/>
      <c r="QO619" s="725"/>
      <c r="QP619" s="725"/>
      <c r="QQ619" s="725"/>
      <c r="QR619" s="725"/>
      <c r="QS619" s="725"/>
      <c r="QT619" s="725"/>
      <c r="QU619" s="725"/>
      <c r="QV619" s="725"/>
      <c r="QW619" s="725"/>
      <c r="QX619" s="725"/>
      <c r="QY619" s="725"/>
      <c r="QZ619" s="725"/>
      <c r="RA619" s="725"/>
      <c r="RB619" s="725"/>
      <c r="RC619" s="725"/>
      <c r="RD619" s="725"/>
      <c r="RE619" s="725"/>
      <c r="RF619" s="725"/>
      <c r="RG619" s="725"/>
      <c r="RH619" s="725"/>
      <c r="RI619" s="725"/>
      <c r="RJ619" s="725"/>
      <c r="RK619" s="725"/>
      <c r="RL619" s="725"/>
      <c r="RM619" s="725"/>
      <c r="RN619" s="725"/>
      <c r="RO619" s="725"/>
      <c r="RP619" s="725"/>
      <c r="RQ619" s="725"/>
      <c r="RR619" s="725"/>
      <c r="RS619" s="725"/>
      <c r="RT619" s="725"/>
      <c r="RU619" s="725"/>
      <c r="RV619" s="725"/>
      <c r="RW619" s="725"/>
      <c r="RX619" s="725"/>
      <c r="RY619" s="725"/>
      <c r="RZ619" s="725"/>
      <c r="SA619" s="725"/>
      <c r="SB619" s="725"/>
      <c r="SC619" s="725"/>
      <c r="SD619" s="725"/>
      <c r="SE619" s="725"/>
      <c r="SF619" s="725"/>
      <c r="SG619" s="725"/>
      <c r="SH619" s="725"/>
      <c r="SI619" s="725"/>
      <c r="SJ619" s="725"/>
      <c r="SK619" s="725"/>
      <c r="SL619" s="725"/>
      <c r="SM619" s="725"/>
      <c r="SN619" s="725"/>
      <c r="SO619" s="725"/>
      <c r="SP619" s="725"/>
      <c r="SQ619" s="725"/>
      <c r="SR619" s="725"/>
      <c r="SS619" s="725"/>
      <c r="ST619" s="725"/>
      <c r="SU619" s="725"/>
      <c r="SV619" s="725"/>
      <c r="SW619" s="725"/>
      <c r="SX619" s="725"/>
      <c r="SY619" s="725"/>
      <c r="SZ619" s="725"/>
      <c r="TA619" s="725"/>
      <c r="TB619" s="725"/>
      <c r="TC619" s="725"/>
      <c r="TD619" s="725"/>
      <c r="TE619" s="725"/>
      <c r="TF619" s="725"/>
      <c r="TG619" s="725"/>
      <c r="TH619" s="725"/>
      <c r="TI619" s="725"/>
      <c r="TJ619" s="725"/>
      <c r="TK619" s="725"/>
      <c r="TL619" s="725"/>
      <c r="TM619" s="725"/>
      <c r="TN619" s="725"/>
      <c r="TO619" s="725"/>
      <c r="TP619" s="725"/>
      <c r="TQ619" s="725"/>
      <c r="TR619" s="725"/>
      <c r="TS619" s="725"/>
      <c r="TT619" s="725"/>
      <c r="TU619" s="725"/>
      <c r="TV619" s="725"/>
      <c r="TW619" s="725"/>
      <c r="TX619" s="725"/>
      <c r="TY619" s="725"/>
      <c r="TZ619" s="725"/>
      <c r="UA619" s="725"/>
      <c r="UB619" s="725"/>
      <c r="UC619" s="725"/>
      <c r="UD619" s="725"/>
      <c r="UE619" s="725"/>
      <c r="UF619" s="725"/>
      <c r="UG619" s="725"/>
      <c r="UH619" s="725"/>
      <c r="UI619" s="725"/>
      <c r="UJ619" s="725"/>
      <c r="UK619" s="725"/>
      <c r="UL619" s="725"/>
      <c r="UM619" s="725"/>
      <c r="UN619" s="725"/>
      <c r="UO619" s="725"/>
      <c r="UP619" s="725"/>
      <c r="UQ619" s="725"/>
      <c r="UR619" s="725"/>
      <c r="US619" s="725"/>
      <c r="UT619" s="725"/>
      <c r="UU619" s="725"/>
      <c r="UV619" s="725"/>
      <c r="UW619" s="725"/>
      <c r="UX619" s="725"/>
      <c r="UY619" s="725"/>
      <c r="UZ619" s="725"/>
      <c r="VA619" s="725"/>
      <c r="VB619" s="725"/>
      <c r="VC619" s="725"/>
      <c r="VD619" s="725"/>
      <c r="VE619" s="725"/>
      <c r="VF619" s="725"/>
      <c r="VG619" s="725"/>
      <c r="VH619" s="725"/>
      <c r="VI619" s="725"/>
      <c r="VJ619" s="725"/>
      <c r="VK619" s="725"/>
      <c r="VL619" s="725"/>
      <c r="VM619" s="725"/>
      <c r="VN619" s="725"/>
      <c r="VO619" s="725"/>
      <c r="VP619" s="725"/>
      <c r="VQ619" s="725"/>
      <c r="VR619" s="725"/>
      <c r="VS619" s="725"/>
      <c r="VT619" s="725"/>
      <c r="VU619" s="725"/>
      <c r="VV619" s="725"/>
      <c r="VW619" s="725"/>
      <c r="VX619" s="725"/>
      <c r="VY619" s="725"/>
      <c r="VZ619" s="725"/>
      <c r="WA619" s="725"/>
      <c r="WB619" s="725"/>
      <c r="WC619" s="725"/>
      <c r="WD619" s="725"/>
      <c r="WE619" s="725"/>
      <c r="WF619" s="725"/>
      <c r="WG619" s="725"/>
      <c r="WH619" s="725"/>
      <c r="WI619" s="725"/>
      <c r="WJ619" s="725"/>
      <c r="WK619" s="725"/>
      <c r="WL619" s="725"/>
      <c r="WM619" s="725"/>
      <c r="WN619" s="725"/>
      <c r="WO619" s="725"/>
      <c r="WP619" s="725"/>
      <c r="WQ619" s="725"/>
      <c r="WR619" s="725"/>
      <c r="WS619" s="725"/>
      <c r="WT619" s="725"/>
      <c r="WU619" s="725"/>
      <c r="WV619" s="725"/>
      <c r="WW619" s="725"/>
      <c r="WX619" s="725"/>
      <c r="WY619" s="725"/>
      <c r="WZ619" s="725"/>
      <c r="XA619" s="725"/>
      <c r="XB619" s="725"/>
      <c r="XC619" s="725"/>
      <c r="XD619" s="725"/>
      <c r="XE619" s="725"/>
      <c r="XF619" s="725"/>
      <c r="XG619" s="725"/>
      <c r="XH619" s="725"/>
      <c r="XI619" s="725"/>
      <c r="XJ619" s="725"/>
      <c r="XK619" s="725"/>
      <c r="XL619" s="725"/>
      <c r="XM619" s="725"/>
      <c r="XN619" s="725"/>
      <c r="XO619" s="725"/>
      <c r="XP619" s="725"/>
      <c r="XQ619" s="725"/>
      <c r="XR619" s="725"/>
      <c r="XS619" s="725"/>
      <c r="XT619" s="725"/>
      <c r="XU619" s="725"/>
      <c r="XV619" s="725"/>
      <c r="XW619" s="725"/>
      <c r="XX619" s="725"/>
      <c r="XY619" s="725"/>
      <c r="XZ619" s="725"/>
      <c r="YA619" s="725"/>
      <c r="YB619" s="725"/>
      <c r="YC619" s="725"/>
      <c r="YD619" s="725"/>
      <c r="YE619" s="725"/>
      <c r="YF619" s="725"/>
      <c r="YG619" s="725"/>
      <c r="YH619" s="725"/>
      <c r="YI619" s="725"/>
      <c r="YJ619" s="725"/>
      <c r="YK619" s="725"/>
      <c r="YL619" s="725"/>
      <c r="YM619" s="725"/>
      <c r="YN619" s="725"/>
      <c r="YO619" s="725"/>
      <c r="YP619" s="725"/>
      <c r="YQ619" s="725"/>
      <c r="YR619" s="725"/>
      <c r="YS619" s="725"/>
      <c r="YT619" s="725"/>
      <c r="YU619" s="725"/>
      <c r="YV619" s="725"/>
      <c r="YW619" s="725"/>
      <c r="YX619" s="725"/>
      <c r="YY619" s="725"/>
      <c r="YZ619" s="725"/>
      <c r="ZA619" s="725"/>
      <c r="ZB619" s="725"/>
      <c r="ZC619" s="725"/>
      <c r="ZD619" s="725"/>
      <c r="ZE619" s="725"/>
      <c r="ZF619" s="725"/>
      <c r="ZG619" s="725"/>
      <c r="ZH619" s="725"/>
      <c r="ZI619" s="725"/>
      <c r="ZJ619" s="725"/>
      <c r="ZK619" s="725"/>
      <c r="ZL619" s="725"/>
      <c r="ZM619" s="725"/>
      <c r="ZN619" s="725"/>
      <c r="ZO619" s="725"/>
      <c r="ZP619" s="725"/>
      <c r="ZQ619" s="725"/>
      <c r="ZR619" s="725"/>
      <c r="ZS619" s="725"/>
      <c r="ZT619" s="725"/>
      <c r="ZU619" s="725"/>
      <c r="ZV619" s="725"/>
      <c r="ZW619" s="725"/>
      <c r="ZX619" s="725"/>
      <c r="ZY619" s="725"/>
      <c r="ZZ619" s="725"/>
      <c r="AAA619" s="725"/>
      <c r="AAB619" s="725"/>
      <c r="AAC619" s="725"/>
      <c r="AAD619" s="725"/>
      <c r="AAE619" s="725"/>
      <c r="AAF619" s="725"/>
      <c r="AAG619" s="725"/>
      <c r="AAH619" s="725"/>
      <c r="AAI619" s="725"/>
      <c r="AAJ619" s="725"/>
      <c r="AAK619" s="725"/>
      <c r="AAL619" s="725"/>
      <c r="AAM619" s="725"/>
      <c r="AAN619" s="725"/>
      <c r="AAO619" s="725"/>
      <c r="AAP619" s="725"/>
      <c r="AAQ619" s="725"/>
      <c r="AAR619" s="725"/>
      <c r="AAS619" s="725"/>
      <c r="AAT619" s="725"/>
      <c r="AAU619" s="725"/>
      <c r="AAV619" s="725"/>
      <c r="AAW619" s="725"/>
      <c r="AAX619" s="725"/>
      <c r="AAY619" s="725"/>
      <c r="AAZ619" s="725"/>
      <c r="ABA619" s="725"/>
      <c r="ABB619" s="725"/>
      <c r="ABC619" s="725"/>
      <c r="ABD619" s="725"/>
      <c r="ABE619" s="725"/>
      <c r="ABF619" s="725"/>
      <c r="ABG619" s="725"/>
      <c r="ABH619" s="725"/>
      <c r="ABI619" s="725"/>
      <c r="ABJ619" s="725"/>
      <c r="ABK619" s="725"/>
      <c r="ABL619" s="725"/>
      <c r="ABM619" s="725"/>
      <c r="ABN619" s="725"/>
      <c r="ABO619" s="725"/>
      <c r="ABP619" s="725"/>
      <c r="ABQ619" s="725"/>
      <c r="ABR619" s="725"/>
      <c r="ABS619" s="725"/>
      <c r="ABT619" s="725"/>
      <c r="ABU619" s="725"/>
      <c r="ABV619" s="725"/>
      <c r="ABW619" s="725"/>
      <c r="ABX619" s="725"/>
      <c r="ABY619" s="725"/>
      <c r="ABZ619" s="725"/>
      <c r="ACA619" s="725"/>
      <c r="ACB619" s="725"/>
      <c r="ACC619" s="725"/>
      <c r="ACD619" s="725"/>
      <c r="ACE619" s="725"/>
      <c r="ACF619" s="725"/>
      <c r="ACG619" s="725"/>
      <c r="ACH619" s="725"/>
      <c r="ACI619" s="725"/>
      <c r="ACJ619" s="725"/>
      <c r="ACK619" s="725"/>
      <c r="ACL619" s="725"/>
      <c r="ACM619" s="725"/>
      <c r="ACN619" s="725"/>
      <c r="ACO619" s="725"/>
      <c r="ACP619" s="725"/>
      <c r="ACQ619" s="725"/>
      <c r="ACR619" s="725"/>
      <c r="ACS619" s="725"/>
      <c r="ACT619" s="725"/>
      <c r="ACU619" s="725"/>
      <c r="ACV619" s="725"/>
      <c r="ACW619" s="725"/>
      <c r="ACX619" s="725"/>
      <c r="ACY619" s="725"/>
      <c r="ACZ619" s="725"/>
      <c r="ADA619" s="725"/>
      <c r="ADB619" s="725"/>
      <c r="ADC619" s="725"/>
      <c r="ADD619" s="725"/>
      <c r="ADE619" s="725"/>
      <c r="ADF619" s="725"/>
      <c r="ADG619" s="725"/>
      <c r="ADH619" s="725"/>
      <c r="ADI619" s="725"/>
      <c r="ADJ619" s="725"/>
      <c r="ADK619" s="725"/>
      <c r="ADL619" s="725"/>
      <c r="ADM619" s="725"/>
      <c r="ADN619" s="725"/>
      <c r="ADO619" s="725"/>
      <c r="ADP619" s="725"/>
      <c r="ADQ619" s="725"/>
      <c r="ADR619" s="725"/>
      <c r="ADS619" s="725"/>
      <c r="ADT619" s="725"/>
      <c r="ADU619" s="725"/>
      <c r="ADV619" s="725"/>
      <c r="ADW619" s="725"/>
      <c r="ADX619" s="725"/>
      <c r="ADY619" s="725"/>
      <c r="ADZ619" s="725"/>
      <c r="AEA619" s="725"/>
      <c r="AEB619" s="725"/>
      <c r="AEC619" s="725"/>
      <c r="AED619" s="725"/>
      <c r="AEE619" s="725"/>
      <c r="AEF619" s="725"/>
      <c r="AEG619" s="725"/>
      <c r="AEH619" s="725"/>
      <c r="AEI619" s="725"/>
      <c r="AEJ619" s="725"/>
      <c r="AEK619" s="725"/>
      <c r="AEL619" s="725"/>
      <c r="AEM619" s="725"/>
      <c r="AEN619" s="725"/>
      <c r="AEO619" s="725"/>
      <c r="AEP619" s="725"/>
      <c r="AEQ619" s="725"/>
      <c r="AER619" s="725"/>
      <c r="AES619" s="725"/>
      <c r="AET619" s="725"/>
      <c r="AEU619" s="725"/>
      <c r="AEV619" s="725"/>
      <c r="AEW619" s="725"/>
      <c r="AEX619" s="725"/>
      <c r="AEY619" s="725"/>
      <c r="AEZ619" s="725"/>
      <c r="AFA619" s="725"/>
      <c r="AFB619" s="725"/>
      <c r="AFC619" s="725"/>
      <c r="AFD619" s="725"/>
      <c r="AFE619" s="725"/>
      <c r="AFF619" s="725"/>
      <c r="AFG619" s="725"/>
      <c r="AFH619" s="725"/>
      <c r="AFI619" s="725"/>
      <c r="AFJ619" s="725"/>
      <c r="AFK619" s="725"/>
      <c r="AFL619" s="725"/>
      <c r="AFM619" s="725"/>
      <c r="AFN619" s="725"/>
      <c r="AFO619" s="725"/>
      <c r="AFP619" s="725"/>
      <c r="AFQ619" s="725"/>
      <c r="AFR619" s="725"/>
      <c r="AFS619" s="725"/>
      <c r="AFT619" s="725"/>
      <c r="AFU619" s="725"/>
      <c r="AFV619" s="725"/>
      <c r="AFW619" s="725"/>
      <c r="AFX619" s="725"/>
      <c r="AFY619" s="725"/>
      <c r="AFZ619" s="725"/>
      <c r="AGA619" s="725"/>
      <c r="AGB619" s="725"/>
      <c r="AGC619" s="725"/>
      <c r="AGD619" s="725"/>
      <c r="AGE619" s="725"/>
      <c r="AGF619" s="725"/>
      <c r="AGG619" s="725"/>
      <c r="AGH619" s="725"/>
      <c r="AGI619" s="725"/>
      <c r="AGJ619" s="725"/>
      <c r="AGK619" s="725"/>
      <c r="AGL619" s="725"/>
      <c r="AGM619" s="725"/>
      <c r="AGN619" s="725"/>
      <c r="AGO619" s="725"/>
      <c r="AGP619" s="725"/>
      <c r="AGQ619" s="725"/>
      <c r="AGR619" s="725"/>
      <c r="AGS619" s="725"/>
      <c r="AGT619" s="725"/>
      <c r="AGU619" s="725"/>
      <c r="AGV619" s="725"/>
      <c r="AGW619" s="725"/>
      <c r="AGX619" s="725"/>
      <c r="AGY619" s="725"/>
      <c r="AGZ619" s="725"/>
      <c r="AHA619" s="725"/>
      <c r="AHB619" s="725"/>
      <c r="AHC619" s="725"/>
      <c r="AHD619" s="725"/>
      <c r="AHE619" s="725"/>
      <c r="AHF619" s="725"/>
      <c r="AHG619" s="725"/>
      <c r="AHH619" s="725"/>
      <c r="AHI619" s="725"/>
      <c r="AHJ619" s="725"/>
      <c r="AHK619" s="725"/>
      <c r="AHL619" s="725"/>
      <c r="AHM619" s="725"/>
      <c r="AHN619" s="725"/>
      <c r="AHO619" s="725"/>
      <c r="AHP619" s="725"/>
      <c r="AHQ619" s="725"/>
      <c r="AHR619" s="725"/>
      <c r="AHS619" s="725"/>
      <c r="AHT619" s="725"/>
      <c r="AHU619" s="725"/>
      <c r="AHV619" s="725"/>
      <c r="AHW619" s="725"/>
      <c r="AHX619" s="725"/>
      <c r="AHY619" s="725"/>
      <c r="AHZ619" s="725"/>
      <c r="AIA619" s="725"/>
      <c r="AIB619" s="725"/>
      <c r="AIC619" s="725"/>
      <c r="AID619" s="725"/>
      <c r="AIE619" s="725"/>
      <c r="AIF619" s="725"/>
      <c r="AIG619" s="725"/>
      <c r="AIH619" s="725"/>
      <c r="AII619" s="725"/>
      <c r="AIJ619" s="725"/>
      <c r="AIK619" s="725"/>
      <c r="AIL619" s="725"/>
      <c r="AIM619" s="725"/>
      <c r="AIN619" s="725"/>
      <c r="AIO619" s="725"/>
      <c r="AIP619" s="725"/>
      <c r="AIQ619" s="725"/>
      <c r="AIR619" s="725"/>
      <c r="AIS619" s="725"/>
      <c r="AIT619" s="725"/>
      <c r="AIU619" s="725"/>
      <c r="AIV619" s="725"/>
      <c r="AIW619" s="725"/>
      <c r="AIX619" s="725"/>
      <c r="AIY619" s="725"/>
      <c r="AIZ619" s="725"/>
      <c r="AJA619" s="725"/>
      <c r="AJB619" s="725"/>
      <c r="AJC619" s="725"/>
      <c r="AJD619" s="725"/>
      <c r="AJE619" s="725"/>
      <c r="AJF619" s="725"/>
      <c r="AJG619" s="725"/>
      <c r="AJH619" s="725"/>
      <c r="AJI619" s="725"/>
      <c r="AJJ619" s="725"/>
      <c r="AJK619" s="725"/>
      <c r="AJL619" s="725"/>
      <c r="AJM619" s="725"/>
      <c r="AJN619" s="725"/>
      <c r="AJO619" s="725"/>
      <c r="AJP619" s="725"/>
      <c r="AJQ619" s="725"/>
      <c r="AJR619" s="725"/>
      <c r="AJS619" s="725"/>
      <c r="AJT619" s="725"/>
      <c r="AJU619" s="725"/>
      <c r="AJV619" s="725"/>
      <c r="AJW619" s="725"/>
      <c r="AJX619" s="725"/>
      <c r="AJY619" s="725"/>
      <c r="AJZ619" s="725"/>
      <c r="AKA619" s="725"/>
      <c r="AKB619" s="725"/>
      <c r="AKC619" s="725"/>
      <c r="AKD619" s="725"/>
      <c r="AKE619" s="725"/>
      <c r="AKF619" s="725"/>
      <c r="AKG619" s="725"/>
      <c r="AKH619" s="725"/>
      <c r="AKI619" s="725"/>
      <c r="AKJ619" s="725"/>
      <c r="AKK619" s="725"/>
      <c r="AKL619" s="725"/>
      <c r="AKM619" s="725"/>
      <c r="AKN619" s="725"/>
      <c r="AKO619" s="725"/>
      <c r="AKP619" s="725"/>
      <c r="AKQ619" s="725"/>
      <c r="AKR619" s="725"/>
      <c r="AKS619" s="725"/>
      <c r="AKT619" s="725"/>
      <c r="AKU619" s="725"/>
      <c r="AKV619" s="725"/>
      <c r="AKW619" s="725"/>
      <c r="AKX619" s="725"/>
      <c r="AKY619" s="725"/>
      <c r="AKZ619" s="725"/>
      <c r="ALA619" s="725"/>
      <c r="ALB619" s="725"/>
      <c r="ALC619" s="725"/>
      <c r="ALD619" s="725"/>
      <c r="ALE619" s="725"/>
      <c r="ALF619" s="725"/>
      <c r="ALG619" s="725"/>
      <c r="ALH619" s="725"/>
      <c r="ALI619" s="725"/>
      <c r="ALJ619" s="725"/>
      <c r="ALK619" s="725"/>
      <c r="ALL619" s="725"/>
      <c r="ALM619" s="725"/>
      <c r="ALN619" s="725"/>
      <c r="ALO619" s="725"/>
      <c r="ALP619" s="725"/>
      <c r="ALQ619" s="725"/>
      <c r="ALR619" s="725"/>
      <c r="ALS619" s="725"/>
      <c r="ALT619" s="725"/>
      <c r="ALU619" s="725"/>
      <c r="ALV619" s="725"/>
      <c r="ALW619" s="725"/>
      <c r="ALX619" s="725"/>
      <c r="ALY619" s="725"/>
      <c r="ALZ619" s="725"/>
      <c r="AMA619" s="725"/>
      <c r="AMB619" s="725"/>
      <c r="AMC619" s="725"/>
      <c r="AMD619" s="725"/>
      <c r="AME619" s="725"/>
      <c r="AMF619" s="725"/>
      <c r="AMG619" s="725"/>
      <c r="AMH619" s="725"/>
      <c r="AMI619" s="725"/>
    </row>
    <row r="620" spans="1:1023" ht="28.5" customHeight="1" x14ac:dyDescent="0.2">
      <c r="A620" s="337">
        <f t="shared" si="1"/>
        <v>83</v>
      </c>
      <c r="B620" s="757" t="s">
        <v>707</v>
      </c>
      <c r="C620" s="758">
        <v>2023</v>
      </c>
      <c r="D620" s="759">
        <v>720.78</v>
      </c>
      <c r="E620" s="725"/>
      <c r="F620" s="725"/>
      <c r="G620" s="725"/>
      <c r="H620" s="725"/>
      <c r="I620" s="725"/>
      <c r="J620" s="725"/>
      <c r="K620" s="725"/>
      <c r="L620" s="725"/>
      <c r="M620" s="725"/>
      <c r="N620" s="725"/>
      <c r="O620" s="725"/>
      <c r="P620" s="725"/>
      <c r="Q620" s="725"/>
      <c r="R620" s="725"/>
      <c r="S620" s="725"/>
      <c r="T620" s="725"/>
      <c r="U620" s="725"/>
      <c r="V620" s="725"/>
      <c r="W620" s="725"/>
      <c r="X620" s="725"/>
      <c r="Y620" s="725"/>
      <c r="Z620" s="725"/>
      <c r="AA620" s="725"/>
      <c r="AB620" s="725"/>
      <c r="AC620" s="725"/>
      <c r="AD620" s="725"/>
      <c r="AE620" s="725"/>
      <c r="AF620" s="725"/>
      <c r="AG620" s="725"/>
      <c r="AH620" s="725"/>
      <c r="AI620" s="725"/>
      <c r="AJ620" s="725"/>
      <c r="AK620" s="725"/>
      <c r="AL620" s="725"/>
      <c r="AM620" s="725"/>
      <c r="AN620" s="725"/>
      <c r="AO620" s="725"/>
      <c r="AP620" s="725"/>
      <c r="AQ620" s="725"/>
      <c r="AR620" s="725"/>
      <c r="AS620" s="725"/>
      <c r="AT620" s="725"/>
      <c r="AU620" s="725"/>
      <c r="AV620" s="725"/>
      <c r="AW620" s="725"/>
      <c r="AX620" s="725"/>
      <c r="AY620" s="725"/>
      <c r="AZ620" s="725"/>
      <c r="BA620" s="725"/>
      <c r="BB620" s="725"/>
      <c r="BC620" s="725"/>
      <c r="BD620" s="725"/>
      <c r="BE620" s="725"/>
      <c r="BF620" s="725"/>
      <c r="BG620" s="725"/>
      <c r="BH620" s="725"/>
      <c r="BI620" s="725"/>
      <c r="BJ620" s="725"/>
      <c r="BK620" s="725"/>
      <c r="BL620" s="725"/>
      <c r="BM620" s="725"/>
      <c r="BN620" s="725"/>
      <c r="BO620" s="725"/>
      <c r="BP620" s="725"/>
      <c r="BQ620" s="725"/>
      <c r="BR620" s="725"/>
      <c r="BS620" s="725"/>
      <c r="BT620" s="725"/>
      <c r="BU620" s="725"/>
      <c r="BV620" s="725"/>
      <c r="BW620" s="725"/>
      <c r="BX620" s="725"/>
      <c r="BY620" s="725"/>
      <c r="BZ620" s="725"/>
      <c r="CA620" s="725"/>
      <c r="CB620" s="725"/>
      <c r="CC620" s="725"/>
      <c r="CD620" s="725"/>
      <c r="CE620" s="725"/>
      <c r="CF620" s="725"/>
      <c r="CG620" s="725"/>
      <c r="CH620" s="725"/>
      <c r="CI620" s="725"/>
      <c r="CJ620" s="725"/>
      <c r="CK620" s="725"/>
      <c r="CL620" s="725"/>
      <c r="CM620" s="725"/>
      <c r="CN620" s="725"/>
      <c r="CO620" s="725"/>
      <c r="CP620" s="725"/>
      <c r="CQ620" s="725"/>
      <c r="CR620" s="725"/>
      <c r="CS620" s="725"/>
      <c r="CT620" s="725"/>
      <c r="CU620" s="725"/>
      <c r="CV620" s="725"/>
      <c r="CW620" s="725"/>
      <c r="CX620" s="725"/>
      <c r="CY620" s="725"/>
      <c r="CZ620" s="725"/>
      <c r="DA620" s="725"/>
      <c r="DB620" s="725"/>
      <c r="DC620" s="725"/>
      <c r="DD620" s="725"/>
      <c r="DE620" s="725"/>
      <c r="DF620" s="725"/>
      <c r="DG620" s="725"/>
      <c r="DH620" s="725"/>
      <c r="DI620" s="725"/>
      <c r="DJ620" s="725"/>
      <c r="DK620" s="725"/>
      <c r="DL620" s="725"/>
      <c r="DM620" s="725"/>
      <c r="DN620" s="725"/>
      <c r="DO620" s="725"/>
      <c r="DP620" s="725"/>
      <c r="DQ620" s="725"/>
      <c r="DR620" s="725"/>
      <c r="DS620" s="725"/>
      <c r="DT620" s="725"/>
      <c r="DU620" s="725"/>
      <c r="DV620" s="725"/>
      <c r="DW620" s="725"/>
      <c r="DX620" s="725"/>
      <c r="DY620" s="725"/>
      <c r="DZ620" s="725"/>
      <c r="EA620" s="725"/>
      <c r="EB620" s="725"/>
      <c r="EC620" s="725"/>
      <c r="ED620" s="725"/>
      <c r="EE620" s="725"/>
      <c r="EF620" s="725"/>
      <c r="EG620" s="725"/>
      <c r="EH620" s="725"/>
      <c r="EI620" s="725"/>
      <c r="EJ620" s="725"/>
      <c r="EK620" s="725"/>
      <c r="EL620" s="725"/>
      <c r="EM620" s="725"/>
      <c r="EN620" s="725"/>
      <c r="EO620" s="725"/>
      <c r="EP620" s="725"/>
      <c r="EQ620" s="725"/>
      <c r="ER620" s="725"/>
      <c r="ES620" s="725"/>
      <c r="ET620" s="725"/>
      <c r="EU620" s="725"/>
      <c r="EV620" s="725"/>
      <c r="EW620" s="725"/>
      <c r="EX620" s="725"/>
      <c r="EY620" s="725"/>
      <c r="EZ620" s="725"/>
      <c r="FA620" s="725"/>
      <c r="FB620" s="725"/>
      <c r="FC620" s="725"/>
      <c r="FD620" s="725"/>
      <c r="FE620" s="725"/>
      <c r="FF620" s="725"/>
      <c r="FG620" s="725"/>
      <c r="FH620" s="725"/>
      <c r="FI620" s="725"/>
      <c r="FJ620" s="725"/>
      <c r="FK620" s="725"/>
      <c r="FL620" s="725"/>
      <c r="FM620" s="725"/>
      <c r="FN620" s="725"/>
      <c r="FO620" s="725"/>
      <c r="FP620" s="725"/>
      <c r="FQ620" s="725"/>
      <c r="FR620" s="725"/>
      <c r="FS620" s="725"/>
      <c r="FT620" s="725"/>
      <c r="FU620" s="725"/>
      <c r="FV620" s="725"/>
      <c r="FW620" s="725"/>
      <c r="FX620" s="725"/>
      <c r="FY620" s="725"/>
      <c r="FZ620" s="725"/>
      <c r="GA620" s="725"/>
      <c r="GB620" s="725"/>
      <c r="GC620" s="725"/>
      <c r="GD620" s="725"/>
      <c r="GE620" s="725"/>
      <c r="GF620" s="725"/>
      <c r="GG620" s="725"/>
      <c r="GH620" s="725"/>
      <c r="GI620" s="725"/>
      <c r="GJ620" s="725"/>
      <c r="GK620" s="725"/>
      <c r="GL620" s="725"/>
      <c r="GM620" s="725"/>
      <c r="GN620" s="725"/>
      <c r="GO620" s="725"/>
      <c r="GP620" s="725"/>
      <c r="GQ620" s="725"/>
      <c r="GR620" s="725"/>
      <c r="GS620" s="725"/>
      <c r="GT620" s="725"/>
      <c r="GU620" s="725"/>
      <c r="GV620" s="725"/>
      <c r="GW620" s="725"/>
      <c r="GX620" s="725"/>
      <c r="GY620" s="725"/>
      <c r="GZ620" s="725"/>
      <c r="HA620" s="725"/>
      <c r="HB620" s="725"/>
      <c r="HC620" s="725"/>
      <c r="HD620" s="725"/>
      <c r="HE620" s="725"/>
      <c r="HF620" s="725"/>
      <c r="HG620" s="725"/>
      <c r="HH620" s="725"/>
      <c r="HI620" s="725"/>
      <c r="HJ620" s="725"/>
      <c r="HK620" s="725"/>
      <c r="HL620" s="725"/>
      <c r="HM620" s="725"/>
      <c r="HN620" s="725"/>
      <c r="HO620" s="725"/>
      <c r="HP620" s="725"/>
      <c r="HQ620" s="725"/>
      <c r="HR620" s="725"/>
      <c r="HS620" s="725"/>
      <c r="HT620" s="725"/>
      <c r="HU620" s="725"/>
      <c r="HV620" s="725"/>
      <c r="HW620" s="725"/>
      <c r="HX620" s="725"/>
      <c r="HY620" s="725"/>
      <c r="HZ620" s="725"/>
      <c r="IA620" s="725"/>
      <c r="IB620" s="725"/>
      <c r="IC620" s="725"/>
      <c r="ID620" s="725"/>
      <c r="IE620" s="725"/>
      <c r="IF620" s="725"/>
      <c r="IG620" s="725"/>
      <c r="IH620" s="725"/>
      <c r="II620" s="725"/>
      <c r="IJ620" s="725"/>
      <c r="IK620" s="725"/>
      <c r="IL620" s="725"/>
      <c r="IM620" s="725"/>
      <c r="IN620" s="725"/>
      <c r="IO620" s="725"/>
      <c r="IP620" s="725"/>
      <c r="IQ620" s="725"/>
      <c r="IR620" s="725"/>
      <c r="IS620" s="725"/>
      <c r="IT620" s="725"/>
      <c r="IU620" s="725"/>
      <c r="IV620" s="725"/>
      <c r="IW620" s="725"/>
      <c r="IX620" s="725"/>
      <c r="IY620" s="725"/>
      <c r="IZ620" s="725"/>
      <c r="JA620" s="725"/>
      <c r="JB620" s="725"/>
      <c r="JC620" s="725"/>
      <c r="JD620" s="725"/>
      <c r="JE620" s="725"/>
      <c r="JF620" s="725"/>
      <c r="JG620" s="725"/>
      <c r="JH620" s="725"/>
      <c r="JI620" s="725"/>
      <c r="JJ620" s="725"/>
      <c r="JK620" s="725"/>
      <c r="JL620" s="725"/>
      <c r="JM620" s="725"/>
      <c r="JN620" s="725"/>
      <c r="JO620" s="725"/>
      <c r="JP620" s="725"/>
      <c r="JQ620" s="725"/>
      <c r="JR620" s="725"/>
      <c r="JS620" s="725"/>
      <c r="JT620" s="725"/>
      <c r="JU620" s="725"/>
      <c r="JV620" s="725"/>
      <c r="JW620" s="725"/>
      <c r="JX620" s="725"/>
      <c r="JY620" s="725"/>
      <c r="JZ620" s="725"/>
      <c r="KA620" s="725"/>
      <c r="KB620" s="725"/>
      <c r="KC620" s="725"/>
      <c r="KD620" s="725"/>
      <c r="KE620" s="725"/>
      <c r="KF620" s="725"/>
      <c r="KG620" s="725"/>
      <c r="KH620" s="725"/>
      <c r="KI620" s="725"/>
      <c r="KJ620" s="725"/>
      <c r="KK620" s="725"/>
      <c r="KL620" s="725"/>
      <c r="KM620" s="725"/>
      <c r="KN620" s="725"/>
      <c r="KO620" s="725"/>
      <c r="KP620" s="725"/>
      <c r="KQ620" s="725"/>
      <c r="KR620" s="725"/>
      <c r="KS620" s="725"/>
      <c r="KT620" s="725"/>
      <c r="KU620" s="725"/>
      <c r="KV620" s="725"/>
      <c r="KW620" s="725"/>
      <c r="KX620" s="725"/>
      <c r="KY620" s="725"/>
      <c r="KZ620" s="725"/>
      <c r="LA620" s="725"/>
      <c r="LB620" s="725"/>
      <c r="LC620" s="725"/>
      <c r="LD620" s="725"/>
      <c r="LE620" s="725"/>
      <c r="LF620" s="725"/>
      <c r="LG620" s="725"/>
      <c r="LH620" s="725"/>
      <c r="LI620" s="725"/>
      <c r="LJ620" s="725"/>
      <c r="LK620" s="725"/>
      <c r="LL620" s="725"/>
      <c r="LM620" s="725"/>
      <c r="LN620" s="725"/>
      <c r="LO620" s="725"/>
      <c r="LP620" s="725"/>
      <c r="LQ620" s="725"/>
      <c r="LR620" s="725"/>
      <c r="LS620" s="725"/>
      <c r="LT620" s="725"/>
      <c r="LU620" s="725"/>
      <c r="LV620" s="725"/>
      <c r="LW620" s="725"/>
      <c r="LX620" s="725"/>
      <c r="LY620" s="725"/>
      <c r="LZ620" s="725"/>
      <c r="MA620" s="725"/>
      <c r="MB620" s="725"/>
      <c r="MC620" s="725"/>
      <c r="MD620" s="725"/>
      <c r="ME620" s="725"/>
      <c r="MF620" s="725"/>
      <c r="MG620" s="725"/>
      <c r="MH620" s="725"/>
      <c r="MI620" s="725"/>
      <c r="MJ620" s="725"/>
      <c r="MK620" s="725"/>
      <c r="ML620" s="725"/>
      <c r="MM620" s="725"/>
      <c r="MN620" s="725"/>
      <c r="MO620" s="725"/>
      <c r="MP620" s="725"/>
      <c r="MQ620" s="725"/>
      <c r="MR620" s="725"/>
      <c r="MS620" s="725"/>
      <c r="MT620" s="725"/>
      <c r="MU620" s="725"/>
      <c r="MV620" s="725"/>
      <c r="MW620" s="725"/>
      <c r="MX620" s="725"/>
      <c r="MY620" s="725"/>
      <c r="MZ620" s="725"/>
      <c r="NA620" s="725"/>
      <c r="NB620" s="725"/>
      <c r="NC620" s="725"/>
      <c r="ND620" s="725"/>
      <c r="NE620" s="725"/>
      <c r="NF620" s="725"/>
      <c r="NG620" s="725"/>
      <c r="NH620" s="725"/>
      <c r="NI620" s="725"/>
      <c r="NJ620" s="725"/>
      <c r="NK620" s="725"/>
      <c r="NL620" s="725"/>
      <c r="NM620" s="725"/>
      <c r="NN620" s="725"/>
      <c r="NO620" s="725"/>
      <c r="NP620" s="725"/>
      <c r="NQ620" s="725"/>
      <c r="NR620" s="725"/>
      <c r="NS620" s="725"/>
      <c r="NT620" s="725"/>
      <c r="NU620" s="725"/>
      <c r="NV620" s="725"/>
      <c r="NW620" s="725"/>
      <c r="NX620" s="725"/>
      <c r="NY620" s="725"/>
      <c r="NZ620" s="725"/>
      <c r="OA620" s="725"/>
      <c r="OB620" s="725"/>
      <c r="OC620" s="725"/>
      <c r="OD620" s="725"/>
      <c r="OE620" s="725"/>
      <c r="OF620" s="725"/>
      <c r="OG620" s="725"/>
      <c r="OH620" s="725"/>
      <c r="OI620" s="725"/>
      <c r="OJ620" s="725"/>
      <c r="OK620" s="725"/>
      <c r="OL620" s="725"/>
      <c r="OM620" s="725"/>
      <c r="ON620" s="725"/>
      <c r="OO620" s="725"/>
      <c r="OP620" s="725"/>
      <c r="OQ620" s="725"/>
      <c r="OR620" s="725"/>
      <c r="OS620" s="725"/>
      <c r="OT620" s="725"/>
      <c r="OU620" s="725"/>
      <c r="OV620" s="725"/>
      <c r="OW620" s="725"/>
      <c r="OX620" s="725"/>
      <c r="OY620" s="725"/>
      <c r="OZ620" s="725"/>
      <c r="PA620" s="725"/>
      <c r="PB620" s="725"/>
      <c r="PC620" s="725"/>
      <c r="PD620" s="725"/>
      <c r="PE620" s="725"/>
      <c r="PF620" s="725"/>
      <c r="PG620" s="725"/>
      <c r="PH620" s="725"/>
      <c r="PI620" s="725"/>
      <c r="PJ620" s="725"/>
      <c r="PK620" s="725"/>
      <c r="PL620" s="725"/>
      <c r="PM620" s="725"/>
      <c r="PN620" s="725"/>
      <c r="PO620" s="725"/>
      <c r="PP620" s="725"/>
      <c r="PQ620" s="725"/>
      <c r="PR620" s="725"/>
      <c r="PS620" s="725"/>
      <c r="PT620" s="725"/>
      <c r="PU620" s="725"/>
      <c r="PV620" s="725"/>
      <c r="PW620" s="725"/>
      <c r="PX620" s="725"/>
      <c r="PY620" s="725"/>
      <c r="PZ620" s="725"/>
      <c r="QA620" s="725"/>
      <c r="QB620" s="725"/>
      <c r="QC620" s="725"/>
      <c r="QD620" s="725"/>
      <c r="QE620" s="725"/>
      <c r="QF620" s="725"/>
      <c r="QG620" s="725"/>
      <c r="QH620" s="725"/>
      <c r="QI620" s="725"/>
      <c r="QJ620" s="725"/>
      <c r="QK620" s="725"/>
      <c r="QL620" s="725"/>
      <c r="QM620" s="725"/>
      <c r="QN620" s="725"/>
      <c r="QO620" s="725"/>
      <c r="QP620" s="725"/>
      <c r="QQ620" s="725"/>
      <c r="QR620" s="725"/>
      <c r="QS620" s="725"/>
      <c r="QT620" s="725"/>
      <c r="QU620" s="725"/>
      <c r="QV620" s="725"/>
      <c r="QW620" s="725"/>
      <c r="QX620" s="725"/>
      <c r="QY620" s="725"/>
      <c r="QZ620" s="725"/>
      <c r="RA620" s="725"/>
      <c r="RB620" s="725"/>
      <c r="RC620" s="725"/>
      <c r="RD620" s="725"/>
      <c r="RE620" s="725"/>
      <c r="RF620" s="725"/>
      <c r="RG620" s="725"/>
      <c r="RH620" s="725"/>
      <c r="RI620" s="725"/>
      <c r="RJ620" s="725"/>
      <c r="RK620" s="725"/>
      <c r="RL620" s="725"/>
      <c r="RM620" s="725"/>
      <c r="RN620" s="725"/>
      <c r="RO620" s="725"/>
      <c r="RP620" s="725"/>
      <c r="RQ620" s="725"/>
      <c r="RR620" s="725"/>
      <c r="RS620" s="725"/>
      <c r="RT620" s="725"/>
      <c r="RU620" s="725"/>
      <c r="RV620" s="725"/>
      <c r="RW620" s="725"/>
      <c r="RX620" s="725"/>
      <c r="RY620" s="725"/>
      <c r="RZ620" s="725"/>
      <c r="SA620" s="725"/>
      <c r="SB620" s="725"/>
      <c r="SC620" s="725"/>
      <c r="SD620" s="725"/>
      <c r="SE620" s="725"/>
      <c r="SF620" s="725"/>
      <c r="SG620" s="725"/>
      <c r="SH620" s="725"/>
      <c r="SI620" s="725"/>
      <c r="SJ620" s="725"/>
      <c r="SK620" s="725"/>
      <c r="SL620" s="725"/>
      <c r="SM620" s="725"/>
      <c r="SN620" s="725"/>
      <c r="SO620" s="725"/>
      <c r="SP620" s="725"/>
      <c r="SQ620" s="725"/>
      <c r="SR620" s="725"/>
      <c r="SS620" s="725"/>
      <c r="ST620" s="725"/>
      <c r="SU620" s="725"/>
      <c r="SV620" s="725"/>
      <c r="SW620" s="725"/>
      <c r="SX620" s="725"/>
      <c r="SY620" s="725"/>
      <c r="SZ620" s="725"/>
      <c r="TA620" s="725"/>
      <c r="TB620" s="725"/>
      <c r="TC620" s="725"/>
      <c r="TD620" s="725"/>
      <c r="TE620" s="725"/>
      <c r="TF620" s="725"/>
      <c r="TG620" s="725"/>
      <c r="TH620" s="725"/>
      <c r="TI620" s="725"/>
      <c r="TJ620" s="725"/>
      <c r="TK620" s="725"/>
      <c r="TL620" s="725"/>
      <c r="TM620" s="725"/>
      <c r="TN620" s="725"/>
      <c r="TO620" s="725"/>
      <c r="TP620" s="725"/>
      <c r="TQ620" s="725"/>
      <c r="TR620" s="725"/>
      <c r="TS620" s="725"/>
      <c r="TT620" s="725"/>
      <c r="TU620" s="725"/>
      <c r="TV620" s="725"/>
      <c r="TW620" s="725"/>
      <c r="TX620" s="725"/>
      <c r="TY620" s="725"/>
      <c r="TZ620" s="725"/>
      <c r="UA620" s="725"/>
      <c r="UB620" s="725"/>
      <c r="UC620" s="725"/>
      <c r="UD620" s="725"/>
      <c r="UE620" s="725"/>
      <c r="UF620" s="725"/>
      <c r="UG620" s="725"/>
      <c r="UH620" s="725"/>
      <c r="UI620" s="725"/>
      <c r="UJ620" s="725"/>
      <c r="UK620" s="725"/>
      <c r="UL620" s="725"/>
      <c r="UM620" s="725"/>
      <c r="UN620" s="725"/>
      <c r="UO620" s="725"/>
      <c r="UP620" s="725"/>
      <c r="UQ620" s="725"/>
      <c r="UR620" s="725"/>
      <c r="US620" s="725"/>
      <c r="UT620" s="725"/>
      <c r="UU620" s="725"/>
      <c r="UV620" s="725"/>
      <c r="UW620" s="725"/>
      <c r="UX620" s="725"/>
      <c r="UY620" s="725"/>
      <c r="UZ620" s="725"/>
      <c r="VA620" s="725"/>
      <c r="VB620" s="725"/>
      <c r="VC620" s="725"/>
      <c r="VD620" s="725"/>
      <c r="VE620" s="725"/>
      <c r="VF620" s="725"/>
      <c r="VG620" s="725"/>
      <c r="VH620" s="725"/>
      <c r="VI620" s="725"/>
      <c r="VJ620" s="725"/>
      <c r="VK620" s="725"/>
      <c r="VL620" s="725"/>
      <c r="VM620" s="725"/>
      <c r="VN620" s="725"/>
      <c r="VO620" s="725"/>
      <c r="VP620" s="725"/>
      <c r="VQ620" s="725"/>
      <c r="VR620" s="725"/>
      <c r="VS620" s="725"/>
      <c r="VT620" s="725"/>
      <c r="VU620" s="725"/>
      <c r="VV620" s="725"/>
      <c r="VW620" s="725"/>
      <c r="VX620" s="725"/>
      <c r="VY620" s="725"/>
      <c r="VZ620" s="725"/>
      <c r="WA620" s="725"/>
      <c r="WB620" s="725"/>
      <c r="WC620" s="725"/>
      <c r="WD620" s="725"/>
      <c r="WE620" s="725"/>
      <c r="WF620" s="725"/>
      <c r="WG620" s="725"/>
      <c r="WH620" s="725"/>
      <c r="WI620" s="725"/>
      <c r="WJ620" s="725"/>
      <c r="WK620" s="725"/>
      <c r="WL620" s="725"/>
      <c r="WM620" s="725"/>
      <c r="WN620" s="725"/>
      <c r="WO620" s="725"/>
      <c r="WP620" s="725"/>
      <c r="WQ620" s="725"/>
      <c r="WR620" s="725"/>
      <c r="WS620" s="725"/>
      <c r="WT620" s="725"/>
      <c r="WU620" s="725"/>
      <c r="WV620" s="725"/>
      <c r="WW620" s="725"/>
      <c r="WX620" s="725"/>
      <c r="WY620" s="725"/>
      <c r="WZ620" s="725"/>
      <c r="XA620" s="725"/>
      <c r="XB620" s="725"/>
      <c r="XC620" s="725"/>
      <c r="XD620" s="725"/>
      <c r="XE620" s="725"/>
      <c r="XF620" s="725"/>
      <c r="XG620" s="725"/>
      <c r="XH620" s="725"/>
      <c r="XI620" s="725"/>
      <c r="XJ620" s="725"/>
      <c r="XK620" s="725"/>
      <c r="XL620" s="725"/>
      <c r="XM620" s="725"/>
      <c r="XN620" s="725"/>
      <c r="XO620" s="725"/>
      <c r="XP620" s="725"/>
      <c r="XQ620" s="725"/>
      <c r="XR620" s="725"/>
      <c r="XS620" s="725"/>
      <c r="XT620" s="725"/>
      <c r="XU620" s="725"/>
      <c r="XV620" s="725"/>
      <c r="XW620" s="725"/>
      <c r="XX620" s="725"/>
      <c r="XY620" s="725"/>
      <c r="XZ620" s="725"/>
      <c r="YA620" s="725"/>
      <c r="YB620" s="725"/>
      <c r="YC620" s="725"/>
      <c r="YD620" s="725"/>
      <c r="YE620" s="725"/>
      <c r="YF620" s="725"/>
      <c r="YG620" s="725"/>
      <c r="YH620" s="725"/>
      <c r="YI620" s="725"/>
      <c r="YJ620" s="725"/>
      <c r="YK620" s="725"/>
      <c r="YL620" s="725"/>
      <c r="YM620" s="725"/>
      <c r="YN620" s="725"/>
      <c r="YO620" s="725"/>
      <c r="YP620" s="725"/>
      <c r="YQ620" s="725"/>
      <c r="YR620" s="725"/>
      <c r="YS620" s="725"/>
      <c r="YT620" s="725"/>
      <c r="YU620" s="725"/>
      <c r="YV620" s="725"/>
      <c r="YW620" s="725"/>
      <c r="YX620" s="725"/>
      <c r="YY620" s="725"/>
      <c r="YZ620" s="725"/>
      <c r="ZA620" s="725"/>
      <c r="ZB620" s="725"/>
      <c r="ZC620" s="725"/>
      <c r="ZD620" s="725"/>
      <c r="ZE620" s="725"/>
      <c r="ZF620" s="725"/>
      <c r="ZG620" s="725"/>
      <c r="ZH620" s="725"/>
      <c r="ZI620" s="725"/>
      <c r="ZJ620" s="725"/>
      <c r="ZK620" s="725"/>
      <c r="ZL620" s="725"/>
      <c r="ZM620" s="725"/>
      <c r="ZN620" s="725"/>
      <c r="ZO620" s="725"/>
      <c r="ZP620" s="725"/>
      <c r="ZQ620" s="725"/>
      <c r="ZR620" s="725"/>
      <c r="ZS620" s="725"/>
      <c r="ZT620" s="725"/>
      <c r="ZU620" s="725"/>
      <c r="ZV620" s="725"/>
      <c r="ZW620" s="725"/>
      <c r="ZX620" s="725"/>
      <c r="ZY620" s="725"/>
      <c r="ZZ620" s="725"/>
      <c r="AAA620" s="725"/>
      <c r="AAB620" s="725"/>
      <c r="AAC620" s="725"/>
      <c r="AAD620" s="725"/>
      <c r="AAE620" s="725"/>
      <c r="AAF620" s="725"/>
      <c r="AAG620" s="725"/>
      <c r="AAH620" s="725"/>
      <c r="AAI620" s="725"/>
      <c r="AAJ620" s="725"/>
      <c r="AAK620" s="725"/>
      <c r="AAL620" s="725"/>
      <c r="AAM620" s="725"/>
      <c r="AAN620" s="725"/>
      <c r="AAO620" s="725"/>
      <c r="AAP620" s="725"/>
      <c r="AAQ620" s="725"/>
      <c r="AAR620" s="725"/>
      <c r="AAS620" s="725"/>
      <c r="AAT620" s="725"/>
      <c r="AAU620" s="725"/>
      <c r="AAV620" s="725"/>
      <c r="AAW620" s="725"/>
      <c r="AAX620" s="725"/>
      <c r="AAY620" s="725"/>
      <c r="AAZ620" s="725"/>
      <c r="ABA620" s="725"/>
      <c r="ABB620" s="725"/>
      <c r="ABC620" s="725"/>
      <c r="ABD620" s="725"/>
      <c r="ABE620" s="725"/>
      <c r="ABF620" s="725"/>
      <c r="ABG620" s="725"/>
      <c r="ABH620" s="725"/>
      <c r="ABI620" s="725"/>
      <c r="ABJ620" s="725"/>
      <c r="ABK620" s="725"/>
      <c r="ABL620" s="725"/>
      <c r="ABM620" s="725"/>
      <c r="ABN620" s="725"/>
      <c r="ABO620" s="725"/>
      <c r="ABP620" s="725"/>
      <c r="ABQ620" s="725"/>
      <c r="ABR620" s="725"/>
      <c r="ABS620" s="725"/>
      <c r="ABT620" s="725"/>
      <c r="ABU620" s="725"/>
      <c r="ABV620" s="725"/>
      <c r="ABW620" s="725"/>
      <c r="ABX620" s="725"/>
      <c r="ABY620" s="725"/>
      <c r="ABZ620" s="725"/>
      <c r="ACA620" s="725"/>
      <c r="ACB620" s="725"/>
      <c r="ACC620" s="725"/>
      <c r="ACD620" s="725"/>
      <c r="ACE620" s="725"/>
      <c r="ACF620" s="725"/>
      <c r="ACG620" s="725"/>
      <c r="ACH620" s="725"/>
      <c r="ACI620" s="725"/>
      <c r="ACJ620" s="725"/>
      <c r="ACK620" s="725"/>
      <c r="ACL620" s="725"/>
      <c r="ACM620" s="725"/>
      <c r="ACN620" s="725"/>
      <c r="ACO620" s="725"/>
      <c r="ACP620" s="725"/>
      <c r="ACQ620" s="725"/>
      <c r="ACR620" s="725"/>
      <c r="ACS620" s="725"/>
      <c r="ACT620" s="725"/>
      <c r="ACU620" s="725"/>
      <c r="ACV620" s="725"/>
      <c r="ACW620" s="725"/>
      <c r="ACX620" s="725"/>
      <c r="ACY620" s="725"/>
      <c r="ACZ620" s="725"/>
      <c r="ADA620" s="725"/>
      <c r="ADB620" s="725"/>
      <c r="ADC620" s="725"/>
      <c r="ADD620" s="725"/>
      <c r="ADE620" s="725"/>
      <c r="ADF620" s="725"/>
      <c r="ADG620" s="725"/>
      <c r="ADH620" s="725"/>
      <c r="ADI620" s="725"/>
      <c r="ADJ620" s="725"/>
      <c r="ADK620" s="725"/>
      <c r="ADL620" s="725"/>
      <c r="ADM620" s="725"/>
      <c r="ADN620" s="725"/>
      <c r="ADO620" s="725"/>
      <c r="ADP620" s="725"/>
      <c r="ADQ620" s="725"/>
      <c r="ADR620" s="725"/>
      <c r="ADS620" s="725"/>
      <c r="ADT620" s="725"/>
      <c r="ADU620" s="725"/>
      <c r="ADV620" s="725"/>
      <c r="ADW620" s="725"/>
      <c r="ADX620" s="725"/>
      <c r="ADY620" s="725"/>
      <c r="ADZ620" s="725"/>
      <c r="AEA620" s="725"/>
      <c r="AEB620" s="725"/>
      <c r="AEC620" s="725"/>
      <c r="AED620" s="725"/>
      <c r="AEE620" s="725"/>
      <c r="AEF620" s="725"/>
      <c r="AEG620" s="725"/>
      <c r="AEH620" s="725"/>
      <c r="AEI620" s="725"/>
      <c r="AEJ620" s="725"/>
      <c r="AEK620" s="725"/>
      <c r="AEL620" s="725"/>
      <c r="AEM620" s="725"/>
      <c r="AEN620" s="725"/>
      <c r="AEO620" s="725"/>
      <c r="AEP620" s="725"/>
      <c r="AEQ620" s="725"/>
      <c r="AER620" s="725"/>
      <c r="AES620" s="725"/>
      <c r="AET620" s="725"/>
      <c r="AEU620" s="725"/>
      <c r="AEV620" s="725"/>
      <c r="AEW620" s="725"/>
      <c r="AEX620" s="725"/>
      <c r="AEY620" s="725"/>
      <c r="AEZ620" s="725"/>
      <c r="AFA620" s="725"/>
      <c r="AFB620" s="725"/>
      <c r="AFC620" s="725"/>
      <c r="AFD620" s="725"/>
      <c r="AFE620" s="725"/>
      <c r="AFF620" s="725"/>
      <c r="AFG620" s="725"/>
      <c r="AFH620" s="725"/>
      <c r="AFI620" s="725"/>
      <c r="AFJ620" s="725"/>
      <c r="AFK620" s="725"/>
      <c r="AFL620" s="725"/>
      <c r="AFM620" s="725"/>
      <c r="AFN620" s="725"/>
      <c r="AFO620" s="725"/>
      <c r="AFP620" s="725"/>
      <c r="AFQ620" s="725"/>
      <c r="AFR620" s="725"/>
      <c r="AFS620" s="725"/>
      <c r="AFT620" s="725"/>
      <c r="AFU620" s="725"/>
      <c r="AFV620" s="725"/>
      <c r="AFW620" s="725"/>
      <c r="AFX620" s="725"/>
      <c r="AFY620" s="725"/>
      <c r="AFZ620" s="725"/>
      <c r="AGA620" s="725"/>
      <c r="AGB620" s="725"/>
      <c r="AGC620" s="725"/>
      <c r="AGD620" s="725"/>
      <c r="AGE620" s="725"/>
      <c r="AGF620" s="725"/>
      <c r="AGG620" s="725"/>
      <c r="AGH620" s="725"/>
      <c r="AGI620" s="725"/>
      <c r="AGJ620" s="725"/>
      <c r="AGK620" s="725"/>
      <c r="AGL620" s="725"/>
      <c r="AGM620" s="725"/>
      <c r="AGN620" s="725"/>
      <c r="AGO620" s="725"/>
      <c r="AGP620" s="725"/>
      <c r="AGQ620" s="725"/>
      <c r="AGR620" s="725"/>
      <c r="AGS620" s="725"/>
      <c r="AGT620" s="725"/>
      <c r="AGU620" s="725"/>
      <c r="AGV620" s="725"/>
      <c r="AGW620" s="725"/>
      <c r="AGX620" s="725"/>
      <c r="AGY620" s="725"/>
      <c r="AGZ620" s="725"/>
      <c r="AHA620" s="725"/>
      <c r="AHB620" s="725"/>
      <c r="AHC620" s="725"/>
      <c r="AHD620" s="725"/>
      <c r="AHE620" s="725"/>
      <c r="AHF620" s="725"/>
      <c r="AHG620" s="725"/>
      <c r="AHH620" s="725"/>
      <c r="AHI620" s="725"/>
      <c r="AHJ620" s="725"/>
      <c r="AHK620" s="725"/>
      <c r="AHL620" s="725"/>
      <c r="AHM620" s="725"/>
      <c r="AHN620" s="725"/>
      <c r="AHO620" s="725"/>
      <c r="AHP620" s="725"/>
      <c r="AHQ620" s="725"/>
      <c r="AHR620" s="725"/>
      <c r="AHS620" s="725"/>
      <c r="AHT620" s="725"/>
      <c r="AHU620" s="725"/>
      <c r="AHV620" s="725"/>
      <c r="AHW620" s="725"/>
      <c r="AHX620" s="725"/>
      <c r="AHY620" s="725"/>
      <c r="AHZ620" s="725"/>
      <c r="AIA620" s="725"/>
      <c r="AIB620" s="725"/>
      <c r="AIC620" s="725"/>
      <c r="AID620" s="725"/>
      <c r="AIE620" s="725"/>
      <c r="AIF620" s="725"/>
      <c r="AIG620" s="725"/>
      <c r="AIH620" s="725"/>
      <c r="AII620" s="725"/>
      <c r="AIJ620" s="725"/>
      <c r="AIK620" s="725"/>
      <c r="AIL620" s="725"/>
      <c r="AIM620" s="725"/>
      <c r="AIN620" s="725"/>
      <c r="AIO620" s="725"/>
      <c r="AIP620" s="725"/>
      <c r="AIQ620" s="725"/>
      <c r="AIR620" s="725"/>
      <c r="AIS620" s="725"/>
      <c r="AIT620" s="725"/>
      <c r="AIU620" s="725"/>
      <c r="AIV620" s="725"/>
      <c r="AIW620" s="725"/>
      <c r="AIX620" s="725"/>
      <c r="AIY620" s="725"/>
      <c r="AIZ620" s="725"/>
      <c r="AJA620" s="725"/>
      <c r="AJB620" s="725"/>
      <c r="AJC620" s="725"/>
      <c r="AJD620" s="725"/>
      <c r="AJE620" s="725"/>
      <c r="AJF620" s="725"/>
      <c r="AJG620" s="725"/>
      <c r="AJH620" s="725"/>
      <c r="AJI620" s="725"/>
      <c r="AJJ620" s="725"/>
      <c r="AJK620" s="725"/>
      <c r="AJL620" s="725"/>
      <c r="AJM620" s="725"/>
      <c r="AJN620" s="725"/>
      <c r="AJO620" s="725"/>
      <c r="AJP620" s="725"/>
      <c r="AJQ620" s="725"/>
      <c r="AJR620" s="725"/>
      <c r="AJS620" s="725"/>
      <c r="AJT620" s="725"/>
      <c r="AJU620" s="725"/>
      <c r="AJV620" s="725"/>
      <c r="AJW620" s="725"/>
      <c r="AJX620" s="725"/>
      <c r="AJY620" s="725"/>
      <c r="AJZ620" s="725"/>
      <c r="AKA620" s="725"/>
      <c r="AKB620" s="725"/>
      <c r="AKC620" s="725"/>
      <c r="AKD620" s="725"/>
      <c r="AKE620" s="725"/>
      <c r="AKF620" s="725"/>
      <c r="AKG620" s="725"/>
      <c r="AKH620" s="725"/>
      <c r="AKI620" s="725"/>
      <c r="AKJ620" s="725"/>
      <c r="AKK620" s="725"/>
      <c r="AKL620" s="725"/>
      <c r="AKM620" s="725"/>
      <c r="AKN620" s="725"/>
      <c r="AKO620" s="725"/>
      <c r="AKP620" s="725"/>
      <c r="AKQ620" s="725"/>
      <c r="AKR620" s="725"/>
      <c r="AKS620" s="725"/>
      <c r="AKT620" s="725"/>
      <c r="AKU620" s="725"/>
      <c r="AKV620" s="725"/>
      <c r="AKW620" s="725"/>
      <c r="AKX620" s="725"/>
      <c r="AKY620" s="725"/>
      <c r="AKZ620" s="725"/>
      <c r="ALA620" s="725"/>
      <c r="ALB620" s="725"/>
      <c r="ALC620" s="725"/>
      <c r="ALD620" s="725"/>
      <c r="ALE620" s="725"/>
      <c r="ALF620" s="725"/>
      <c r="ALG620" s="725"/>
      <c r="ALH620" s="725"/>
      <c r="ALI620" s="725"/>
      <c r="ALJ620" s="725"/>
      <c r="ALK620" s="725"/>
      <c r="ALL620" s="725"/>
      <c r="ALM620" s="725"/>
      <c r="ALN620" s="725"/>
      <c r="ALO620" s="725"/>
      <c r="ALP620" s="725"/>
      <c r="ALQ620" s="725"/>
      <c r="ALR620" s="725"/>
      <c r="ALS620" s="725"/>
      <c r="ALT620" s="725"/>
      <c r="ALU620" s="725"/>
      <c r="ALV620" s="725"/>
      <c r="ALW620" s="725"/>
      <c r="ALX620" s="725"/>
      <c r="ALY620" s="725"/>
      <c r="ALZ620" s="725"/>
      <c r="AMA620" s="725"/>
      <c r="AMB620" s="725"/>
      <c r="AMC620" s="725"/>
      <c r="AMD620" s="725"/>
      <c r="AME620" s="725"/>
      <c r="AMF620" s="725"/>
      <c r="AMG620" s="725"/>
      <c r="AMH620" s="725"/>
      <c r="AMI620" s="725"/>
    </row>
    <row r="621" spans="1:1023" ht="28.5" customHeight="1" x14ac:dyDescent="0.2">
      <c r="A621" s="337">
        <f t="shared" si="1"/>
        <v>84</v>
      </c>
      <c r="B621" s="757" t="s">
        <v>707</v>
      </c>
      <c r="C621" s="758">
        <v>2023</v>
      </c>
      <c r="D621" s="759">
        <v>720.78</v>
      </c>
      <c r="E621" s="725"/>
      <c r="F621" s="725"/>
      <c r="G621" s="725"/>
      <c r="H621" s="725"/>
      <c r="I621" s="725"/>
      <c r="J621" s="725"/>
      <c r="K621" s="725"/>
      <c r="L621" s="725"/>
      <c r="M621" s="725"/>
      <c r="N621" s="725"/>
      <c r="O621" s="725"/>
      <c r="P621" s="725"/>
      <c r="Q621" s="725"/>
      <c r="R621" s="725"/>
      <c r="S621" s="725"/>
      <c r="T621" s="725"/>
      <c r="U621" s="725"/>
      <c r="V621" s="725"/>
      <c r="W621" s="725"/>
      <c r="X621" s="725"/>
      <c r="Y621" s="725"/>
      <c r="Z621" s="725"/>
      <c r="AA621" s="725"/>
      <c r="AB621" s="725"/>
      <c r="AC621" s="725"/>
      <c r="AD621" s="725"/>
      <c r="AE621" s="725"/>
      <c r="AF621" s="725"/>
      <c r="AG621" s="725"/>
      <c r="AH621" s="725"/>
      <c r="AI621" s="725"/>
      <c r="AJ621" s="725"/>
      <c r="AK621" s="725"/>
      <c r="AL621" s="725"/>
      <c r="AM621" s="725"/>
      <c r="AN621" s="725"/>
      <c r="AO621" s="725"/>
      <c r="AP621" s="725"/>
      <c r="AQ621" s="725"/>
      <c r="AR621" s="725"/>
      <c r="AS621" s="725"/>
      <c r="AT621" s="725"/>
      <c r="AU621" s="725"/>
      <c r="AV621" s="725"/>
      <c r="AW621" s="725"/>
      <c r="AX621" s="725"/>
      <c r="AY621" s="725"/>
      <c r="AZ621" s="725"/>
      <c r="BA621" s="725"/>
      <c r="BB621" s="725"/>
      <c r="BC621" s="725"/>
      <c r="BD621" s="725"/>
      <c r="BE621" s="725"/>
      <c r="BF621" s="725"/>
      <c r="BG621" s="725"/>
      <c r="BH621" s="725"/>
      <c r="BI621" s="725"/>
      <c r="BJ621" s="725"/>
      <c r="BK621" s="725"/>
      <c r="BL621" s="725"/>
      <c r="BM621" s="725"/>
      <c r="BN621" s="725"/>
      <c r="BO621" s="725"/>
      <c r="BP621" s="725"/>
      <c r="BQ621" s="725"/>
      <c r="BR621" s="725"/>
      <c r="BS621" s="725"/>
      <c r="BT621" s="725"/>
      <c r="BU621" s="725"/>
      <c r="BV621" s="725"/>
      <c r="BW621" s="725"/>
      <c r="BX621" s="725"/>
      <c r="BY621" s="725"/>
      <c r="BZ621" s="725"/>
      <c r="CA621" s="725"/>
      <c r="CB621" s="725"/>
      <c r="CC621" s="725"/>
      <c r="CD621" s="725"/>
      <c r="CE621" s="725"/>
      <c r="CF621" s="725"/>
      <c r="CG621" s="725"/>
      <c r="CH621" s="725"/>
      <c r="CI621" s="725"/>
      <c r="CJ621" s="725"/>
      <c r="CK621" s="725"/>
      <c r="CL621" s="725"/>
      <c r="CM621" s="725"/>
      <c r="CN621" s="725"/>
      <c r="CO621" s="725"/>
      <c r="CP621" s="725"/>
      <c r="CQ621" s="725"/>
      <c r="CR621" s="725"/>
      <c r="CS621" s="725"/>
      <c r="CT621" s="725"/>
      <c r="CU621" s="725"/>
      <c r="CV621" s="725"/>
      <c r="CW621" s="725"/>
      <c r="CX621" s="725"/>
      <c r="CY621" s="725"/>
      <c r="CZ621" s="725"/>
      <c r="DA621" s="725"/>
      <c r="DB621" s="725"/>
      <c r="DC621" s="725"/>
      <c r="DD621" s="725"/>
      <c r="DE621" s="725"/>
      <c r="DF621" s="725"/>
      <c r="DG621" s="725"/>
      <c r="DH621" s="725"/>
      <c r="DI621" s="725"/>
      <c r="DJ621" s="725"/>
      <c r="DK621" s="725"/>
      <c r="DL621" s="725"/>
      <c r="DM621" s="725"/>
      <c r="DN621" s="725"/>
      <c r="DO621" s="725"/>
      <c r="DP621" s="725"/>
      <c r="DQ621" s="725"/>
      <c r="DR621" s="725"/>
      <c r="DS621" s="725"/>
      <c r="DT621" s="725"/>
      <c r="DU621" s="725"/>
      <c r="DV621" s="725"/>
      <c r="DW621" s="725"/>
      <c r="DX621" s="725"/>
      <c r="DY621" s="725"/>
      <c r="DZ621" s="725"/>
      <c r="EA621" s="725"/>
      <c r="EB621" s="725"/>
      <c r="EC621" s="725"/>
      <c r="ED621" s="725"/>
      <c r="EE621" s="725"/>
      <c r="EF621" s="725"/>
      <c r="EG621" s="725"/>
      <c r="EH621" s="725"/>
      <c r="EI621" s="725"/>
      <c r="EJ621" s="725"/>
      <c r="EK621" s="725"/>
      <c r="EL621" s="725"/>
      <c r="EM621" s="725"/>
      <c r="EN621" s="725"/>
      <c r="EO621" s="725"/>
      <c r="EP621" s="725"/>
      <c r="EQ621" s="725"/>
      <c r="ER621" s="725"/>
      <c r="ES621" s="725"/>
      <c r="ET621" s="725"/>
      <c r="EU621" s="725"/>
      <c r="EV621" s="725"/>
      <c r="EW621" s="725"/>
      <c r="EX621" s="725"/>
      <c r="EY621" s="725"/>
      <c r="EZ621" s="725"/>
      <c r="FA621" s="725"/>
      <c r="FB621" s="725"/>
      <c r="FC621" s="725"/>
      <c r="FD621" s="725"/>
      <c r="FE621" s="725"/>
      <c r="FF621" s="725"/>
      <c r="FG621" s="725"/>
      <c r="FH621" s="725"/>
      <c r="FI621" s="725"/>
      <c r="FJ621" s="725"/>
      <c r="FK621" s="725"/>
      <c r="FL621" s="725"/>
      <c r="FM621" s="725"/>
      <c r="FN621" s="725"/>
      <c r="FO621" s="725"/>
      <c r="FP621" s="725"/>
      <c r="FQ621" s="725"/>
      <c r="FR621" s="725"/>
      <c r="FS621" s="725"/>
      <c r="FT621" s="725"/>
      <c r="FU621" s="725"/>
      <c r="FV621" s="725"/>
      <c r="FW621" s="725"/>
      <c r="FX621" s="725"/>
      <c r="FY621" s="725"/>
      <c r="FZ621" s="725"/>
      <c r="GA621" s="725"/>
      <c r="GB621" s="725"/>
      <c r="GC621" s="725"/>
      <c r="GD621" s="725"/>
      <c r="GE621" s="725"/>
      <c r="GF621" s="725"/>
      <c r="GG621" s="725"/>
      <c r="GH621" s="725"/>
      <c r="GI621" s="725"/>
      <c r="GJ621" s="725"/>
      <c r="GK621" s="725"/>
      <c r="GL621" s="725"/>
      <c r="GM621" s="725"/>
      <c r="GN621" s="725"/>
      <c r="GO621" s="725"/>
      <c r="GP621" s="725"/>
      <c r="GQ621" s="725"/>
      <c r="GR621" s="725"/>
      <c r="GS621" s="725"/>
      <c r="GT621" s="725"/>
      <c r="GU621" s="725"/>
      <c r="GV621" s="725"/>
      <c r="GW621" s="725"/>
      <c r="GX621" s="725"/>
      <c r="GY621" s="725"/>
      <c r="GZ621" s="725"/>
      <c r="HA621" s="725"/>
      <c r="HB621" s="725"/>
      <c r="HC621" s="725"/>
      <c r="HD621" s="725"/>
      <c r="HE621" s="725"/>
      <c r="HF621" s="725"/>
      <c r="HG621" s="725"/>
      <c r="HH621" s="725"/>
      <c r="HI621" s="725"/>
      <c r="HJ621" s="725"/>
      <c r="HK621" s="725"/>
      <c r="HL621" s="725"/>
      <c r="HM621" s="725"/>
      <c r="HN621" s="725"/>
      <c r="HO621" s="725"/>
      <c r="HP621" s="725"/>
      <c r="HQ621" s="725"/>
      <c r="HR621" s="725"/>
      <c r="HS621" s="725"/>
      <c r="HT621" s="725"/>
      <c r="HU621" s="725"/>
      <c r="HV621" s="725"/>
      <c r="HW621" s="725"/>
      <c r="HX621" s="725"/>
      <c r="HY621" s="725"/>
      <c r="HZ621" s="725"/>
      <c r="IA621" s="725"/>
      <c r="IB621" s="725"/>
      <c r="IC621" s="725"/>
      <c r="ID621" s="725"/>
      <c r="IE621" s="725"/>
      <c r="IF621" s="725"/>
      <c r="IG621" s="725"/>
      <c r="IH621" s="725"/>
      <c r="II621" s="725"/>
      <c r="IJ621" s="725"/>
      <c r="IK621" s="725"/>
      <c r="IL621" s="725"/>
      <c r="IM621" s="725"/>
      <c r="IN621" s="725"/>
      <c r="IO621" s="725"/>
      <c r="IP621" s="725"/>
      <c r="IQ621" s="725"/>
      <c r="IR621" s="725"/>
      <c r="IS621" s="725"/>
      <c r="IT621" s="725"/>
      <c r="IU621" s="725"/>
      <c r="IV621" s="725"/>
      <c r="IW621" s="725"/>
      <c r="IX621" s="725"/>
      <c r="IY621" s="725"/>
      <c r="IZ621" s="725"/>
      <c r="JA621" s="725"/>
      <c r="JB621" s="725"/>
      <c r="JC621" s="725"/>
      <c r="JD621" s="725"/>
      <c r="JE621" s="725"/>
      <c r="JF621" s="725"/>
      <c r="JG621" s="725"/>
      <c r="JH621" s="725"/>
      <c r="JI621" s="725"/>
      <c r="JJ621" s="725"/>
      <c r="JK621" s="725"/>
      <c r="JL621" s="725"/>
      <c r="JM621" s="725"/>
      <c r="JN621" s="725"/>
      <c r="JO621" s="725"/>
      <c r="JP621" s="725"/>
      <c r="JQ621" s="725"/>
      <c r="JR621" s="725"/>
      <c r="JS621" s="725"/>
      <c r="JT621" s="725"/>
      <c r="JU621" s="725"/>
      <c r="JV621" s="725"/>
      <c r="JW621" s="725"/>
      <c r="JX621" s="725"/>
      <c r="JY621" s="725"/>
      <c r="JZ621" s="725"/>
      <c r="KA621" s="725"/>
      <c r="KB621" s="725"/>
      <c r="KC621" s="725"/>
      <c r="KD621" s="725"/>
      <c r="KE621" s="725"/>
      <c r="KF621" s="725"/>
      <c r="KG621" s="725"/>
      <c r="KH621" s="725"/>
      <c r="KI621" s="725"/>
      <c r="KJ621" s="725"/>
      <c r="KK621" s="725"/>
      <c r="KL621" s="725"/>
      <c r="KM621" s="725"/>
      <c r="KN621" s="725"/>
      <c r="KO621" s="725"/>
      <c r="KP621" s="725"/>
      <c r="KQ621" s="725"/>
      <c r="KR621" s="725"/>
      <c r="KS621" s="725"/>
      <c r="KT621" s="725"/>
      <c r="KU621" s="725"/>
      <c r="KV621" s="725"/>
      <c r="KW621" s="725"/>
      <c r="KX621" s="725"/>
      <c r="KY621" s="725"/>
      <c r="KZ621" s="725"/>
      <c r="LA621" s="725"/>
      <c r="LB621" s="725"/>
      <c r="LC621" s="725"/>
      <c r="LD621" s="725"/>
      <c r="LE621" s="725"/>
      <c r="LF621" s="725"/>
      <c r="LG621" s="725"/>
      <c r="LH621" s="725"/>
      <c r="LI621" s="725"/>
      <c r="LJ621" s="725"/>
      <c r="LK621" s="725"/>
      <c r="LL621" s="725"/>
      <c r="LM621" s="725"/>
      <c r="LN621" s="725"/>
      <c r="LO621" s="725"/>
      <c r="LP621" s="725"/>
      <c r="LQ621" s="725"/>
      <c r="LR621" s="725"/>
      <c r="LS621" s="725"/>
      <c r="LT621" s="725"/>
      <c r="LU621" s="725"/>
      <c r="LV621" s="725"/>
      <c r="LW621" s="725"/>
      <c r="LX621" s="725"/>
      <c r="LY621" s="725"/>
      <c r="LZ621" s="725"/>
      <c r="MA621" s="725"/>
      <c r="MB621" s="725"/>
      <c r="MC621" s="725"/>
      <c r="MD621" s="725"/>
      <c r="ME621" s="725"/>
      <c r="MF621" s="725"/>
      <c r="MG621" s="725"/>
      <c r="MH621" s="725"/>
      <c r="MI621" s="725"/>
      <c r="MJ621" s="725"/>
      <c r="MK621" s="725"/>
      <c r="ML621" s="725"/>
      <c r="MM621" s="725"/>
      <c r="MN621" s="725"/>
      <c r="MO621" s="725"/>
      <c r="MP621" s="725"/>
      <c r="MQ621" s="725"/>
      <c r="MR621" s="725"/>
      <c r="MS621" s="725"/>
      <c r="MT621" s="725"/>
      <c r="MU621" s="725"/>
      <c r="MV621" s="725"/>
      <c r="MW621" s="725"/>
      <c r="MX621" s="725"/>
      <c r="MY621" s="725"/>
      <c r="MZ621" s="725"/>
      <c r="NA621" s="725"/>
      <c r="NB621" s="725"/>
      <c r="NC621" s="725"/>
      <c r="ND621" s="725"/>
      <c r="NE621" s="725"/>
      <c r="NF621" s="725"/>
      <c r="NG621" s="725"/>
      <c r="NH621" s="725"/>
      <c r="NI621" s="725"/>
      <c r="NJ621" s="725"/>
      <c r="NK621" s="725"/>
      <c r="NL621" s="725"/>
      <c r="NM621" s="725"/>
      <c r="NN621" s="725"/>
      <c r="NO621" s="725"/>
      <c r="NP621" s="725"/>
      <c r="NQ621" s="725"/>
      <c r="NR621" s="725"/>
      <c r="NS621" s="725"/>
      <c r="NT621" s="725"/>
      <c r="NU621" s="725"/>
      <c r="NV621" s="725"/>
      <c r="NW621" s="725"/>
      <c r="NX621" s="725"/>
      <c r="NY621" s="725"/>
      <c r="NZ621" s="725"/>
      <c r="OA621" s="725"/>
      <c r="OB621" s="725"/>
      <c r="OC621" s="725"/>
      <c r="OD621" s="725"/>
      <c r="OE621" s="725"/>
      <c r="OF621" s="725"/>
      <c r="OG621" s="725"/>
      <c r="OH621" s="725"/>
      <c r="OI621" s="725"/>
      <c r="OJ621" s="725"/>
      <c r="OK621" s="725"/>
      <c r="OL621" s="725"/>
      <c r="OM621" s="725"/>
      <c r="ON621" s="725"/>
      <c r="OO621" s="725"/>
      <c r="OP621" s="725"/>
      <c r="OQ621" s="725"/>
      <c r="OR621" s="725"/>
      <c r="OS621" s="725"/>
      <c r="OT621" s="725"/>
      <c r="OU621" s="725"/>
      <c r="OV621" s="725"/>
      <c r="OW621" s="725"/>
      <c r="OX621" s="725"/>
      <c r="OY621" s="725"/>
      <c r="OZ621" s="725"/>
      <c r="PA621" s="725"/>
      <c r="PB621" s="725"/>
      <c r="PC621" s="725"/>
      <c r="PD621" s="725"/>
      <c r="PE621" s="725"/>
      <c r="PF621" s="725"/>
      <c r="PG621" s="725"/>
      <c r="PH621" s="725"/>
      <c r="PI621" s="725"/>
      <c r="PJ621" s="725"/>
      <c r="PK621" s="725"/>
      <c r="PL621" s="725"/>
      <c r="PM621" s="725"/>
      <c r="PN621" s="725"/>
      <c r="PO621" s="725"/>
      <c r="PP621" s="725"/>
      <c r="PQ621" s="725"/>
      <c r="PR621" s="725"/>
      <c r="PS621" s="725"/>
      <c r="PT621" s="725"/>
      <c r="PU621" s="725"/>
      <c r="PV621" s="725"/>
      <c r="PW621" s="725"/>
      <c r="PX621" s="725"/>
      <c r="PY621" s="725"/>
      <c r="PZ621" s="725"/>
      <c r="QA621" s="725"/>
      <c r="QB621" s="725"/>
      <c r="QC621" s="725"/>
      <c r="QD621" s="725"/>
      <c r="QE621" s="725"/>
      <c r="QF621" s="725"/>
      <c r="QG621" s="725"/>
      <c r="QH621" s="725"/>
      <c r="QI621" s="725"/>
      <c r="QJ621" s="725"/>
      <c r="QK621" s="725"/>
      <c r="QL621" s="725"/>
      <c r="QM621" s="725"/>
      <c r="QN621" s="725"/>
      <c r="QO621" s="725"/>
      <c r="QP621" s="725"/>
      <c r="QQ621" s="725"/>
      <c r="QR621" s="725"/>
      <c r="QS621" s="725"/>
      <c r="QT621" s="725"/>
      <c r="QU621" s="725"/>
      <c r="QV621" s="725"/>
      <c r="QW621" s="725"/>
      <c r="QX621" s="725"/>
      <c r="QY621" s="725"/>
      <c r="QZ621" s="725"/>
      <c r="RA621" s="725"/>
      <c r="RB621" s="725"/>
      <c r="RC621" s="725"/>
      <c r="RD621" s="725"/>
      <c r="RE621" s="725"/>
      <c r="RF621" s="725"/>
      <c r="RG621" s="725"/>
      <c r="RH621" s="725"/>
      <c r="RI621" s="725"/>
      <c r="RJ621" s="725"/>
      <c r="RK621" s="725"/>
      <c r="RL621" s="725"/>
      <c r="RM621" s="725"/>
      <c r="RN621" s="725"/>
      <c r="RO621" s="725"/>
      <c r="RP621" s="725"/>
      <c r="RQ621" s="725"/>
      <c r="RR621" s="725"/>
      <c r="RS621" s="725"/>
      <c r="RT621" s="725"/>
      <c r="RU621" s="725"/>
      <c r="RV621" s="725"/>
      <c r="RW621" s="725"/>
      <c r="RX621" s="725"/>
      <c r="RY621" s="725"/>
      <c r="RZ621" s="725"/>
      <c r="SA621" s="725"/>
      <c r="SB621" s="725"/>
      <c r="SC621" s="725"/>
      <c r="SD621" s="725"/>
      <c r="SE621" s="725"/>
      <c r="SF621" s="725"/>
      <c r="SG621" s="725"/>
      <c r="SH621" s="725"/>
      <c r="SI621" s="725"/>
      <c r="SJ621" s="725"/>
      <c r="SK621" s="725"/>
      <c r="SL621" s="725"/>
      <c r="SM621" s="725"/>
      <c r="SN621" s="725"/>
      <c r="SO621" s="725"/>
      <c r="SP621" s="725"/>
      <c r="SQ621" s="725"/>
      <c r="SR621" s="725"/>
      <c r="SS621" s="725"/>
      <c r="ST621" s="725"/>
      <c r="SU621" s="725"/>
      <c r="SV621" s="725"/>
      <c r="SW621" s="725"/>
      <c r="SX621" s="725"/>
      <c r="SY621" s="725"/>
      <c r="SZ621" s="725"/>
      <c r="TA621" s="725"/>
      <c r="TB621" s="725"/>
      <c r="TC621" s="725"/>
      <c r="TD621" s="725"/>
      <c r="TE621" s="725"/>
      <c r="TF621" s="725"/>
      <c r="TG621" s="725"/>
      <c r="TH621" s="725"/>
      <c r="TI621" s="725"/>
      <c r="TJ621" s="725"/>
      <c r="TK621" s="725"/>
      <c r="TL621" s="725"/>
      <c r="TM621" s="725"/>
      <c r="TN621" s="725"/>
      <c r="TO621" s="725"/>
      <c r="TP621" s="725"/>
      <c r="TQ621" s="725"/>
      <c r="TR621" s="725"/>
      <c r="TS621" s="725"/>
      <c r="TT621" s="725"/>
      <c r="TU621" s="725"/>
      <c r="TV621" s="725"/>
      <c r="TW621" s="725"/>
      <c r="TX621" s="725"/>
      <c r="TY621" s="725"/>
      <c r="TZ621" s="725"/>
      <c r="UA621" s="725"/>
      <c r="UB621" s="725"/>
      <c r="UC621" s="725"/>
      <c r="UD621" s="725"/>
      <c r="UE621" s="725"/>
      <c r="UF621" s="725"/>
      <c r="UG621" s="725"/>
      <c r="UH621" s="725"/>
      <c r="UI621" s="725"/>
      <c r="UJ621" s="725"/>
      <c r="UK621" s="725"/>
      <c r="UL621" s="725"/>
      <c r="UM621" s="725"/>
      <c r="UN621" s="725"/>
      <c r="UO621" s="725"/>
      <c r="UP621" s="725"/>
      <c r="UQ621" s="725"/>
      <c r="UR621" s="725"/>
      <c r="US621" s="725"/>
      <c r="UT621" s="725"/>
      <c r="UU621" s="725"/>
      <c r="UV621" s="725"/>
      <c r="UW621" s="725"/>
      <c r="UX621" s="725"/>
      <c r="UY621" s="725"/>
      <c r="UZ621" s="725"/>
      <c r="VA621" s="725"/>
      <c r="VB621" s="725"/>
      <c r="VC621" s="725"/>
      <c r="VD621" s="725"/>
      <c r="VE621" s="725"/>
      <c r="VF621" s="725"/>
      <c r="VG621" s="725"/>
      <c r="VH621" s="725"/>
      <c r="VI621" s="725"/>
      <c r="VJ621" s="725"/>
      <c r="VK621" s="725"/>
      <c r="VL621" s="725"/>
      <c r="VM621" s="725"/>
      <c r="VN621" s="725"/>
      <c r="VO621" s="725"/>
      <c r="VP621" s="725"/>
      <c r="VQ621" s="725"/>
      <c r="VR621" s="725"/>
      <c r="VS621" s="725"/>
      <c r="VT621" s="725"/>
      <c r="VU621" s="725"/>
      <c r="VV621" s="725"/>
      <c r="VW621" s="725"/>
      <c r="VX621" s="725"/>
      <c r="VY621" s="725"/>
      <c r="VZ621" s="725"/>
      <c r="WA621" s="725"/>
      <c r="WB621" s="725"/>
      <c r="WC621" s="725"/>
      <c r="WD621" s="725"/>
      <c r="WE621" s="725"/>
      <c r="WF621" s="725"/>
      <c r="WG621" s="725"/>
      <c r="WH621" s="725"/>
      <c r="WI621" s="725"/>
      <c r="WJ621" s="725"/>
      <c r="WK621" s="725"/>
      <c r="WL621" s="725"/>
      <c r="WM621" s="725"/>
      <c r="WN621" s="725"/>
      <c r="WO621" s="725"/>
      <c r="WP621" s="725"/>
      <c r="WQ621" s="725"/>
      <c r="WR621" s="725"/>
      <c r="WS621" s="725"/>
      <c r="WT621" s="725"/>
      <c r="WU621" s="725"/>
      <c r="WV621" s="725"/>
      <c r="WW621" s="725"/>
      <c r="WX621" s="725"/>
      <c r="WY621" s="725"/>
      <c r="WZ621" s="725"/>
      <c r="XA621" s="725"/>
      <c r="XB621" s="725"/>
      <c r="XC621" s="725"/>
      <c r="XD621" s="725"/>
      <c r="XE621" s="725"/>
      <c r="XF621" s="725"/>
      <c r="XG621" s="725"/>
      <c r="XH621" s="725"/>
      <c r="XI621" s="725"/>
      <c r="XJ621" s="725"/>
      <c r="XK621" s="725"/>
      <c r="XL621" s="725"/>
      <c r="XM621" s="725"/>
      <c r="XN621" s="725"/>
      <c r="XO621" s="725"/>
      <c r="XP621" s="725"/>
      <c r="XQ621" s="725"/>
      <c r="XR621" s="725"/>
      <c r="XS621" s="725"/>
      <c r="XT621" s="725"/>
      <c r="XU621" s="725"/>
      <c r="XV621" s="725"/>
      <c r="XW621" s="725"/>
      <c r="XX621" s="725"/>
      <c r="XY621" s="725"/>
      <c r="XZ621" s="725"/>
      <c r="YA621" s="725"/>
      <c r="YB621" s="725"/>
      <c r="YC621" s="725"/>
      <c r="YD621" s="725"/>
      <c r="YE621" s="725"/>
      <c r="YF621" s="725"/>
      <c r="YG621" s="725"/>
      <c r="YH621" s="725"/>
      <c r="YI621" s="725"/>
      <c r="YJ621" s="725"/>
      <c r="YK621" s="725"/>
      <c r="YL621" s="725"/>
      <c r="YM621" s="725"/>
      <c r="YN621" s="725"/>
      <c r="YO621" s="725"/>
      <c r="YP621" s="725"/>
      <c r="YQ621" s="725"/>
      <c r="YR621" s="725"/>
      <c r="YS621" s="725"/>
      <c r="YT621" s="725"/>
      <c r="YU621" s="725"/>
      <c r="YV621" s="725"/>
      <c r="YW621" s="725"/>
      <c r="YX621" s="725"/>
      <c r="YY621" s="725"/>
      <c r="YZ621" s="725"/>
      <c r="ZA621" s="725"/>
      <c r="ZB621" s="725"/>
      <c r="ZC621" s="725"/>
      <c r="ZD621" s="725"/>
      <c r="ZE621" s="725"/>
      <c r="ZF621" s="725"/>
      <c r="ZG621" s="725"/>
      <c r="ZH621" s="725"/>
      <c r="ZI621" s="725"/>
      <c r="ZJ621" s="725"/>
      <c r="ZK621" s="725"/>
      <c r="ZL621" s="725"/>
      <c r="ZM621" s="725"/>
      <c r="ZN621" s="725"/>
      <c r="ZO621" s="725"/>
      <c r="ZP621" s="725"/>
      <c r="ZQ621" s="725"/>
      <c r="ZR621" s="725"/>
      <c r="ZS621" s="725"/>
      <c r="ZT621" s="725"/>
      <c r="ZU621" s="725"/>
      <c r="ZV621" s="725"/>
      <c r="ZW621" s="725"/>
      <c r="ZX621" s="725"/>
      <c r="ZY621" s="725"/>
      <c r="ZZ621" s="725"/>
      <c r="AAA621" s="725"/>
      <c r="AAB621" s="725"/>
      <c r="AAC621" s="725"/>
      <c r="AAD621" s="725"/>
      <c r="AAE621" s="725"/>
      <c r="AAF621" s="725"/>
      <c r="AAG621" s="725"/>
      <c r="AAH621" s="725"/>
      <c r="AAI621" s="725"/>
      <c r="AAJ621" s="725"/>
      <c r="AAK621" s="725"/>
      <c r="AAL621" s="725"/>
      <c r="AAM621" s="725"/>
      <c r="AAN621" s="725"/>
      <c r="AAO621" s="725"/>
      <c r="AAP621" s="725"/>
      <c r="AAQ621" s="725"/>
      <c r="AAR621" s="725"/>
      <c r="AAS621" s="725"/>
      <c r="AAT621" s="725"/>
      <c r="AAU621" s="725"/>
      <c r="AAV621" s="725"/>
      <c r="AAW621" s="725"/>
      <c r="AAX621" s="725"/>
      <c r="AAY621" s="725"/>
      <c r="AAZ621" s="725"/>
      <c r="ABA621" s="725"/>
      <c r="ABB621" s="725"/>
      <c r="ABC621" s="725"/>
      <c r="ABD621" s="725"/>
      <c r="ABE621" s="725"/>
      <c r="ABF621" s="725"/>
      <c r="ABG621" s="725"/>
      <c r="ABH621" s="725"/>
      <c r="ABI621" s="725"/>
      <c r="ABJ621" s="725"/>
      <c r="ABK621" s="725"/>
      <c r="ABL621" s="725"/>
      <c r="ABM621" s="725"/>
      <c r="ABN621" s="725"/>
      <c r="ABO621" s="725"/>
      <c r="ABP621" s="725"/>
      <c r="ABQ621" s="725"/>
      <c r="ABR621" s="725"/>
      <c r="ABS621" s="725"/>
      <c r="ABT621" s="725"/>
      <c r="ABU621" s="725"/>
      <c r="ABV621" s="725"/>
      <c r="ABW621" s="725"/>
      <c r="ABX621" s="725"/>
      <c r="ABY621" s="725"/>
      <c r="ABZ621" s="725"/>
      <c r="ACA621" s="725"/>
      <c r="ACB621" s="725"/>
      <c r="ACC621" s="725"/>
      <c r="ACD621" s="725"/>
      <c r="ACE621" s="725"/>
      <c r="ACF621" s="725"/>
      <c r="ACG621" s="725"/>
      <c r="ACH621" s="725"/>
      <c r="ACI621" s="725"/>
      <c r="ACJ621" s="725"/>
      <c r="ACK621" s="725"/>
      <c r="ACL621" s="725"/>
      <c r="ACM621" s="725"/>
      <c r="ACN621" s="725"/>
      <c r="ACO621" s="725"/>
      <c r="ACP621" s="725"/>
      <c r="ACQ621" s="725"/>
      <c r="ACR621" s="725"/>
      <c r="ACS621" s="725"/>
      <c r="ACT621" s="725"/>
      <c r="ACU621" s="725"/>
      <c r="ACV621" s="725"/>
      <c r="ACW621" s="725"/>
      <c r="ACX621" s="725"/>
      <c r="ACY621" s="725"/>
      <c r="ACZ621" s="725"/>
      <c r="ADA621" s="725"/>
      <c r="ADB621" s="725"/>
      <c r="ADC621" s="725"/>
      <c r="ADD621" s="725"/>
      <c r="ADE621" s="725"/>
      <c r="ADF621" s="725"/>
      <c r="ADG621" s="725"/>
      <c r="ADH621" s="725"/>
      <c r="ADI621" s="725"/>
      <c r="ADJ621" s="725"/>
      <c r="ADK621" s="725"/>
      <c r="ADL621" s="725"/>
      <c r="ADM621" s="725"/>
      <c r="ADN621" s="725"/>
      <c r="ADO621" s="725"/>
      <c r="ADP621" s="725"/>
      <c r="ADQ621" s="725"/>
      <c r="ADR621" s="725"/>
      <c r="ADS621" s="725"/>
      <c r="ADT621" s="725"/>
      <c r="ADU621" s="725"/>
      <c r="ADV621" s="725"/>
      <c r="ADW621" s="725"/>
      <c r="ADX621" s="725"/>
      <c r="ADY621" s="725"/>
      <c r="ADZ621" s="725"/>
      <c r="AEA621" s="725"/>
      <c r="AEB621" s="725"/>
      <c r="AEC621" s="725"/>
      <c r="AED621" s="725"/>
      <c r="AEE621" s="725"/>
      <c r="AEF621" s="725"/>
      <c r="AEG621" s="725"/>
      <c r="AEH621" s="725"/>
      <c r="AEI621" s="725"/>
      <c r="AEJ621" s="725"/>
      <c r="AEK621" s="725"/>
      <c r="AEL621" s="725"/>
      <c r="AEM621" s="725"/>
      <c r="AEN621" s="725"/>
      <c r="AEO621" s="725"/>
      <c r="AEP621" s="725"/>
      <c r="AEQ621" s="725"/>
      <c r="AER621" s="725"/>
      <c r="AES621" s="725"/>
      <c r="AET621" s="725"/>
      <c r="AEU621" s="725"/>
      <c r="AEV621" s="725"/>
      <c r="AEW621" s="725"/>
      <c r="AEX621" s="725"/>
      <c r="AEY621" s="725"/>
      <c r="AEZ621" s="725"/>
      <c r="AFA621" s="725"/>
      <c r="AFB621" s="725"/>
      <c r="AFC621" s="725"/>
      <c r="AFD621" s="725"/>
      <c r="AFE621" s="725"/>
      <c r="AFF621" s="725"/>
      <c r="AFG621" s="725"/>
      <c r="AFH621" s="725"/>
      <c r="AFI621" s="725"/>
      <c r="AFJ621" s="725"/>
      <c r="AFK621" s="725"/>
      <c r="AFL621" s="725"/>
      <c r="AFM621" s="725"/>
      <c r="AFN621" s="725"/>
      <c r="AFO621" s="725"/>
      <c r="AFP621" s="725"/>
      <c r="AFQ621" s="725"/>
      <c r="AFR621" s="725"/>
      <c r="AFS621" s="725"/>
      <c r="AFT621" s="725"/>
      <c r="AFU621" s="725"/>
      <c r="AFV621" s="725"/>
      <c r="AFW621" s="725"/>
      <c r="AFX621" s="725"/>
      <c r="AFY621" s="725"/>
      <c r="AFZ621" s="725"/>
      <c r="AGA621" s="725"/>
      <c r="AGB621" s="725"/>
      <c r="AGC621" s="725"/>
      <c r="AGD621" s="725"/>
      <c r="AGE621" s="725"/>
      <c r="AGF621" s="725"/>
      <c r="AGG621" s="725"/>
      <c r="AGH621" s="725"/>
      <c r="AGI621" s="725"/>
      <c r="AGJ621" s="725"/>
      <c r="AGK621" s="725"/>
      <c r="AGL621" s="725"/>
      <c r="AGM621" s="725"/>
      <c r="AGN621" s="725"/>
      <c r="AGO621" s="725"/>
      <c r="AGP621" s="725"/>
      <c r="AGQ621" s="725"/>
      <c r="AGR621" s="725"/>
      <c r="AGS621" s="725"/>
      <c r="AGT621" s="725"/>
      <c r="AGU621" s="725"/>
      <c r="AGV621" s="725"/>
      <c r="AGW621" s="725"/>
      <c r="AGX621" s="725"/>
      <c r="AGY621" s="725"/>
      <c r="AGZ621" s="725"/>
      <c r="AHA621" s="725"/>
      <c r="AHB621" s="725"/>
      <c r="AHC621" s="725"/>
      <c r="AHD621" s="725"/>
      <c r="AHE621" s="725"/>
      <c r="AHF621" s="725"/>
      <c r="AHG621" s="725"/>
      <c r="AHH621" s="725"/>
      <c r="AHI621" s="725"/>
      <c r="AHJ621" s="725"/>
      <c r="AHK621" s="725"/>
      <c r="AHL621" s="725"/>
      <c r="AHM621" s="725"/>
      <c r="AHN621" s="725"/>
      <c r="AHO621" s="725"/>
      <c r="AHP621" s="725"/>
      <c r="AHQ621" s="725"/>
      <c r="AHR621" s="725"/>
      <c r="AHS621" s="725"/>
      <c r="AHT621" s="725"/>
      <c r="AHU621" s="725"/>
      <c r="AHV621" s="725"/>
      <c r="AHW621" s="725"/>
      <c r="AHX621" s="725"/>
      <c r="AHY621" s="725"/>
      <c r="AHZ621" s="725"/>
      <c r="AIA621" s="725"/>
      <c r="AIB621" s="725"/>
      <c r="AIC621" s="725"/>
      <c r="AID621" s="725"/>
      <c r="AIE621" s="725"/>
      <c r="AIF621" s="725"/>
      <c r="AIG621" s="725"/>
      <c r="AIH621" s="725"/>
      <c r="AII621" s="725"/>
      <c r="AIJ621" s="725"/>
      <c r="AIK621" s="725"/>
      <c r="AIL621" s="725"/>
      <c r="AIM621" s="725"/>
      <c r="AIN621" s="725"/>
      <c r="AIO621" s="725"/>
      <c r="AIP621" s="725"/>
      <c r="AIQ621" s="725"/>
      <c r="AIR621" s="725"/>
      <c r="AIS621" s="725"/>
      <c r="AIT621" s="725"/>
      <c r="AIU621" s="725"/>
      <c r="AIV621" s="725"/>
      <c r="AIW621" s="725"/>
      <c r="AIX621" s="725"/>
      <c r="AIY621" s="725"/>
      <c r="AIZ621" s="725"/>
      <c r="AJA621" s="725"/>
      <c r="AJB621" s="725"/>
      <c r="AJC621" s="725"/>
      <c r="AJD621" s="725"/>
      <c r="AJE621" s="725"/>
      <c r="AJF621" s="725"/>
      <c r="AJG621" s="725"/>
      <c r="AJH621" s="725"/>
      <c r="AJI621" s="725"/>
      <c r="AJJ621" s="725"/>
      <c r="AJK621" s="725"/>
      <c r="AJL621" s="725"/>
      <c r="AJM621" s="725"/>
      <c r="AJN621" s="725"/>
      <c r="AJO621" s="725"/>
      <c r="AJP621" s="725"/>
      <c r="AJQ621" s="725"/>
      <c r="AJR621" s="725"/>
      <c r="AJS621" s="725"/>
      <c r="AJT621" s="725"/>
      <c r="AJU621" s="725"/>
      <c r="AJV621" s="725"/>
      <c r="AJW621" s="725"/>
      <c r="AJX621" s="725"/>
      <c r="AJY621" s="725"/>
      <c r="AJZ621" s="725"/>
      <c r="AKA621" s="725"/>
      <c r="AKB621" s="725"/>
      <c r="AKC621" s="725"/>
      <c r="AKD621" s="725"/>
      <c r="AKE621" s="725"/>
      <c r="AKF621" s="725"/>
      <c r="AKG621" s="725"/>
      <c r="AKH621" s="725"/>
      <c r="AKI621" s="725"/>
      <c r="AKJ621" s="725"/>
      <c r="AKK621" s="725"/>
      <c r="AKL621" s="725"/>
      <c r="AKM621" s="725"/>
      <c r="AKN621" s="725"/>
      <c r="AKO621" s="725"/>
      <c r="AKP621" s="725"/>
      <c r="AKQ621" s="725"/>
      <c r="AKR621" s="725"/>
      <c r="AKS621" s="725"/>
      <c r="AKT621" s="725"/>
      <c r="AKU621" s="725"/>
      <c r="AKV621" s="725"/>
      <c r="AKW621" s="725"/>
      <c r="AKX621" s="725"/>
      <c r="AKY621" s="725"/>
      <c r="AKZ621" s="725"/>
      <c r="ALA621" s="725"/>
      <c r="ALB621" s="725"/>
      <c r="ALC621" s="725"/>
      <c r="ALD621" s="725"/>
      <c r="ALE621" s="725"/>
      <c r="ALF621" s="725"/>
      <c r="ALG621" s="725"/>
      <c r="ALH621" s="725"/>
      <c r="ALI621" s="725"/>
      <c r="ALJ621" s="725"/>
      <c r="ALK621" s="725"/>
      <c r="ALL621" s="725"/>
      <c r="ALM621" s="725"/>
      <c r="ALN621" s="725"/>
      <c r="ALO621" s="725"/>
      <c r="ALP621" s="725"/>
      <c r="ALQ621" s="725"/>
      <c r="ALR621" s="725"/>
      <c r="ALS621" s="725"/>
      <c r="ALT621" s="725"/>
      <c r="ALU621" s="725"/>
      <c r="ALV621" s="725"/>
      <c r="ALW621" s="725"/>
      <c r="ALX621" s="725"/>
      <c r="ALY621" s="725"/>
      <c r="ALZ621" s="725"/>
      <c r="AMA621" s="725"/>
      <c r="AMB621" s="725"/>
      <c r="AMC621" s="725"/>
      <c r="AMD621" s="725"/>
      <c r="AME621" s="725"/>
      <c r="AMF621" s="725"/>
      <c r="AMG621" s="725"/>
      <c r="AMH621" s="725"/>
      <c r="AMI621" s="725"/>
    </row>
    <row r="622" spans="1:1023" ht="28.5" customHeight="1" x14ac:dyDescent="0.2">
      <c r="A622" s="337">
        <f t="shared" si="1"/>
        <v>85</v>
      </c>
      <c r="B622" s="757" t="s">
        <v>707</v>
      </c>
      <c r="C622" s="758">
        <v>2023</v>
      </c>
      <c r="D622" s="759">
        <v>720.78</v>
      </c>
      <c r="E622" s="725"/>
      <c r="F622" s="725"/>
      <c r="G622" s="725"/>
      <c r="H622" s="725"/>
      <c r="I622" s="725"/>
      <c r="J622" s="725"/>
      <c r="K622" s="725"/>
      <c r="L622" s="725"/>
      <c r="M622" s="725"/>
      <c r="N622" s="725"/>
      <c r="O622" s="725"/>
      <c r="P622" s="725"/>
      <c r="Q622" s="725"/>
      <c r="R622" s="725"/>
      <c r="S622" s="725"/>
      <c r="T622" s="725"/>
      <c r="U622" s="725"/>
      <c r="V622" s="725"/>
      <c r="W622" s="725"/>
      <c r="X622" s="725"/>
      <c r="Y622" s="725"/>
      <c r="Z622" s="725"/>
      <c r="AA622" s="725"/>
      <c r="AB622" s="725"/>
      <c r="AC622" s="725"/>
      <c r="AD622" s="725"/>
      <c r="AE622" s="725"/>
      <c r="AF622" s="725"/>
      <c r="AG622" s="725"/>
      <c r="AH622" s="725"/>
      <c r="AI622" s="725"/>
      <c r="AJ622" s="725"/>
      <c r="AK622" s="725"/>
      <c r="AL622" s="725"/>
      <c r="AM622" s="725"/>
      <c r="AN622" s="725"/>
      <c r="AO622" s="725"/>
      <c r="AP622" s="725"/>
      <c r="AQ622" s="725"/>
      <c r="AR622" s="725"/>
      <c r="AS622" s="725"/>
      <c r="AT622" s="725"/>
      <c r="AU622" s="725"/>
      <c r="AV622" s="725"/>
      <c r="AW622" s="725"/>
      <c r="AX622" s="725"/>
      <c r="AY622" s="725"/>
      <c r="AZ622" s="725"/>
      <c r="BA622" s="725"/>
      <c r="BB622" s="725"/>
      <c r="BC622" s="725"/>
      <c r="BD622" s="725"/>
      <c r="BE622" s="725"/>
      <c r="BF622" s="725"/>
      <c r="BG622" s="725"/>
      <c r="BH622" s="725"/>
      <c r="BI622" s="725"/>
      <c r="BJ622" s="725"/>
      <c r="BK622" s="725"/>
      <c r="BL622" s="725"/>
      <c r="BM622" s="725"/>
      <c r="BN622" s="725"/>
      <c r="BO622" s="725"/>
      <c r="BP622" s="725"/>
      <c r="BQ622" s="725"/>
      <c r="BR622" s="725"/>
      <c r="BS622" s="725"/>
      <c r="BT622" s="725"/>
      <c r="BU622" s="725"/>
      <c r="BV622" s="725"/>
      <c r="BW622" s="725"/>
      <c r="BX622" s="725"/>
      <c r="BY622" s="725"/>
      <c r="BZ622" s="725"/>
      <c r="CA622" s="725"/>
      <c r="CB622" s="725"/>
      <c r="CC622" s="725"/>
      <c r="CD622" s="725"/>
      <c r="CE622" s="725"/>
      <c r="CF622" s="725"/>
      <c r="CG622" s="725"/>
      <c r="CH622" s="725"/>
      <c r="CI622" s="725"/>
      <c r="CJ622" s="725"/>
      <c r="CK622" s="725"/>
      <c r="CL622" s="725"/>
      <c r="CM622" s="725"/>
      <c r="CN622" s="725"/>
      <c r="CO622" s="725"/>
      <c r="CP622" s="725"/>
      <c r="CQ622" s="725"/>
      <c r="CR622" s="725"/>
      <c r="CS622" s="725"/>
      <c r="CT622" s="725"/>
      <c r="CU622" s="725"/>
      <c r="CV622" s="725"/>
      <c r="CW622" s="725"/>
      <c r="CX622" s="725"/>
      <c r="CY622" s="725"/>
      <c r="CZ622" s="725"/>
      <c r="DA622" s="725"/>
      <c r="DB622" s="725"/>
      <c r="DC622" s="725"/>
      <c r="DD622" s="725"/>
      <c r="DE622" s="725"/>
      <c r="DF622" s="725"/>
      <c r="DG622" s="725"/>
      <c r="DH622" s="725"/>
      <c r="DI622" s="725"/>
      <c r="DJ622" s="725"/>
      <c r="DK622" s="725"/>
      <c r="DL622" s="725"/>
      <c r="DM622" s="725"/>
      <c r="DN622" s="725"/>
      <c r="DO622" s="725"/>
      <c r="DP622" s="725"/>
      <c r="DQ622" s="725"/>
      <c r="DR622" s="725"/>
      <c r="DS622" s="725"/>
      <c r="DT622" s="725"/>
      <c r="DU622" s="725"/>
      <c r="DV622" s="725"/>
      <c r="DW622" s="725"/>
      <c r="DX622" s="725"/>
      <c r="DY622" s="725"/>
      <c r="DZ622" s="725"/>
      <c r="EA622" s="725"/>
      <c r="EB622" s="725"/>
      <c r="EC622" s="725"/>
      <c r="ED622" s="725"/>
      <c r="EE622" s="725"/>
      <c r="EF622" s="725"/>
      <c r="EG622" s="725"/>
      <c r="EH622" s="725"/>
      <c r="EI622" s="725"/>
      <c r="EJ622" s="725"/>
      <c r="EK622" s="725"/>
      <c r="EL622" s="725"/>
      <c r="EM622" s="725"/>
      <c r="EN622" s="725"/>
      <c r="EO622" s="725"/>
      <c r="EP622" s="725"/>
      <c r="EQ622" s="725"/>
      <c r="ER622" s="725"/>
      <c r="ES622" s="725"/>
      <c r="ET622" s="725"/>
      <c r="EU622" s="725"/>
      <c r="EV622" s="725"/>
      <c r="EW622" s="725"/>
      <c r="EX622" s="725"/>
      <c r="EY622" s="725"/>
      <c r="EZ622" s="725"/>
      <c r="FA622" s="725"/>
      <c r="FB622" s="725"/>
      <c r="FC622" s="725"/>
      <c r="FD622" s="725"/>
      <c r="FE622" s="725"/>
      <c r="FF622" s="725"/>
      <c r="FG622" s="725"/>
      <c r="FH622" s="725"/>
      <c r="FI622" s="725"/>
      <c r="FJ622" s="725"/>
      <c r="FK622" s="725"/>
      <c r="FL622" s="725"/>
      <c r="FM622" s="725"/>
      <c r="FN622" s="725"/>
      <c r="FO622" s="725"/>
      <c r="FP622" s="725"/>
      <c r="FQ622" s="725"/>
      <c r="FR622" s="725"/>
      <c r="FS622" s="725"/>
      <c r="FT622" s="725"/>
      <c r="FU622" s="725"/>
      <c r="FV622" s="725"/>
      <c r="FW622" s="725"/>
      <c r="FX622" s="725"/>
      <c r="FY622" s="725"/>
      <c r="FZ622" s="725"/>
      <c r="GA622" s="725"/>
      <c r="GB622" s="725"/>
      <c r="GC622" s="725"/>
      <c r="GD622" s="725"/>
      <c r="GE622" s="725"/>
      <c r="GF622" s="725"/>
      <c r="GG622" s="725"/>
      <c r="GH622" s="725"/>
      <c r="GI622" s="725"/>
      <c r="GJ622" s="725"/>
      <c r="GK622" s="725"/>
      <c r="GL622" s="725"/>
      <c r="GM622" s="725"/>
      <c r="GN622" s="725"/>
      <c r="GO622" s="725"/>
      <c r="GP622" s="725"/>
      <c r="GQ622" s="725"/>
      <c r="GR622" s="725"/>
      <c r="GS622" s="725"/>
      <c r="GT622" s="725"/>
      <c r="GU622" s="725"/>
      <c r="GV622" s="725"/>
      <c r="GW622" s="725"/>
      <c r="GX622" s="725"/>
      <c r="GY622" s="725"/>
      <c r="GZ622" s="725"/>
      <c r="HA622" s="725"/>
      <c r="HB622" s="725"/>
      <c r="HC622" s="725"/>
      <c r="HD622" s="725"/>
      <c r="HE622" s="725"/>
      <c r="HF622" s="725"/>
      <c r="HG622" s="725"/>
      <c r="HH622" s="725"/>
      <c r="HI622" s="725"/>
      <c r="HJ622" s="725"/>
      <c r="HK622" s="725"/>
      <c r="HL622" s="725"/>
      <c r="HM622" s="725"/>
      <c r="HN622" s="725"/>
      <c r="HO622" s="725"/>
      <c r="HP622" s="725"/>
      <c r="HQ622" s="725"/>
      <c r="HR622" s="725"/>
      <c r="HS622" s="725"/>
      <c r="HT622" s="725"/>
      <c r="HU622" s="725"/>
      <c r="HV622" s="725"/>
      <c r="HW622" s="725"/>
      <c r="HX622" s="725"/>
      <c r="HY622" s="725"/>
      <c r="HZ622" s="725"/>
      <c r="IA622" s="725"/>
      <c r="IB622" s="725"/>
      <c r="IC622" s="725"/>
      <c r="ID622" s="725"/>
      <c r="IE622" s="725"/>
      <c r="IF622" s="725"/>
      <c r="IG622" s="725"/>
      <c r="IH622" s="725"/>
      <c r="II622" s="725"/>
      <c r="IJ622" s="725"/>
      <c r="IK622" s="725"/>
      <c r="IL622" s="725"/>
      <c r="IM622" s="725"/>
      <c r="IN622" s="725"/>
      <c r="IO622" s="725"/>
      <c r="IP622" s="725"/>
      <c r="IQ622" s="725"/>
      <c r="IR622" s="725"/>
      <c r="IS622" s="725"/>
      <c r="IT622" s="725"/>
      <c r="IU622" s="725"/>
      <c r="IV622" s="725"/>
      <c r="IW622" s="725"/>
      <c r="IX622" s="725"/>
      <c r="IY622" s="725"/>
      <c r="IZ622" s="725"/>
      <c r="JA622" s="725"/>
      <c r="JB622" s="725"/>
      <c r="JC622" s="725"/>
      <c r="JD622" s="725"/>
      <c r="JE622" s="725"/>
      <c r="JF622" s="725"/>
      <c r="JG622" s="725"/>
      <c r="JH622" s="725"/>
      <c r="JI622" s="725"/>
      <c r="JJ622" s="725"/>
      <c r="JK622" s="725"/>
      <c r="JL622" s="725"/>
      <c r="JM622" s="725"/>
      <c r="JN622" s="725"/>
      <c r="JO622" s="725"/>
      <c r="JP622" s="725"/>
      <c r="JQ622" s="725"/>
      <c r="JR622" s="725"/>
      <c r="JS622" s="725"/>
      <c r="JT622" s="725"/>
      <c r="JU622" s="725"/>
      <c r="JV622" s="725"/>
      <c r="JW622" s="725"/>
      <c r="JX622" s="725"/>
      <c r="JY622" s="725"/>
      <c r="JZ622" s="725"/>
      <c r="KA622" s="725"/>
      <c r="KB622" s="725"/>
      <c r="KC622" s="725"/>
      <c r="KD622" s="725"/>
      <c r="KE622" s="725"/>
      <c r="KF622" s="725"/>
      <c r="KG622" s="725"/>
      <c r="KH622" s="725"/>
      <c r="KI622" s="725"/>
      <c r="KJ622" s="725"/>
      <c r="KK622" s="725"/>
      <c r="KL622" s="725"/>
      <c r="KM622" s="725"/>
      <c r="KN622" s="725"/>
      <c r="KO622" s="725"/>
      <c r="KP622" s="725"/>
      <c r="KQ622" s="725"/>
      <c r="KR622" s="725"/>
      <c r="KS622" s="725"/>
      <c r="KT622" s="725"/>
      <c r="KU622" s="725"/>
      <c r="KV622" s="725"/>
      <c r="KW622" s="725"/>
      <c r="KX622" s="725"/>
      <c r="KY622" s="725"/>
      <c r="KZ622" s="725"/>
      <c r="LA622" s="725"/>
      <c r="LB622" s="725"/>
      <c r="LC622" s="725"/>
      <c r="LD622" s="725"/>
      <c r="LE622" s="725"/>
      <c r="LF622" s="725"/>
      <c r="LG622" s="725"/>
      <c r="LH622" s="725"/>
      <c r="LI622" s="725"/>
      <c r="LJ622" s="725"/>
      <c r="LK622" s="725"/>
      <c r="LL622" s="725"/>
      <c r="LM622" s="725"/>
      <c r="LN622" s="725"/>
      <c r="LO622" s="725"/>
      <c r="LP622" s="725"/>
      <c r="LQ622" s="725"/>
      <c r="LR622" s="725"/>
      <c r="LS622" s="725"/>
      <c r="LT622" s="725"/>
      <c r="LU622" s="725"/>
      <c r="LV622" s="725"/>
      <c r="LW622" s="725"/>
      <c r="LX622" s="725"/>
      <c r="LY622" s="725"/>
      <c r="LZ622" s="725"/>
      <c r="MA622" s="725"/>
      <c r="MB622" s="725"/>
      <c r="MC622" s="725"/>
      <c r="MD622" s="725"/>
      <c r="ME622" s="725"/>
      <c r="MF622" s="725"/>
      <c r="MG622" s="725"/>
      <c r="MH622" s="725"/>
      <c r="MI622" s="725"/>
      <c r="MJ622" s="725"/>
      <c r="MK622" s="725"/>
      <c r="ML622" s="725"/>
      <c r="MM622" s="725"/>
      <c r="MN622" s="725"/>
      <c r="MO622" s="725"/>
      <c r="MP622" s="725"/>
      <c r="MQ622" s="725"/>
      <c r="MR622" s="725"/>
      <c r="MS622" s="725"/>
      <c r="MT622" s="725"/>
      <c r="MU622" s="725"/>
      <c r="MV622" s="725"/>
      <c r="MW622" s="725"/>
      <c r="MX622" s="725"/>
      <c r="MY622" s="725"/>
      <c r="MZ622" s="725"/>
      <c r="NA622" s="725"/>
      <c r="NB622" s="725"/>
      <c r="NC622" s="725"/>
      <c r="ND622" s="725"/>
      <c r="NE622" s="725"/>
      <c r="NF622" s="725"/>
      <c r="NG622" s="725"/>
      <c r="NH622" s="725"/>
      <c r="NI622" s="725"/>
      <c r="NJ622" s="725"/>
      <c r="NK622" s="725"/>
      <c r="NL622" s="725"/>
      <c r="NM622" s="725"/>
      <c r="NN622" s="725"/>
      <c r="NO622" s="725"/>
      <c r="NP622" s="725"/>
      <c r="NQ622" s="725"/>
      <c r="NR622" s="725"/>
      <c r="NS622" s="725"/>
      <c r="NT622" s="725"/>
      <c r="NU622" s="725"/>
      <c r="NV622" s="725"/>
      <c r="NW622" s="725"/>
      <c r="NX622" s="725"/>
      <c r="NY622" s="725"/>
      <c r="NZ622" s="725"/>
      <c r="OA622" s="725"/>
      <c r="OB622" s="725"/>
      <c r="OC622" s="725"/>
      <c r="OD622" s="725"/>
      <c r="OE622" s="725"/>
      <c r="OF622" s="725"/>
      <c r="OG622" s="725"/>
      <c r="OH622" s="725"/>
      <c r="OI622" s="725"/>
      <c r="OJ622" s="725"/>
      <c r="OK622" s="725"/>
      <c r="OL622" s="725"/>
      <c r="OM622" s="725"/>
      <c r="ON622" s="725"/>
      <c r="OO622" s="725"/>
      <c r="OP622" s="725"/>
      <c r="OQ622" s="725"/>
      <c r="OR622" s="725"/>
      <c r="OS622" s="725"/>
      <c r="OT622" s="725"/>
      <c r="OU622" s="725"/>
      <c r="OV622" s="725"/>
      <c r="OW622" s="725"/>
      <c r="OX622" s="725"/>
      <c r="OY622" s="725"/>
      <c r="OZ622" s="725"/>
      <c r="PA622" s="725"/>
      <c r="PB622" s="725"/>
      <c r="PC622" s="725"/>
      <c r="PD622" s="725"/>
      <c r="PE622" s="725"/>
      <c r="PF622" s="725"/>
      <c r="PG622" s="725"/>
      <c r="PH622" s="725"/>
      <c r="PI622" s="725"/>
      <c r="PJ622" s="725"/>
      <c r="PK622" s="725"/>
      <c r="PL622" s="725"/>
      <c r="PM622" s="725"/>
      <c r="PN622" s="725"/>
      <c r="PO622" s="725"/>
      <c r="PP622" s="725"/>
      <c r="PQ622" s="725"/>
      <c r="PR622" s="725"/>
      <c r="PS622" s="725"/>
      <c r="PT622" s="725"/>
      <c r="PU622" s="725"/>
      <c r="PV622" s="725"/>
      <c r="PW622" s="725"/>
      <c r="PX622" s="725"/>
      <c r="PY622" s="725"/>
      <c r="PZ622" s="725"/>
      <c r="QA622" s="725"/>
      <c r="QB622" s="725"/>
      <c r="QC622" s="725"/>
      <c r="QD622" s="725"/>
      <c r="QE622" s="725"/>
      <c r="QF622" s="725"/>
      <c r="QG622" s="725"/>
      <c r="QH622" s="725"/>
      <c r="QI622" s="725"/>
      <c r="QJ622" s="725"/>
      <c r="QK622" s="725"/>
      <c r="QL622" s="725"/>
      <c r="QM622" s="725"/>
      <c r="QN622" s="725"/>
      <c r="QO622" s="725"/>
      <c r="QP622" s="725"/>
      <c r="QQ622" s="725"/>
      <c r="QR622" s="725"/>
      <c r="QS622" s="725"/>
      <c r="QT622" s="725"/>
      <c r="QU622" s="725"/>
      <c r="QV622" s="725"/>
      <c r="QW622" s="725"/>
      <c r="QX622" s="725"/>
      <c r="QY622" s="725"/>
      <c r="QZ622" s="725"/>
      <c r="RA622" s="725"/>
      <c r="RB622" s="725"/>
      <c r="RC622" s="725"/>
      <c r="RD622" s="725"/>
      <c r="RE622" s="725"/>
      <c r="RF622" s="725"/>
      <c r="RG622" s="725"/>
      <c r="RH622" s="725"/>
      <c r="RI622" s="725"/>
      <c r="RJ622" s="725"/>
      <c r="RK622" s="725"/>
      <c r="RL622" s="725"/>
      <c r="RM622" s="725"/>
      <c r="RN622" s="725"/>
      <c r="RO622" s="725"/>
      <c r="RP622" s="725"/>
      <c r="RQ622" s="725"/>
      <c r="RR622" s="725"/>
      <c r="RS622" s="725"/>
      <c r="RT622" s="725"/>
      <c r="RU622" s="725"/>
      <c r="RV622" s="725"/>
      <c r="RW622" s="725"/>
      <c r="RX622" s="725"/>
      <c r="RY622" s="725"/>
      <c r="RZ622" s="725"/>
      <c r="SA622" s="725"/>
      <c r="SB622" s="725"/>
      <c r="SC622" s="725"/>
      <c r="SD622" s="725"/>
      <c r="SE622" s="725"/>
      <c r="SF622" s="725"/>
      <c r="SG622" s="725"/>
      <c r="SH622" s="725"/>
      <c r="SI622" s="725"/>
      <c r="SJ622" s="725"/>
      <c r="SK622" s="725"/>
      <c r="SL622" s="725"/>
      <c r="SM622" s="725"/>
      <c r="SN622" s="725"/>
      <c r="SO622" s="725"/>
      <c r="SP622" s="725"/>
      <c r="SQ622" s="725"/>
      <c r="SR622" s="725"/>
      <c r="SS622" s="725"/>
      <c r="ST622" s="725"/>
      <c r="SU622" s="725"/>
      <c r="SV622" s="725"/>
      <c r="SW622" s="725"/>
      <c r="SX622" s="725"/>
      <c r="SY622" s="725"/>
      <c r="SZ622" s="725"/>
      <c r="TA622" s="725"/>
      <c r="TB622" s="725"/>
      <c r="TC622" s="725"/>
      <c r="TD622" s="725"/>
      <c r="TE622" s="725"/>
      <c r="TF622" s="725"/>
      <c r="TG622" s="725"/>
      <c r="TH622" s="725"/>
      <c r="TI622" s="725"/>
      <c r="TJ622" s="725"/>
      <c r="TK622" s="725"/>
      <c r="TL622" s="725"/>
      <c r="TM622" s="725"/>
      <c r="TN622" s="725"/>
      <c r="TO622" s="725"/>
      <c r="TP622" s="725"/>
      <c r="TQ622" s="725"/>
      <c r="TR622" s="725"/>
      <c r="TS622" s="725"/>
      <c r="TT622" s="725"/>
      <c r="TU622" s="725"/>
      <c r="TV622" s="725"/>
      <c r="TW622" s="725"/>
      <c r="TX622" s="725"/>
      <c r="TY622" s="725"/>
      <c r="TZ622" s="725"/>
      <c r="UA622" s="725"/>
      <c r="UB622" s="725"/>
      <c r="UC622" s="725"/>
      <c r="UD622" s="725"/>
      <c r="UE622" s="725"/>
      <c r="UF622" s="725"/>
      <c r="UG622" s="725"/>
      <c r="UH622" s="725"/>
      <c r="UI622" s="725"/>
      <c r="UJ622" s="725"/>
      <c r="UK622" s="725"/>
      <c r="UL622" s="725"/>
      <c r="UM622" s="725"/>
      <c r="UN622" s="725"/>
      <c r="UO622" s="725"/>
      <c r="UP622" s="725"/>
      <c r="UQ622" s="725"/>
      <c r="UR622" s="725"/>
      <c r="US622" s="725"/>
      <c r="UT622" s="725"/>
      <c r="UU622" s="725"/>
      <c r="UV622" s="725"/>
      <c r="UW622" s="725"/>
      <c r="UX622" s="725"/>
      <c r="UY622" s="725"/>
      <c r="UZ622" s="725"/>
      <c r="VA622" s="725"/>
      <c r="VB622" s="725"/>
      <c r="VC622" s="725"/>
      <c r="VD622" s="725"/>
      <c r="VE622" s="725"/>
      <c r="VF622" s="725"/>
      <c r="VG622" s="725"/>
      <c r="VH622" s="725"/>
      <c r="VI622" s="725"/>
      <c r="VJ622" s="725"/>
      <c r="VK622" s="725"/>
      <c r="VL622" s="725"/>
      <c r="VM622" s="725"/>
      <c r="VN622" s="725"/>
      <c r="VO622" s="725"/>
      <c r="VP622" s="725"/>
      <c r="VQ622" s="725"/>
      <c r="VR622" s="725"/>
      <c r="VS622" s="725"/>
      <c r="VT622" s="725"/>
      <c r="VU622" s="725"/>
      <c r="VV622" s="725"/>
      <c r="VW622" s="725"/>
      <c r="VX622" s="725"/>
      <c r="VY622" s="725"/>
      <c r="VZ622" s="725"/>
      <c r="WA622" s="725"/>
      <c r="WB622" s="725"/>
      <c r="WC622" s="725"/>
      <c r="WD622" s="725"/>
      <c r="WE622" s="725"/>
      <c r="WF622" s="725"/>
      <c r="WG622" s="725"/>
      <c r="WH622" s="725"/>
      <c r="WI622" s="725"/>
      <c r="WJ622" s="725"/>
      <c r="WK622" s="725"/>
      <c r="WL622" s="725"/>
      <c r="WM622" s="725"/>
      <c r="WN622" s="725"/>
      <c r="WO622" s="725"/>
      <c r="WP622" s="725"/>
      <c r="WQ622" s="725"/>
      <c r="WR622" s="725"/>
      <c r="WS622" s="725"/>
      <c r="WT622" s="725"/>
      <c r="WU622" s="725"/>
      <c r="WV622" s="725"/>
      <c r="WW622" s="725"/>
      <c r="WX622" s="725"/>
      <c r="WY622" s="725"/>
      <c r="WZ622" s="725"/>
      <c r="XA622" s="725"/>
      <c r="XB622" s="725"/>
      <c r="XC622" s="725"/>
      <c r="XD622" s="725"/>
      <c r="XE622" s="725"/>
      <c r="XF622" s="725"/>
      <c r="XG622" s="725"/>
      <c r="XH622" s="725"/>
      <c r="XI622" s="725"/>
      <c r="XJ622" s="725"/>
      <c r="XK622" s="725"/>
      <c r="XL622" s="725"/>
      <c r="XM622" s="725"/>
      <c r="XN622" s="725"/>
      <c r="XO622" s="725"/>
      <c r="XP622" s="725"/>
      <c r="XQ622" s="725"/>
      <c r="XR622" s="725"/>
      <c r="XS622" s="725"/>
      <c r="XT622" s="725"/>
      <c r="XU622" s="725"/>
      <c r="XV622" s="725"/>
      <c r="XW622" s="725"/>
      <c r="XX622" s="725"/>
      <c r="XY622" s="725"/>
      <c r="XZ622" s="725"/>
      <c r="YA622" s="725"/>
      <c r="YB622" s="725"/>
      <c r="YC622" s="725"/>
      <c r="YD622" s="725"/>
      <c r="YE622" s="725"/>
      <c r="YF622" s="725"/>
      <c r="YG622" s="725"/>
      <c r="YH622" s="725"/>
      <c r="YI622" s="725"/>
      <c r="YJ622" s="725"/>
      <c r="YK622" s="725"/>
      <c r="YL622" s="725"/>
      <c r="YM622" s="725"/>
      <c r="YN622" s="725"/>
      <c r="YO622" s="725"/>
      <c r="YP622" s="725"/>
      <c r="YQ622" s="725"/>
      <c r="YR622" s="725"/>
      <c r="YS622" s="725"/>
      <c r="YT622" s="725"/>
      <c r="YU622" s="725"/>
      <c r="YV622" s="725"/>
      <c r="YW622" s="725"/>
      <c r="YX622" s="725"/>
      <c r="YY622" s="725"/>
      <c r="YZ622" s="725"/>
      <c r="ZA622" s="725"/>
      <c r="ZB622" s="725"/>
      <c r="ZC622" s="725"/>
      <c r="ZD622" s="725"/>
      <c r="ZE622" s="725"/>
      <c r="ZF622" s="725"/>
      <c r="ZG622" s="725"/>
      <c r="ZH622" s="725"/>
      <c r="ZI622" s="725"/>
      <c r="ZJ622" s="725"/>
      <c r="ZK622" s="725"/>
      <c r="ZL622" s="725"/>
      <c r="ZM622" s="725"/>
      <c r="ZN622" s="725"/>
      <c r="ZO622" s="725"/>
      <c r="ZP622" s="725"/>
      <c r="ZQ622" s="725"/>
      <c r="ZR622" s="725"/>
      <c r="ZS622" s="725"/>
      <c r="ZT622" s="725"/>
      <c r="ZU622" s="725"/>
      <c r="ZV622" s="725"/>
      <c r="ZW622" s="725"/>
      <c r="ZX622" s="725"/>
      <c r="ZY622" s="725"/>
      <c r="ZZ622" s="725"/>
      <c r="AAA622" s="725"/>
      <c r="AAB622" s="725"/>
      <c r="AAC622" s="725"/>
      <c r="AAD622" s="725"/>
      <c r="AAE622" s="725"/>
      <c r="AAF622" s="725"/>
      <c r="AAG622" s="725"/>
      <c r="AAH622" s="725"/>
      <c r="AAI622" s="725"/>
      <c r="AAJ622" s="725"/>
      <c r="AAK622" s="725"/>
      <c r="AAL622" s="725"/>
      <c r="AAM622" s="725"/>
      <c r="AAN622" s="725"/>
      <c r="AAO622" s="725"/>
      <c r="AAP622" s="725"/>
      <c r="AAQ622" s="725"/>
      <c r="AAR622" s="725"/>
      <c r="AAS622" s="725"/>
      <c r="AAT622" s="725"/>
      <c r="AAU622" s="725"/>
      <c r="AAV622" s="725"/>
      <c r="AAW622" s="725"/>
      <c r="AAX622" s="725"/>
      <c r="AAY622" s="725"/>
      <c r="AAZ622" s="725"/>
      <c r="ABA622" s="725"/>
      <c r="ABB622" s="725"/>
      <c r="ABC622" s="725"/>
      <c r="ABD622" s="725"/>
      <c r="ABE622" s="725"/>
      <c r="ABF622" s="725"/>
      <c r="ABG622" s="725"/>
      <c r="ABH622" s="725"/>
      <c r="ABI622" s="725"/>
      <c r="ABJ622" s="725"/>
      <c r="ABK622" s="725"/>
      <c r="ABL622" s="725"/>
      <c r="ABM622" s="725"/>
      <c r="ABN622" s="725"/>
      <c r="ABO622" s="725"/>
      <c r="ABP622" s="725"/>
      <c r="ABQ622" s="725"/>
      <c r="ABR622" s="725"/>
      <c r="ABS622" s="725"/>
      <c r="ABT622" s="725"/>
      <c r="ABU622" s="725"/>
      <c r="ABV622" s="725"/>
      <c r="ABW622" s="725"/>
      <c r="ABX622" s="725"/>
      <c r="ABY622" s="725"/>
      <c r="ABZ622" s="725"/>
      <c r="ACA622" s="725"/>
      <c r="ACB622" s="725"/>
      <c r="ACC622" s="725"/>
      <c r="ACD622" s="725"/>
      <c r="ACE622" s="725"/>
      <c r="ACF622" s="725"/>
      <c r="ACG622" s="725"/>
      <c r="ACH622" s="725"/>
      <c r="ACI622" s="725"/>
      <c r="ACJ622" s="725"/>
      <c r="ACK622" s="725"/>
      <c r="ACL622" s="725"/>
      <c r="ACM622" s="725"/>
      <c r="ACN622" s="725"/>
      <c r="ACO622" s="725"/>
      <c r="ACP622" s="725"/>
      <c r="ACQ622" s="725"/>
      <c r="ACR622" s="725"/>
      <c r="ACS622" s="725"/>
      <c r="ACT622" s="725"/>
      <c r="ACU622" s="725"/>
      <c r="ACV622" s="725"/>
      <c r="ACW622" s="725"/>
      <c r="ACX622" s="725"/>
      <c r="ACY622" s="725"/>
      <c r="ACZ622" s="725"/>
      <c r="ADA622" s="725"/>
      <c r="ADB622" s="725"/>
      <c r="ADC622" s="725"/>
      <c r="ADD622" s="725"/>
      <c r="ADE622" s="725"/>
      <c r="ADF622" s="725"/>
      <c r="ADG622" s="725"/>
      <c r="ADH622" s="725"/>
      <c r="ADI622" s="725"/>
      <c r="ADJ622" s="725"/>
      <c r="ADK622" s="725"/>
      <c r="ADL622" s="725"/>
      <c r="ADM622" s="725"/>
      <c r="ADN622" s="725"/>
      <c r="ADO622" s="725"/>
      <c r="ADP622" s="725"/>
      <c r="ADQ622" s="725"/>
      <c r="ADR622" s="725"/>
      <c r="ADS622" s="725"/>
      <c r="ADT622" s="725"/>
      <c r="ADU622" s="725"/>
      <c r="ADV622" s="725"/>
      <c r="ADW622" s="725"/>
      <c r="ADX622" s="725"/>
      <c r="ADY622" s="725"/>
      <c r="ADZ622" s="725"/>
      <c r="AEA622" s="725"/>
      <c r="AEB622" s="725"/>
      <c r="AEC622" s="725"/>
      <c r="AED622" s="725"/>
      <c r="AEE622" s="725"/>
      <c r="AEF622" s="725"/>
      <c r="AEG622" s="725"/>
      <c r="AEH622" s="725"/>
      <c r="AEI622" s="725"/>
      <c r="AEJ622" s="725"/>
      <c r="AEK622" s="725"/>
      <c r="AEL622" s="725"/>
      <c r="AEM622" s="725"/>
      <c r="AEN622" s="725"/>
      <c r="AEO622" s="725"/>
      <c r="AEP622" s="725"/>
      <c r="AEQ622" s="725"/>
      <c r="AER622" s="725"/>
      <c r="AES622" s="725"/>
      <c r="AET622" s="725"/>
      <c r="AEU622" s="725"/>
      <c r="AEV622" s="725"/>
      <c r="AEW622" s="725"/>
      <c r="AEX622" s="725"/>
      <c r="AEY622" s="725"/>
      <c r="AEZ622" s="725"/>
      <c r="AFA622" s="725"/>
      <c r="AFB622" s="725"/>
      <c r="AFC622" s="725"/>
      <c r="AFD622" s="725"/>
      <c r="AFE622" s="725"/>
      <c r="AFF622" s="725"/>
      <c r="AFG622" s="725"/>
      <c r="AFH622" s="725"/>
      <c r="AFI622" s="725"/>
      <c r="AFJ622" s="725"/>
      <c r="AFK622" s="725"/>
      <c r="AFL622" s="725"/>
      <c r="AFM622" s="725"/>
      <c r="AFN622" s="725"/>
      <c r="AFO622" s="725"/>
      <c r="AFP622" s="725"/>
      <c r="AFQ622" s="725"/>
      <c r="AFR622" s="725"/>
      <c r="AFS622" s="725"/>
      <c r="AFT622" s="725"/>
      <c r="AFU622" s="725"/>
      <c r="AFV622" s="725"/>
      <c r="AFW622" s="725"/>
      <c r="AFX622" s="725"/>
      <c r="AFY622" s="725"/>
      <c r="AFZ622" s="725"/>
      <c r="AGA622" s="725"/>
      <c r="AGB622" s="725"/>
      <c r="AGC622" s="725"/>
      <c r="AGD622" s="725"/>
      <c r="AGE622" s="725"/>
      <c r="AGF622" s="725"/>
      <c r="AGG622" s="725"/>
      <c r="AGH622" s="725"/>
      <c r="AGI622" s="725"/>
      <c r="AGJ622" s="725"/>
      <c r="AGK622" s="725"/>
      <c r="AGL622" s="725"/>
      <c r="AGM622" s="725"/>
      <c r="AGN622" s="725"/>
      <c r="AGO622" s="725"/>
      <c r="AGP622" s="725"/>
      <c r="AGQ622" s="725"/>
      <c r="AGR622" s="725"/>
      <c r="AGS622" s="725"/>
      <c r="AGT622" s="725"/>
      <c r="AGU622" s="725"/>
      <c r="AGV622" s="725"/>
      <c r="AGW622" s="725"/>
      <c r="AGX622" s="725"/>
      <c r="AGY622" s="725"/>
      <c r="AGZ622" s="725"/>
      <c r="AHA622" s="725"/>
      <c r="AHB622" s="725"/>
      <c r="AHC622" s="725"/>
      <c r="AHD622" s="725"/>
      <c r="AHE622" s="725"/>
      <c r="AHF622" s="725"/>
      <c r="AHG622" s="725"/>
      <c r="AHH622" s="725"/>
      <c r="AHI622" s="725"/>
      <c r="AHJ622" s="725"/>
      <c r="AHK622" s="725"/>
      <c r="AHL622" s="725"/>
      <c r="AHM622" s="725"/>
      <c r="AHN622" s="725"/>
      <c r="AHO622" s="725"/>
      <c r="AHP622" s="725"/>
      <c r="AHQ622" s="725"/>
      <c r="AHR622" s="725"/>
      <c r="AHS622" s="725"/>
      <c r="AHT622" s="725"/>
      <c r="AHU622" s="725"/>
      <c r="AHV622" s="725"/>
      <c r="AHW622" s="725"/>
      <c r="AHX622" s="725"/>
      <c r="AHY622" s="725"/>
      <c r="AHZ622" s="725"/>
      <c r="AIA622" s="725"/>
      <c r="AIB622" s="725"/>
      <c r="AIC622" s="725"/>
      <c r="AID622" s="725"/>
      <c r="AIE622" s="725"/>
      <c r="AIF622" s="725"/>
      <c r="AIG622" s="725"/>
      <c r="AIH622" s="725"/>
      <c r="AII622" s="725"/>
      <c r="AIJ622" s="725"/>
      <c r="AIK622" s="725"/>
      <c r="AIL622" s="725"/>
      <c r="AIM622" s="725"/>
      <c r="AIN622" s="725"/>
      <c r="AIO622" s="725"/>
      <c r="AIP622" s="725"/>
      <c r="AIQ622" s="725"/>
      <c r="AIR622" s="725"/>
      <c r="AIS622" s="725"/>
      <c r="AIT622" s="725"/>
      <c r="AIU622" s="725"/>
      <c r="AIV622" s="725"/>
      <c r="AIW622" s="725"/>
      <c r="AIX622" s="725"/>
      <c r="AIY622" s="725"/>
      <c r="AIZ622" s="725"/>
      <c r="AJA622" s="725"/>
      <c r="AJB622" s="725"/>
      <c r="AJC622" s="725"/>
      <c r="AJD622" s="725"/>
      <c r="AJE622" s="725"/>
      <c r="AJF622" s="725"/>
      <c r="AJG622" s="725"/>
      <c r="AJH622" s="725"/>
      <c r="AJI622" s="725"/>
      <c r="AJJ622" s="725"/>
      <c r="AJK622" s="725"/>
      <c r="AJL622" s="725"/>
      <c r="AJM622" s="725"/>
      <c r="AJN622" s="725"/>
      <c r="AJO622" s="725"/>
      <c r="AJP622" s="725"/>
      <c r="AJQ622" s="725"/>
      <c r="AJR622" s="725"/>
      <c r="AJS622" s="725"/>
      <c r="AJT622" s="725"/>
      <c r="AJU622" s="725"/>
      <c r="AJV622" s="725"/>
      <c r="AJW622" s="725"/>
      <c r="AJX622" s="725"/>
      <c r="AJY622" s="725"/>
      <c r="AJZ622" s="725"/>
      <c r="AKA622" s="725"/>
      <c r="AKB622" s="725"/>
      <c r="AKC622" s="725"/>
      <c r="AKD622" s="725"/>
      <c r="AKE622" s="725"/>
      <c r="AKF622" s="725"/>
      <c r="AKG622" s="725"/>
      <c r="AKH622" s="725"/>
      <c r="AKI622" s="725"/>
      <c r="AKJ622" s="725"/>
      <c r="AKK622" s="725"/>
      <c r="AKL622" s="725"/>
      <c r="AKM622" s="725"/>
      <c r="AKN622" s="725"/>
      <c r="AKO622" s="725"/>
      <c r="AKP622" s="725"/>
      <c r="AKQ622" s="725"/>
      <c r="AKR622" s="725"/>
      <c r="AKS622" s="725"/>
      <c r="AKT622" s="725"/>
      <c r="AKU622" s="725"/>
      <c r="AKV622" s="725"/>
      <c r="AKW622" s="725"/>
      <c r="AKX622" s="725"/>
      <c r="AKY622" s="725"/>
      <c r="AKZ622" s="725"/>
      <c r="ALA622" s="725"/>
      <c r="ALB622" s="725"/>
      <c r="ALC622" s="725"/>
      <c r="ALD622" s="725"/>
      <c r="ALE622" s="725"/>
      <c r="ALF622" s="725"/>
      <c r="ALG622" s="725"/>
      <c r="ALH622" s="725"/>
      <c r="ALI622" s="725"/>
      <c r="ALJ622" s="725"/>
      <c r="ALK622" s="725"/>
      <c r="ALL622" s="725"/>
      <c r="ALM622" s="725"/>
      <c r="ALN622" s="725"/>
      <c r="ALO622" s="725"/>
      <c r="ALP622" s="725"/>
      <c r="ALQ622" s="725"/>
      <c r="ALR622" s="725"/>
      <c r="ALS622" s="725"/>
      <c r="ALT622" s="725"/>
      <c r="ALU622" s="725"/>
      <c r="ALV622" s="725"/>
      <c r="ALW622" s="725"/>
      <c r="ALX622" s="725"/>
      <c r="ALY622" s="725"/>
      <c r="ALZ622" s="725"/>
      <c r="AMA622" s="725"/>
      <c r="AMB622" s="725"/>
      <c r="AMC622" s="725"/>
      <c r="AMD622" s="725"/>
      <c r="AME622" s="725"/>
      <c r="AMF622" s="725"/>
      <c r="AMG622" s="725"/>
      <c r="AMH622" s="725"/>
      <c r="AMI622" s="725"/>
    </row>
    <row r="623" spans="1:1023" ht="28.5" customHeight="1" x14ac:dyDescent="0.2">
      <c r="A623" s="337">
        <f t="shared" si="1"/>
        <v>86</v>
      </c>
      <c r="B623" s="757" t="s">
        <v>707</v>
      </c>
      <c r="C623" s="758">
        <v>2023</v>
      </c>
      <c r="D623" s="759">
        <v>720.78</v>
      </c>
      <c r="E623" s="725"/>
      <c r="F623" s="725"/>
      <c r="G623" s="725"/>
      <c r="H623" s="725"/>
      <c r="I623" s="725"/>
      <c r="J623" s="725"/>
      <c r="K623" s="725"/>
      <c r="L623" s="725"/>
      <c r="M623" s="725"/>
      <c r="N623" s="725"/>
      <c r="O623" s="725"/>
      <c r="P623" s="725"/>
      <c r="Q623" s="725"/>
      <c r="R623" s="725"/>
      <c r="S623" s="725"/>
      <c r="T623" s="725"/>
      <c r="U623" s="725"/>
      <c r="V623" s="725"/>
      <c r="W623" s="725"/>
      <c r="X623" s="725"/>
      <c r="Y623" s="725"/>
      <c r="Z623" s="725"/>
      <c r="AA623" s="725"/>
      <c r="AB623" s="725"/>
      <c r="AC623" s="725"/>
      <c r="AD623" s="725"/>
      <c r="AE623" s="725"/>
      <c r="AF623" s="725"/>
      <c r="AG623" s="725"/>
      <c r="AH623" s="725"/>
      <c r="AI623" s="725"/>
      <c r="AJ623" s="725"/>
      <c r="AK623" s="725"/>
      <c r="AL623" s="725"/>
      <c r="AM623" s="725"/>
      <c r="AN623" s="725"/>
      <c r="AO623" s="725"/>
      <c r="AP623" s="725"/>
      <c r="AQ623" s="725"/>
      <c r="AR623" s="725"/>
      <c r="AS623" s="725"/>
      <c r="AT623" s="725"/>
      <c r="AU623" s="725"/>
      <c r="AV623" s="725"/>
      <c r="AW623" s="725"/>
      <c r="AX623" s="725"/>
      <c r="AY623" s="725"/>
      <c r="AZ623" s="725"/>
      <c r="BA623" s="725"/>
      <c r="BB623" s="725"/>
      <c r="BC623" s="725"/>
      <c r="BD623" s="725"/>
      <c r="BE623" s="725"/>
      <c r="BF623" s="725"/>
      <c r="BG623" s="725"/>
      <c r="BH623" s="725"/>
      <c r="BI623" s="725"/>
      <c r="BJ623" s="725"/>
      <c r="BK623" s="725"/>
      <c r="BL623" s="725"/>
      <c r="BM623" s="725"/>
      <c r="BN623" s="725"/>
      <c r="BO623" s="725"/>
      <c r="BP623" s="725"/>
      <c r="BQ623" s="725"/>
      <c r="BR623" s="725"/>
      <c r="BS623" s="725"/>
      <c r="BT623" s="725"/>
      <c r="BU623" s="725"/>
      <c r="BV623" s="725"/>
      <c r="BW623" s="725"/>
      <c r="BX623" s="725"/>
      <c r="BY623" s="725"/>
      <c r="BZ623" s="725"/>
      <c r="CA623" s="725"/>
      <c r="CB623" s="725"/>
      <c r="CC623" s="725"/>
      <c r="CD623" s="725"/>
      <c r="CE623" s="725"/>
      <c r="CF623" s="725"/>
      <c r="CG623" s="725"/>
      <c r="CH623" s="725"/>
      <c r="CI623" s="725"/>
      <c r="CJ623" s="725"/>
      <c r="CK623" s="725"/>
      <c r="CL623" s="725"/>
      <c r="CM623" s="725"/>
      <c r="CN623" s="725"/>
      <c r="CO623" s="725"/>
      <c r="CP623" s="725"/>
      <c r="CQ623" s="725"/>
      <c r="CR623" s="725"/>
      <c r="CS623" s="725"/>
      <c r="CT623" s="725"/>
      <c r="CU623" s="725"/>
      <c r="CV623" s="725"/>
      <c r="CW623" s="725"/>
      <c r="CX623" s="725"/>
      <c r="CY623" s="725"/>
      <c r="CZ623" s="725"/>
      <c r="DA623" s="725"/>
      <c r="DB623" s="725"/>
      <c r="DC623" s="725"/>
      <c r="DD623" s="725"/>
      <c r="DE623" s="725"/>
      <c r="DF623" s="725"/>
      <c r="DG623" s="725"/>
      <c r="DH623" s="725"/>
      <c r="DI623" s="725"/>
      <c r="DJ623" s="725"/>
      <c r="DK623" s="725"/>
      <c r="DL623" s="725"/>
      <c r="DM623" s="725"/>
      <c r="DN623" s="725"/>
      <c r="DO623" s="725"/>
      <c r="DP623" s="725"/>
      <c r="DQ623" s="725"/>
      <c r="DR623" s="725"/>
      <c r="DS623" s="725"/>
      <c r="DT623" s="725"/>
      <c r="DU623" s="725"/>
      <c r="DV623" s="725"/>
      <c r="DW623" s="725"/>
      <c r="DX623" s="725"/>
      <c r="DY623" s="725"/>
      <c r="DZ623" s="725"/>
      <c r="EA623" s="725"/>
      <c r="EB623" s="725"/>
      <c r="EC623" s="725"/>
      <c r="ED623" s="725"/>
      <c r="EE623" s="725"/>
      <c r="EF623" s="725"/>
      <c r="EG623" s="725"/>
      <c r="EH623" s="725"/>
      <c r="EI623" s="725"/>
      <c r="EJ623" s="725"/>
      <c r="EK623" s="725"/>
      <c r="EL623" s="725"/>
      <c r="EM623" s="725"/>
      <c r="EN623" s="725"/>
      <c r="EO623" s="725"/>
      <c r="EP623" s="725"/>
      <c r="EQ623" s="725"/>
      <c r="ER623" s="725"/>
      <c r="ES623" s="725"/>
      <c r="ET623" s="725"/>
      <c r="EU623" s="725"/>
      <c r="EV623" s="725"/>
      <c r="EW623" s="725"/>
      <c r="EX623" s="725"/>
      <c r="EY623" s="725"/>
      <c r="EZ623" s="725"/>
      <c r="FA623" s="725"/>
      <c r="FB623" s="725"/>
      <c r="FC623" s="725"/>
      <c r="FD623" s="725"/>
      <c r="FE623" s="725"/>
      <c r="FF623" s="725"/>
      <c r="FG623" s="725"/>
      <c r="FH623" s="725"/>
      <c r="FI623" s="725"/>
      <c r="FJ623" s="725"/>
      <c r="FK623" s="725"/>
      <c r="FL623" s="725"/>
      <c r="FM623" s="725"/>
      <c r="FN623" s="725"/>
      <c r="FO623" s="725"/>
      <c r="FP623" s="725"/>
      <c r="FQ623" s="725"/>
      <c r="FR623" s="725"/>
      <c r="FS623" s="725"/>
      <c r="FT623" s="725"/>
      <c r="FU623" s="725"/>
      <c r="FV623" s="725"/>
      <c r="FW623" s="725"/>
      <c r="FX623" s="725"/>
      <c r="FY623" s="725"/>
      <c r="FZ623" s="725"/>
      <c r="GA623" s="725"/>
      <c r="GB623" s="725"/>
      <c r="GC623" s="725"/>
      <c r="GD623" s="725"/>
      <c r="GE623" s="725"/>
      <c r="GF623" s="725"/>
      <c r="GG623" s="725"/>
      <c r="GH623" s="725"/>
      <c r="GI623" s="725"/>
      <c r="GJ623" s="725"/>
      <c r="GK623" s="725"/>
      <c r="GL623" s="725"/>
      <c r="GM623" s="725"/>
      <c r="GN623" s="725"/>
      <c r="GO623" s="725"/>
      <c r="GP623" s="725"/>
      <c r="GQ623" s="725"/>
      <c r="GR623" s="725"/>
      <c r="GS623" s="725"/>
      <c r="GT623" s="725"/>
      <c r="GU623" s="725"/>
      <c r="GV623" s="725"/>
      <c r="GW623" s="725"/>
      <c r="GX623" s="725"/>
      <c r="GY623" s="725"/>
      <c r="GZ623" s="725"/>
      <c r="HA623" s="725"/>
      <c r="HB623" s="725"/>
      <c r="HC623" s="725"/>
      <c r="HD623" s="725"/>
      <c r="HE623" s="725"/>
      <c r="HF623" s="725"/>
      <c r="HG623" s="725"/>
      <c r="HH623" s="725"/>
      <c r="HI623" s="725"/>
      <c r="HJ623" s="725"/>
      <c r="HK623" s="725"/>
      <c r="HL623" s="725"/>
      <c r="HM623" s="725"/>
      <c r="HN623" s="725"/>
      <c r="HO623" s="725"/>
      <c r="HP623" s="725"/>
      <c r="HQ623" s="725"/>
      <c r="HR623" s="725"/>
      <c r="HS623" s="725"/>
      <c r="HT623" s="725"/>
      <c r="HU623" s="725"/>
      <c r="HV623" s="725"/>
      <c r="HW623" s="725"/>
      <c r="HX623" s="725"/>
      <c r="HY623" s="725"/>
      <c r="HZ623" s="725"/>
      <c r="IA623" s="725"/>
      <c r="IB623" s="725"/>
      <c r="IC623" s="725"/>
      <c r="ID623" s="725"/>
      <c r="IE623" s="725"/>
      <c r="IF623" s="725"/>
      <c r="IG623" s="725"/>
      <c r="IH623" s="725"/>
      <c r="II623" s="725"/>
      <c r="IJ623" s="725"/>
      <c r="IK623" s="725"/>
      <c r="IL623" s="725"/>
      <c r="IM623" s="725"/>
      <c r="IN623" s="725"/>
      <c r="IO623" s="725"/>
      <c r="IP623" s="725"/>
      <c r="IQ623" s="725"/>
      <c r="IR623" s="725"/>
      <c r="IS623" s="725"/>
      <c r="IT623" s="725"/>
      <c r="IU623" s="725"/>
      <c r="IV623" s="725"/>
      <c r="IW623" s="725"/>
      <c r="IX623" s="725"/>
      <c r="IY623" s="725"/>
      <c r="IZ623" s="725"/>
      <c r="JA623" s="725"/>
      <c r="JB623" s="725"/>
      <c r="JC623" s="725"/>
      <c r="JD623" s="725"/>
      <c r="JE623" s="725"/>
      <c r="JF623" s="725"/>
      <c r="JG623" s="725"/>
      <c r="JH623" s="725"/>
      <c r="JI623" s="725"/>
      <c r="JJ623" s="725"/>
      <c r="JK623" s="725"/>
      <c r="JL623" s="725"/>
      <c r="JM623" s="725"/>
      <c r="JN623" s="725"/>
      <c r="JO623" s="725"/>
      <c r="JP623" s="725"/>
      <c r="JQ623" s="725"/>
      <c r="JR623" s="725"/>
      <c r="JS623" s="725"/>
      <c r="JT623" s="725"/>
      <c r="JU623" s="725"/>
      <c r="JV623" s="725"/>
      <c r="JW623" s="725"/>
      <c r="JX623" s="725"/>
      <c r="JY623" s="725"/>
      <c r="JZ623" s="725"/>
      <c r="KA623" s="725"/>
      <c r="KB623" s="725"/>
      <c r="KC623" s="725"/>
      <c r="KD623" s="725"/>
      <c r="KE623" s="725"/>
      <c r="KF623" s="725"/>
      <c r="KG623" s="725"/>
      <c r="KH623" s="725"/>
      <c r="KI623" s="725"/>
      <c r="KJ623" s="725"/>
      <c r="KK623" s="725"/>
      <c r="KL623" s="725"/>
      <c r="KM623" s="725"/>
      <c r="KN623" s="725"/>
      <c r="KO623" s="725"/>
      <c r="KP623" s="725"/>
      <c r="KQ623" s="725"/>
      <c r="KR623" s="725"/>
      <c r="KS623" s="725"/>
      <c r="KT623" s="725"/>
      <c r="KU623" s="725"/>
      <c r="KV623" s="725"/>
      <c r="KW623" s="725"/>
      <c r="KX623" s="725"/>
      <c r="KY623" s="725"/>
      <c r="KZ623" s="725"/>
      <c r="LA623" s="725"/>
      <c r="LB623" s="725"/>
      <c r="LC623" s="725"/>
      <c r="LD623" s="725"/>
      <c r="LE623" s="725"/>
      <c r="LF623" s="725"/>
      <c r="LG623" s="725"/>
      <c r="LH623" s="725"/>
      <c r="LI623" s="725"/>
      <c r="LJ623" s="725"/>
      <c r="LK623" s="725"/>
      <c r="LL623" s="725"/>
      <c r="LM623" s="725"/>
      <c r="LN623" s="725"/>
      <c r="LO623" s="725"/>
      <c r="LP623" s="725"/>
      <c r="LQ623" s="725"/>
      <c r="LR623" s="725"/>
      <c r="LS623" s="725"/>
      <c r="LT623" s="725"/>
      <c r="LU623" s="725"/>
      <c r="LV623" s="725"/>
      <c r="LW623" s="725"/>
      <c r="LX623" s="725"/>
      <c r="LY623" s="725"/>
      <c r="LZ623" s="725"/>
      <c r="MA623" s="725"/>
      <c r="MB623" s="725"/>
      <c r="MC623" s="725"/>
      <c r="MD623" s="725"/>
      <c r="ME623" s="725"/>
      <c r="MF623" s="725"/>
      <c r="MG623" s="725"/>
      <c r="MH623" s="725"/>
      <c r="MI623" s="725"/>
      <c r="MJ623" s="725"/>
      <c r="MK623" s="725"/>
      <c r="ML623" s="725"/>
      <c r="MM623" s="725"/>
      <c r="MN623" s="725"/>
      <c r="MO623" s="725"/>
      <c r="MP623" s="725"/>
      <c r="MQ623" s="725"/>
      <c r="MR623" s="725"/>
      <c r="MS623" s="725"/>
      <c r="MT623" s="725"/>
      <c r="MU623" s="725"/>
      <c r="MV623" s="725"/>
      <c r="MW623" s="725"/>
      <c r="MX623" s="725"/>
      <c r="MY623" s="725"/>
      <c r="MZ623" s="725"/>
      <c r="NA623" s="725"/>
      <c r="NB623" s="725"/>
      <c r="NC623" s="725"/>
      <c r="ND623" s="725"/>
      <c r="NE623" s="725"/>
      <c r="NF623" s="725"/>
      <c r="NG623" s="725"/>
      <c r="NH623" s="725"/>
      <c r="NI623" s="725"/>
      <c r="NJ623" s="725"/>
      <c r="NK623" s="725"/>
      <c r="NL623" s="725"/>
      <c r="NM623" s="725"/>
      <c r="NN623" s="725"/>
      <c r="NO623" s="725"/>
      <c r="NP623" s="725"/>
      <c r="NQ623" s="725"/>
      <c r="NR623" s="725"/>
      <c r="NS623" s="725"/>
      <c r="NT623" s="725"/>
      <c r="NU623" s="725"/>
      <c r="NV623" s="725"/>
      <c r="NW623" s="725"/>
      <c r="NX623" s="725"/>
      <c r="NY623" s="725"/>
      <c r="NZ623" s="725"/>
      <c r="OA623" s="725"/>
      <c r="OB623" s="725"/>
      <c r="OC623" s="725"/>
      <c r="OD623" s="725"/>
      <c r="OE623" s="725"/>
      <c r="OF623" s="725"/>
      <c r="OG623" s="725"/>
      <c r="OH623" s="725"/>
      <c r="OI623" s="725"/>
      <c r="OJ623" s="725"/>
      <c r="OK623" s="725"/>
      <c r="OL623" s="725"/>
      <c r="OM623" s="725"/>
      <c r="ON623" s="725"/>
      <c r="OO623" s="725"/>
      <c r="OP623" s="725"/>
      <c r="OQ623" s="725"/>
      <c r="OR623" s="725"/>
      <c r="OS623" s="725"/>
      <c r="OT623" s="725"/>
      <c r="OU623" s="725"/>
      <c r="OV623" s="725"/>
      <c r="OW623" s="725"/>
      <c r="OX623" s="725"/>
      <c r="OY623" s="725"/>
      <c r="OZ623" s="725"/>
      <c r="PA623" s="725"/>
      <c r="PB623" s="725"/>
      <c r="PC623" s="725"/>
      <c r="PD623" s="725"/>
      <c r="PE623" s="725"/>
      <c r="PF623" s="725"/>
      <c r="PG623" s="725"/>
      <c r="PH623" s="725"/>
      <c r="PI623" s="725"/>
      <c r="PJ623" s="725"/>
      <c r="PK623" s="725"/>
      <c r="PL623" s="725"/>
      <c r="PM623" s="725"/>
      <c r="PN623" s="725"/>
      <c r="PO623" s="725"/>
      <c r="PP623" s="725"/>
      <c r="PQ623" s="725"/>
      <c r="PR623" s="725"/>
      <c r="PS623" s="725"/>
      <c r="PT623" s="725"/>
      <c r="PU623" s="725"/>
      <c r="PV623" s="725"/>
      <c r="PW623" s="725"/>
      <c r="PX623" s="725"/>
      <c r="PY623" s="725"/>
      <c r="PZ623" s="725"/>
      <c r="QA623" s="725"/>
      <c r="QB623" s="725"/>
      <c r="QC623" s="725"/>
      <c r="QD623" s="725"/>
      <c r="QE623" s="725"/>
      <c r="QF623" s="725"/>
      <c r="QG623" s="725"/>
      <c r="QH623" s="725"/>
      <c r="QI623" s="725"/>
      <c r="QJ623" s="725"/>
      <c r="QK623" s="725"/>
      <c r="QL623" s="725"/>
      <c r="QM623" s="725"/>
      <c r="QN623" s="725"/>
      <c r="QO623" s="725"/>
      <c r="QP623" s="725"/>
      <c r="QQ623" s="725"/>
      <c r="QR623" s="725"/>
      <c r="QS623" s="725"/>
      <c r="QT623" s="725"/>
      <c r="QU623" s="725"/>
      <c r="QV623" s="725"/>
      <c r="QW623" s="725"/>
      <c r="QX623" s="725"/>
      <c r="QY623" s="725"/>
      <c r="QZ623" s="725"/>
      <c r="RA623" s="725"/>
      <c r="RB623" s="725"/>
      <c r="RC623" s="725"/>
      <c r="RD623" s="725"/>
      <c r="RE623" s="725"/>
      <c r="RF623" s="725"/>
      <c r="RG623" s="725"/>
      <c r="RH623" s="725"/>
      <c r="RI623" s="725"/>
      <c r="RJ623" s="725"/>
      <c r="RK623" s="725"/>
      <c r="RL623" s="725"/>
      <c r="RM623" s="725"/>
      <c r="RN623" s="725"/>
      <c r="RO623" s="725"/>
      <c r="RP623" s="725"/>
      <c r="RQ623" s="725"/>
      <c r="RR623" s="725"/>
      <c r="RS623" s="725"/>
      <c r="RT623" s="725"/>
      <c r="RU623" s="725"/>
      <c r="RV623" s="725"/>
      <c r="RW623" s="725"/>
      <c r="RX623" s="725"/>
      <c r="RY623" s="725"/>
      <c r="RZ623" s="725"/>
      <c r="SA623" s="725"/>
      <c r="SB623" s="725"/>
      <c r="SC623" s="725"/>
      <c r="SD623" s="725"/>
      <c r="SE623" s="725"/>
      <c r="SF623" s="725"/>
      <c r="SG623" s="725"/>
      <c r="SH623" s="725"/>
      <c r="SI623" s="725"/>
      <c r="SJ623" s="725"/>
      <c r="SK623" s="725"/>
      <c r="SL623" s="725"/>
      <c r="SM623" s="725"/>
      <c r="SN623" s="725"/>
      <c r="SO623" s="725"/>
      <c r="SP623" s="725"/>
      <c r="SQ623" s="725"/>
      <c r="SR623" s="725"/>
      <c r="SS623" s="725"/>
      <c r="ST623" s="725"/>
      <c r="SU623" s="725"/>
      <c r="SV623" s="725"/>
      <c r="SW623" s="725"/>
      <c r="SX623" s="725"/>
      <c r="SY623" s="725"/>
      <c r="SZ623" s="725"/>
      <c r="TA623" s="725"/>
      <c r="TB623" s="725"/>
      <c r="TC623" s="725"/>
      <c r="TD623" s="725"/>
      <c r="TE623" s="725"/>
      <c r="TF623" s="725"/>
      <c r="TG623" s="725"/>
      <c r="TH623" s="725"/>
      <c r="TI623" s="725"/>
      <c r="TJ623" s="725"/>
      <c r="TK623" s="725"/>
      <c r="TL623" s="725"/>
      <c r="TM623" s="725"/>
      <c r="TN623" s="725"/>
      <c r="TO623" s="725"/>
      <c r="TP623" s="725"/>
      <c r="TQ623" s="725"/>
      <c r="TR623" s="725"/>
      <c r="TS623" s="725"/>
      <c r="TT623" s="725"/>
      <c r="TU623" s="725"/>
      <c r="TV623" s="725"/>
      <c r="TW623" s="725"/>
      <c r="TX623" s="725"/>
      <c r="TY623" s="725"/>
      <c r="TZ623" s="725"/>
      <c r="UA623" s="725"/>
      <c r="UB623" s="725"/>
      <c r="UC623" s="725"/>
      <c r="UD623" s="725"/>
      <c r="UE623" s="725"/>
      <c r="UF623" s="725"/>
      <c r="UG623" s="725"/>
      <c r="UH623" s="725"/>
      <c r="UI623" s="725"/>
      <c r="UJ623" s="725"/>
      <c r="UK623" s="725"/>
      <c r="UL623" s="725"/>
      <c r="UM623" s="725"/>
      <c r="UN623" s="725"/>
      <c r="UO623" s="725"/>
      <c r="UP623" s="725"/>
      <c r="UQ623" s="725"/>
      <c r="UR623" s="725"/>
      <c r="US623" s="725"/>
      <c r="UT623" s="725"/>
      <c r="UU623" s="725"/>
      <c r="UV623" s="725"/>
      <c r="UW623" s="725"/>
      <c r="UX623" s="725"/>
      <c r="UY623" s="725"/>
      <c r="UZ623" s="725"/>
      <c r="VA623" s="725"/>
      <c r="VB623" s="725"/>
      <c r="VC623" s="725"/>
      <c r="VD623" s="725"/>
      <c r="VE623" s="725"/>
      <c r="VF623" s="725"/>
      <c r="VG623" s="725"/>
      <c r="VH623" s="725"/>
      <c r="VI623" s="725"/>
      <c r="VJ623" s="725"/>
      <c r="VK623" s="725"/>
      <c r="VL623" s="725"/>
      <c r="VM623" s="725"/>
      <c r="VN623" s="725"/>
      <c r="VO623" s="725"/>
      <c r="VP623" s="725"/>
      <c r="VQ623" s="725"/>
      <c r="VR623" s="725"/>
      <c r="VS623" s="725"/>
      <c r="VT623" s="725"/>
      <c r="VU623" s="725"/>
      <c r="VV623" s="725"/>
      <c r="VW623" s="725"/>
      <c r="VX623" s="725"/>
      <c r="VY623" s="725"/>
      <c r="VZ623" s="725"/>
      <c r="WA623" s="725"/>
      <c r="WB623" s="725"/>
      <c r="WC623" s="725"/>
      <c r="WD623" s="725"/>
      <c r="WE623" s="725"/>
      <c r="WF623" s="725"/>
      <c r="WG623" s="725"/>
      <c r="WH623" s="725"/>
      <c r="WI623" s="725"/>
      <c r="WJ623" s="725"/>
      <c r="WK623" s="725"/>
      <c r="WL623" s="725"/>
      <c r="WM623" s="725"/>
      <c r="WN623" s="725"/>
      <c r="WO623" s="725"/>
      <c r="WP623" s="725"/>
      <c r="WQ623" s="725"/>
      <c r="WR623" s="725"/>
      <c r="WS623" s="725"/>
      <c r="WT623" s="725"/>
      <c r="WU623" s="725"/>
      <c r="WV623" s="725"/>
      <c r="WW623" s="725"/>
      <c r="WX623" s="725"/>
      <c r="WY623" s="725"/>
      <c r="WZ623" s="725"/>
      <c r="XA623" s="725"/>
      <c r="XB623" s="725"/>
      <c r="XC623" s="725"/>
      <c r="XD623" s="725"/>
      <c r="XE623" s="725"/>
      <c r="XF623" s="725"/>
      <c r="XG623" s="725"/>
      <c r="XH623" s="725"/>
      <c r="XI623" s="725"/>
      <c r="XJ623" s="725"/>
      <c r="XK623" s="725"/>
      <c r="XL623" s="725"/>
      <c r="XM623" s="725"/>
      <c r="XN623" s="725"/>
      <c r="XO623" s="725"/>
      <c r="XP623" s="725"/>
      <c r="XQ623" s="725"/>
      <c r="XR623" s="725"/>
      <c r="XS623" s="725"/>
      <c r="XT623" s="725"/>
      <c r="XU623" s="725"/>
      <c r="XV623" s="725"/>
      <c r="XW623" s="725"/>
      <c r="XX623" s="725"/>
      <c r="XY623" s="725"/>
      <c r="XZ623" s="725"/>
      <c r="YA623" s="725"/>
      <c r="YB623" s="725"/>
      <c r="YC623" s="725"/>
      <c r="YD623" s="725"/>
      <c r="YE623" s="725"/>
      <c r="YF623" s="725"/>
      <c r="YG623" s="725"/>
      <c r="YH623" s="725"/>
      <c r="YI623" s="725"/>
      <c r="YJ623" s="725"/>
      <c r="YK623" s="725"/>
      <c r="YL623" s="725"/>
      <c r="YM623" s="725"/>
      <c r="YN623" s="725"/>
      <c r="YO623" s="725"/>
      <c r="YP623" s="725"/>
      <c r="YQ623" s="725"/>
      <c r="YR623" s="725"/>
      <c r="YS623" s="725"/>
      <c r="YT623" s="725"/>
      <c r="YU623" s="725"/>
      <c r="YV623" s="725"/>
      <c r="YW623" s="725"/>
      <c r="YX623" s="725"/>
      <c r="YY623" s="725"/>
      <c r="YZ623" s="725"/>
      <c r="ZA623" s="725"/>
      <c r="ZB623" s="725"/>
      <c r="ZC623" s="725"/>
      <c r="ZD623" s="725"/>
      <c r="ZE623" s="725"/>
      <c r="ZF623" s="725"/>
      <c r="ZG623" s="725"/>
      <c r="ZH623" s="725"/>
      <c r="ZI623" s="725"/>
      <c r="ZJ623" s="725"/>
      <c r="ZK623" s="725"/>
      <c r="ZL623" s="725"/>
      <c r="ZM623" s="725"/>
      <c r="ZN623" s="725"/>
      <c r="ZO623" s="725"/>
      <c r="ZP623" s="725"/>
      <c r="ZQ623" s="725"/>
      <c r="ZR623" s="725"/>
      <c r="ZS623" s="725"/>
      <c r="ZT623" s="725"/>
      <c r="ZU623" s="725"/>
      <c r="ZV623" s="725"/>
      <c r="ZW623" s="725"/>
      <c r="ZX623" s="725"/>
      <c r="ZY623" s="725"/>
      <c r="ZZ623" s="725"/>
      <c r="AAA623" s="725"/>
      <c r="AAB623" s="725"/>
      <c r="AAC623" s="725"/>
      <c r="AAD623" s="725"/>
      <c r="AAE623" s="725"/>
      <c r="AAF623" s="725"/>
      <c r="AAG623" s="725"/>
      <c r="AAH623" s="725"/>
      <c r="AAI623" s="725"/>
      <c r="AAJ623" s="725"/>
      <c r="AAK623" s="725"/>
      <c r="AAL623" s="725"/>
      <c r="AAM623" s="725"/>
      <c r="AAN623" s="725"/>
      <c r="AAO623" s="725"/>
      <c r="AAP623" s="725"/>
      <c r="AAQ623" s="725"/>
      <c r="AAR623" s="725"/>
      <c r="AAS623" s="725"/>
      <c r="AAT623" s="725"/>
      <c r="AAU623" s="725"/>
      <c r="AAV623" s="725"/>
      <c r="AAW623" s="725"/>
      <c r="AAX623" s="725"/>
      <c r="AAY623" s="725"/>
      <c r="AAZ623" s="725"/>
      <c r="ABA623" s="725"/>
      <c r="ABB623" s="725"/>
      <c r="ABC623" s="725"/>
      <c r="ABD623" s="725"/>
      <c r="ABE623" s="725"/>
      <c r="ABF623" s="725"/>
      <c r="ABG623" s="725"/>
      <c r="ABH623" s="725"/>
      <c r="ABI623" s="725"/>
      <c r="ABJ623" s="725"/>
      <c r="ABK623" s="725"/>
      <c r="ABL623" s="725"/>
      <c r="ABM623" s="725"/>
      <c r="ABN623" s="725"/>
      <c r="ABO623" s="725"/>
      <c r="ABP623" s="725"/>
      <c r="ABQ623" s="725"/>
      <c r="ABR623" s="725"/>
      <c r="ABS623" s="725"/>
      <c r="ABT623" s="725"/>
      <c r="ABU623" s="725"/>
      <c r="ABV623" s="725"/>
      <c r="ABW623" s="725"/>
      <c r="ABX623" s="725"/>
      <c r="ABY623" s="725"/>
      <c r="ABZ623" s="725"/>
      <c r="ACA623" s="725"/>
      <c r="ACB623" s="725"/>
      <c r="ACC623" s="725"/>
      <c r="ACD623" s="725"/>
      <c r="ACE623" s="725"/>
      <c r="ACF623" s="725"/>
      <c r="ACG623" s="725"/>
      <c r="ACH623" s="725"/>
      <c r="ACI623" s="725"/>
      <c r="ACJ623" s="725"/>
      <c r="ACK623" s="725"/>
      <c r="ACL623" s="725"/>
      <c r="ACM623" s="725"/>
      <c r="ACN623" s="725"/>
      <c r="ACO623" s="725"/>
      <c r="ACP623" s="725"/>
      <c r="ACQ623" s="725"/>
      <c r="ACR623" s="725"/>
      <c r="ACS623" s="725"/>
      <c r="ACT623" s="725"/>
      <c r="ACU623" s="725"/>
      <c r="ACV623" s="725"/>
      <c r="ACW623" s="725"/>
      <c r="ACX623" s="725"/>
      <c r="ACY623" s="725"/>
      <c r="ACZ623" s="725"/>
      <c r="ADA623" s="725"/>
      <c r="ADB623" s="725"/>
      <c r="ADC623" s="725"/>
      <c r="ADD623" s="725"/>
      <c r="ADE623" s="725"/>
      <c r="ADF623" s="725"/>
      <c r="ADG623" s="725"/>
      <c r="ADH623" s="725"/>
      <c r="ADI623" s="725"/>
      <c r="ADJ623" s="725"/>
      <c r="ADK623" s="725"/>
      <c r="ADL623" s="725"/>
      <c r="ADM623" s="725"/>
      <c r="ADN623" s="725"/>
      <c r="ADO623" s="725"/>
      <c r="ADP623" s="725"/>
      <c r="ADQ623" s="725"/>
      <c r="ADR623" s="725"/>
      <c r="ADS623" s="725"/>
      <c r="ADT623" s="725"/>
      <c r="ADU623" s="725"/>
      <c r="ADV623" s="725"/>
      <c r="ADW623" s="725"/>
      <c r="ADX623" s="725"/>
      <c r="ADY623" s="725"/>
      <c r="ADZ623" s="725"/>
      <c r="AEA623" s="725"/>
      <c r="AEB623" s="725"/>
      <c r="AEC623" s="725"/>
      <c r="AED623" s="725"/>
      <c r="AEE623" s="725"/>
      <c r="AEF623" s="725"/>
      <c r="AEG623" s="725"/>
      <c r="AEH623" s="725"/>
      <c r="AEI623" s="725"/>
      <c r="AEJ623" s="725"/>
      <c r="AEK623" s="725"/>
      <c r="AEL623" s="725"/>
      <c r="AEM623" s="725"/>
      <c r="AEN623" s="725"/>
      <c r="AEO623" s="725"/>
      <c r="AEP623" s="725"/>
      <c r="AEQ623" s="725"/>
      <c r="AER623" s="725"/>
      <c r="AES623" s="725"/>
      <c r="AET623" s="725"/>
      <c r="AEU623" s="725"/>
      <c r="AEV623" s="725"/>
      <c r="AEW623" s="725"/>
      <c r="AEX623" s="725"/>
      <c r="AEY623" s="725"/>
      <c r="AEZ623" s="725"/>
      <c r="AFA623" s="725"/>
      <c r="AFB623" s="725"/>
      <c r="AFC623" s="725"/>
      <c r="AFD623" s="725"/>
      <c r="AFE623" s="725"/>
      <c r="AFF623" s="725"/>
      <c r="AFG623" s="725"/>
      <c r="AFH623" s="725"/>
      <c r="AFI623" s="725"/>
      <c r="AFJ623" s="725"/>
      <c r="AFK623" s="725"/>
      <c r="AFL623" s="725"/>
      <c r="AFM623" s="725"/>
      <c r="AFN623" s="725"/>
      <c r="AFO623" s="725"/>
      <c r="AFP623" s="725"/>
      <c r="AFQ623" s="725"/>
      <c r="AFR623" s="725"/>
      <c r="AFS623" s="725"/>
      <c r="AFT623" s="725"/>
      <c r="AFU623" s="725"/>
      <c r="AFV623" s="725"/>
      <c r="AFW623" s="725"/>
      <c r="AFX623" s="725"/>
      <c r="AFY623" s="725"/>
      <c r="AFZ623" s="725"/>
      <c r="AGA623" s="725"/>
      <c r="AGB623" s="725"/>
      <c r="AGC623" s="725"/>
      <c r="AGD623" s="725"/>
      <c r="AGE623" s="725"/>
      <c r="AGF623" s="725"/>
      <c r="AGG623" s="725"/>
      <c r="AGH623" s="725"/>
      <c r="AGI623" s="725"/>
      <c r="AGJ623" s="725"/>
      <c r="AGK623" s="725"/>
      <c r="AGL623" s="725"/>
      <c r="AGM623" s="725"/>
      <c r="AGN623" s="725"/>
      <c r="AGO623" s="725"/>
      <c r="AGP623" s="725"/>
      <c r="AGQ623" s="725"/>
      <c r="AGR623" s="725"/>
      <c r="AGS623" s="725"/>
      <c r="AGT623" s="725"/>
      <c r="AGU623" s="725"/>
      <c r="AGV623" s="725"/>
      <c r="AGW623" s="725"/>
      <c r="AGX623" s="725"/>
      <c r="AGY623" s="725"/>
      <c r="AGZ623" s="725"/>
      <c r="AHA623" s="725"/>
      <c r="AHB623" s="725"/>
      <c r="AHC623" s="725"/>
      <c r="AHD623" s="725"/>
      <c r="AHE623" s="725"/>
      <c r="AHF623" s="725"/>
      <c r="AHG623" s="725"/>
      <c r="AHH623" s="725"/>
      <c r="AHI623" s="725"/>
      <c r="AHJ623" s="725"/>
      <c r="AHK623" s="725"/>
      <c r="AHL623" s="725"/>
      <c r="AHM623" s="725"/>
      <c r="AHN623" s="725"/>
      <c r="AHO623" s="725"/>
      <c r="AHP623" s="725"/>
      <c r="AHQ623" s="725"/>
      <c r="AHR623" s="725"/>
      <c r="AHS623" s="725"/>
      <c r="AHT623" s="725"/>
      <c r="AHU623" s="725"/>
      <c r="AHV623" s="725"/>
      <c r="AHW623" s="725"/>
      <c r="AHX623" s="725"/>
      <c r="AHY623" s="725"/>
      <c r="AHZ623" s="725"/>
      <c r="AIA623" s="725"/>
      <c r="AIB623" s="725"/>
      <c r="AIC623" s="725"/>
      <c r="AID623" s="725"/>
      <c r="AIE623" s="725"/>
      <c r="AIF623" s="725"/>
      <c r="AIG623" s="725"/>
      <c r="AIH623" s="725"/>
      <c r="AII623" s="725"/>
      <c r="AIJ623" s="725"/>
      <c r="AIK623" s="725"/>
      <c r="AIL623" s="725"/>
      <c r="AIM623" s="725"/>
      <c r="AIN623" s="725"/>
      <c r="AIO623" s="725"/>
      <c r="AIP623" s="725"/>
      <c r="AIQ623" s="725"/>
      <c r="AIR623" s="725"/>
      <c r="AIS623" s="725"/>
      <c r="AIT623" s="725"/>
      <c r="AIU623" s="725"/>
      <c r="AIV623" s="725"/>
      <c r="AIW623" s="725"/>
      <c r="AIX623" s="725"/>
      <c r="AIY623" s="725"/>
      <c r="AIZ623" s="725"/>
      <c r="AJA623" s="725"/>
      <c r="AJB623" s="725"/>
      <c r="AJC623" s="725"/>
      <c r="AJD623" s="725"/>
      <c r="AJE623" s="725"/>
      <c r="AJF623" s="725"/>
      <c r="AJG623" s="725"/>
      <c r="AJH623" s="725"/>
      <c r="AJI623" s="725"/>
      <c r="AJJ623" s="725"/>
      <c r="AJK623" s="725"/>
      <c r="AJL623" s="725"/>
      <c r="AJM623" s="725"/>
      <c r="AJN623" s="725"/>
      <c r="AJO623" s="725"/>
      <c r="AJP623" s="725"/>
      <c r="AJQ623" s="725"/>
      <c r="AJR623" s="725"/>
      <c r="AJS623" s="725"/>
      <c r="AJT623" s="725"/>
      <c r="AJU623" s="725"/>
      <c r="AJV623" s="725"/>
      <c r="AJW623" s="725"/>
      <c r="AJX623" s="725"/>
      <c r="AJY623" s="725"/>
      <c r="AJZ623" s="725"/>
      <c r="AKA623" s="725"/>
      <c r="AKB623" s="725"/>
      <c r="AKC623" s="725"/>
      <c r="AKD623" s="725"/>
      <c r="AKE623" s="725"/>
      <c r="AKF623" s="725"/>
      <c r="AKG623" s="725"/>
      <c r="AKH623" s="725"/>
      <c r="AKI623" s="725"/>
      <c r="AKJ623" s="725"/>
      <c r="AKK623" s="725"/>
      <c r="AKL623" s="725"/>
      <c r="AKM623" s="725"/>
      <c r="AKN623" s="725"/>
      <c r="AKO623" s="725"/>
      <c r="AKP623" s="725"/>
      <c r="AKQ623" s="725"/>
      <c r="AKR623" s="725"/>
      <c r="AKS623" s="725"/>
      <c r="AKT623" s="725"/>
      <c r="AKU623" s="725"/>
      <c r="AKV623" s="725"/>
      <c r="AKW623" s="725"/>
      <c r="AKX623" s="725"/>
      <c r="AKY623" s="725"/>
      <c r="AKZ623" s="725"/>
      <c r="ALA623" s="725"/>
      <c r="ALB623" s="725"/>
      <c r="ALC623" s="725"/>
      <c r="ALD623" s="725"/>
      <c r="ALE623" s="725"/>
      <c r="ALF623" s="725"/>
      <c r="ALG623" s="725"/>
      <c r="ALH623" s="725"/>
      <c r="ALI623" s="725"/>
      <c r="ALJ623" s="725"/>
      <c r="ALK623" s="725"/>
      <c r="ALL623" s="725"/>
      <c r="ALM623" s="725"/>
      <c r="ALN623" s="725"/>
      <c r="ALO623" s="725"/>
      <c r="ALP623" s="725"/>
      <c r="ALQ623" s="725"/>
      <c r="ALR623" s="725"/>
      <c r="ALS623" s="725"/>
      <c r="ALT623" s="725"/>
      <c r="ALU623" s="725"/>
      <c r="ALV623" s="725"/>
      <c r="ALW623" s="725"/>
      <c r="ALX623" s="725"/>
      <c r="ALY623" s="725"/>
      <c r="ALZ623" s="725"/>
      <c r="AMA623" s="725"/>
      <c r="AMB623" s="725"/>
      <c r="AMC623" s="725"/>
      <c r="AMD623" s="725"/>
      <c r="AME623" s="725"/>
      <c r="AMF623" s="725"/>
      <c r="AMG623" s="725"/>
      <c r="AMH623" s="725"/>
      <c r="AMI623" s="725"/>
    </row>
    <row r="624" spans="1:1023" ht="28.5" customHeight="1" x14ac:dyDescent="0.2">
      <c r="A624" s="337">
        <f t="shared" si="1"/>
        <v>87</v>
      </c>
      <c r="B624" s="757" t="s">
        <v>707</v>
      </c>
      <c r="C624" s="758">
        <v>2023</v>
      </c>
      <c r="D624" s="759">
        <v>720.78</v>
      </c>
      <c r="E624" s="725"/>
      <c r="F624" s="725"/>
      <c r="G624" s="725"/>
      <c r="H624" s="725"/>
      <c r="I624" s="725"/>
      <c r="J624" s="725"/>
      <c r="K624" s="725"/>
      <c r="L624" s="725"/>
      <c r="M624" s="725"/>
      <c r="N624" s="725"/>
      <c r="O624" s="725"/>
      <c r="P624" s="725"/>
      <c r="Q624" s="725"/>
      <c r="R624" s="725"/>
      <c r="S624" s="725"/>
      <c r="T624" s="725"/>
      <c r="U624" s="725"/>
      <c r="V624" s="725"/>
      <c r="W624" s="725"/>
      <c r="X624" s="725"/>
      <c r="Y624" s="725"/>
      <c r="Z624" s="725"/>
      <c r="AA624" s="725"/>
      <c r="AB624" s="725"/>
      <c r="AC624" s="725"/>
      <c r="AD624" s="725"/>
      <c r="AE624" s="725"/>
      <c r="AF624" s="725"/>
      <c r="AG624" s="725"/>
      <c r="AH624" s="725"/>
      <c r="AI624" s="725"/>
      <c r="AJ624" s="725"/>
      <c r="AK624" s="725"/>
      <c r="AL624" s="725"/>
      <c r="AM624" s="725"/>
      <c r="AN624" s="725"/>
      <c r="AO624" s="725"/>
      <c r="AP624" s="725"/>
      <c r="AQ624" s="725"/>
      <c r="AR624" s="725"/>
      <c r="AS624" s="725"/>
      <c r="AT624" s="725"/>
      <c r="AU624" s="725"/>
      <c r="AV624" s="725"/>
      <c r="AW624" s="725"/>
      <c r="AX624" s="725"/>
      <c r="AY624" s="725"/>
      <c r="AZ624" s="725"/>
      <c r="BA624" s="725"/>
      <c r="BB624" s="725"/>
      <c r="BC624" s="725"/>
      <c r="BD624" s="725"/>
      <c r="BE624" s="725"/>
      <c r="BF624" s="725"/>
      <c r="BG624" s="725"/>
      <c r="BH624" s="725"/>
      <c r="BI624" s="725"/>
      <c r="BJ624" s="725"/>
      <c r="BK624" s="725"/>
      <c r="BL624" s="725"/>
      <c r="BM624" s="725"/>
      <c r="BN624" s="725"/>
      <c r="BO624" s="725"/>
      <c r="BP624" s="725"/>
      <c r="BQ624" s="725"/>
      <c r="BR624" s="725"/>
      <c r="BS624" s="725"/>
      <c r="BT624" s="725"/>
      <c r="BU624" s="725"/>
      <c r="BV624" s="725"/>
      <c r="BW624" s="725"/>
      <c r="BX624" s="725"/>
      <c r="BY624" s="725"/>
      <c r="BZ624" s="725"/>
      <c r="CA624" s="725"/>
      <c r="CB624" s="725"/>
      <c r="CC624" s="725"/>
      <c r="CD624" s="725"/>
      <c r="CE624" s="725"/>
      <c r="CF624" s="725"/>
      <c r="CG624" s="725"/>
      <c r="CH624" s="725"/>
      <c r="CI624" s="725"/>
      <c r="CJ624" s="725"/>
      <c r="CK624" s="725"/>
      <c r="CL624" s="725"/>
      <c r="CM624" s="725"/>
      <c r="CN624" s="725"/>
      <c r="CO624" s="725"/>
      <c r="CP624" s="725"/>
      <c r="CQ624" s="725"/>
      <c r="CR624" s="725"/>
      <c r="CS624" s="725"/>
      <c r="CT624" s="725"/>
      <c r="CU624" s="725"/>
      <c r="CV624" s="725"/>
      <c r="CW624" s="725"/>
      <c r="CX624" s="725"/>
      <c r="CY624" s="725"/>
      <c r="CZ624" s="725"/>
      <c r="DA624" s="725"/>
      <c r="DB624" s="725"/>
      <c r="DC624" s="725"/>
      <c r="DD624" s="725"/>
      <c r="DE624" s="725"/>
      <c r="DF624" s="725"/>
      <c r="DG624" s="725"/>
      <c r="DH624" s="725"/>
      <c r="DI624" s="725"/>
      <c r="DJ624" s="725"/>
      <c r="DK624" s="725"/>
      <c r="DL624" s="725"/>
      <c r="DM624" s="725"/>
      <c r="DN624" s="725"/>
      <c r="DO624" s="725"/>
      <c r="DP624" s="725"/>
      <c r="DQ624" s="725"/>
      <c r="DR624" s="725"/>
      <c r="DS624" s="725"/>
      <c r="DT624" s="725"/>
      <c r="DU624" s="725"/>
      <c r="DV624" s="725"/>
      <c r="DW624" s="725"/>
      <c r="DX624" s="725"/>
      <c r="DY624" s="725"/>
      <c r="DZ624" s="725"/>
      <c r="EA624" s="725"/>
      <c r="EB624" s="725"/>
      <c r="EC624" s="725"/>
      <c r="ED624" s="725"/>
      <c r="EE624" s="725"/>
      <c r="EF624" s="725"/>
      <c r="EG624" s="725"/>
      <c r="EH624" s="725"/>
      <c r="EI624" s="725"/>
      <c r="EJ624" s="725"/>
      <c r="EK624" s="725"/>
      <c r="EL624" s="725"/>
      <c r="EM624" s="725"/>
      <c r="EN624" s="725"/>
      <c r="EO624" s="725"/>
      <c r="EP624" s="725"/>
      <c r="EQ624" s="725"/>
      <c r="ER624" s="725"/>
      <c r="ES624" s="725"/>
      <c r="ET624" s="725"/>
      <c r="EU624" s="725"/>
      <c r="EV624" s="725"/>
      <c r="EW624" s="725"/>
      <c r="EX624" s="725"/>
      <c r="EY624" s="725"/>
      <c r="EZ624" s="725"/>
      <c r="FA624" s="725"/>
      <c r="FB624" s="725"/>
      <c r="FC624" s="725"/>
      <c r="FD624" s="725"/>
      <c r="FE624" s="725"/>
      <c r="FF624" s="725"/>
      <c r="FG624" s="725"/>
      <c r="FH624" s="725"/>
      <c r="FI624" s="725"/>
      <c r="FJ624" s="725"/>
      <c r="FK624" s="725"/>
      <c r="FL624" s="725"/>
      <c r="FM624" s="725"/>
      <c r="FN624" s="725"/>
      <c r="FO624" s="725"/>
      <c r="FP624" s="725"/>
      <c r="FQ624" s="725"/>
      <c r="FR624" s="725"/>
      <c r="FS624" s="725"/>
      <c r="FT624" s="725"/>
      <c r="FU624" s="725"/>
      <c r="FV624" s="725"/>
      <c r="FW624" s="725"/>
      <c r="FX624" s="725"/>
      <c r="FY624" s="725"/>
      <c r="FZ624" s="725"/>
      <c r="GA624" s="725"/>
      <c r="GB624" s="725"/>
      <c r="GC624" s="725"/>
      <c r="GD624" s="725"/>
      <c r="GE624" s="725"/>
      <c r="GF624" s="725"/>
      <c r="GG624" s="725"/>
      <c r="GH624" s="725"/>
      <c r="GI624" s="725"/>
      <c r="GJ624" s="725"/>
      <c r="GK624" s="725"/>
      <c r="GL624" s="725"/>
      <c r="GM624" s="725"/>
      <c r="GN624" s="725"/>
      <c r="GO624" s="725"/>
      <c r="GP624" s="725"/>
      <c r="GQ624" s="725"/>
      <c r="GR624" s="725"/>
      <c r="GS624" s="725"/>
      <c r="GT624" s="725"/>
      <c r="GU624" s="725"/>
      <c r="GV624" s="725"/>
      <c r="GW624" s="725"/>
      <c r="GX624" s="725"/>
      <c r="GY624" s="725"/>
      <c r="GZ624" s="725"/>
      <c r="HA624" s="725"/>
      <c r="HB624" s="725"/>
      <c r="HC624" s="725"/>
      <c r="HD624" s="725"/>
      <c r="HE624" s="725"/>
      <c r="HF624" s="725"/>
      <c r="HG624" s="725"/>
      <c r="HH624" s="725"/>
      <c r="HI624" s="725"/>
      <c r="HJ624" s="725"/>
      <c r="HK624" s="725"/>
      <c r="HL624" s="725"/>
      <c r="HM624" s="725"/>
      <c r="HN624" s="725"/>
      <c r="HO624" s="725"/>
      <c r="HP624" s="725"/>
      <c r="HQ624" s="725"/>
      <c r="HR624" s="725"/>
      <c r="HS624" s="725"/>
      <c r="HT624" s="725"/>
      <c r="HU624" s="725"/>
      <c r="HV624" s="725"/>
      <c r="HW624" s="725"/>
      <c r="HX624" s="725"/>
      <c r="HY624" s="725"/>
      <c r="HZ624" s="725"/>
      <c r="IA624" s="725"/>
      <c r="IB624" s="725"/>
      <c r="IC624" s="725"/>
      <c r="ID624" s="725"/>
      <c r="IE624" s="725"/>
      <c r="IF624" s="725"/>
      <c r="IG624" s="725"/>
      <c r="IH624" s="725"/>
      <c r="II624" s="725"/>
      <c r="IJ624" s="725"/>
      <c r="IK624" s="725"/>
      <c r="IL624" s="725"/>
      <c r="IM624" s="725"/>
      <c r="IN624" s="725"/>
      <c r="IO624" s="725"/>
      <c r="IP624" s="725"/>
      <c r="IQ624" s="725"/>
      <c r="IR624" s="725"/>
      <c r="IS624" s="725"/>
      <c r="IT624" s="725"/>
      <c r="IU624" s="725"/>
      <c r="IV624" s="725"/>
      <c r="IW624" s="725"/>
      <c r="IX624" s="725"/>
      <c r="IY624" s="725"/>
      <c r="IZ624" s="725"/>
      <c r="JA624" s="725"/>
      <c r="JB624" s="725"/>
      <c r="JC624" s="725"/>
      <c r="JD624" s="725"/>
      <c r="JE624" s="725"/>
      <c r="JF624" s="725"/>
      <c r="JG624" s="725"/>
      <c r="JH624" s="725"/>
      <c r="JI624" s="725"/>
      <c r="JJ624" s="725"/>
      <c r="JK624" s="725"/>
      <c r="JL624" s="725"/>
      <c r="JM624" s="725"/>
      <c r="JN624" s="725"/>
      <c r="JO624" s="725"/>
      <c r="JP624" s="725"/>
      <c r="JQ624" s="725"/>
      <c r="JR624" s="725"/>
      <c r="JS624" s="725"/>
      <c r="JT624" s="725"/>
      <c r="JU624" s="725"/>
      <c r="JV624" s="725"/>
      <c r="JW624" s="725"/>
      <c r="JX624" s="725"/>
      <c r="JY624" s="725"/>
      <c r="JZ624" s="725"/>
      <c r="KA624" s="725"/>
      <c r="KB624" s="725"/>
      <c r="KC624" s="725"/>
      <c r="KD624" s="725"/>
      <c r="KE624" s="725"/>
      <c r="KF624" s="725"/>
      <c r="KG624" s="725"/>
      <c r="KH624" s="725"/>
      <c r="KI624" s="725"/>
      <c r="KJ624" s="725"/>
      <c r="KK624" s="725"/>
      <c r="KL624" s="725"/>
      <c r="KM624" s="725"/>
      <c r="KN624" s="725"/>
      <c r="KO624" s="725"/>
      <c r="KP624" s="725"/>
      <c r="KQ624" s="725"/>
      <c r="KR624" s="725"/>
      <c r="KS624" s="725"/>
      <c r="KT624" s="725"/>
      <c r="KU624" s="725"/>
      <c r="KV624" s="725"/>
      <c r="KW624" s="725"/>
      <c r="KX624" s="725"/>
      <c r="KY624" s="725"/>
      <c r="KZ624" s="725"/>
      <c r="LA624" s="725"/>
      <c r="LB624" s="725"/>
      <c r="LC624" s="725"/>
      <c r="LD624" s="725"/>
      <c r="LE624" s="725"/>
      <c r="LF624" s="725"/>
      <c r="LG624" s="725"/>
      <c r="LH624" s="725"/>
      <c r="LI624" s="725"/>
      <c r="LJ624" s="725"/>
      <c r="LK624" s="725"/>
      <c r="LL624" s="725"/>
      <c r="LM624" s="725"/>
      <c r="LN624" s="725"/>
      <c r="LO624" s="725"/>
      <c r="LP624" s="725"/>
      <c r="LQ624" s="725"/>
      <c r="LR624" s="725"/>
      <c r="LS624" s="725"/>
      <c r="LT624" s="725"/>
      <c r="LU624" s="725"/>
      <c r="LV624" s="725"/>
      <c r="LW624" s="725"/>
      <c r="LX624" s="725"/>
      <c r="LY624" s="725"/>
      <c r="LZ624" s="725"/>
      <c r="MA624" s="725"/>
      <c r="MB624" s="725"/>
      <c r="MC624" s="725"/>
      <c r="MD624" s="725"/>
      <c r="ME624" s="725"/>
      <c r="MF624" s="725"/>
      <c r="MG624" s="725"/>
      <c r="MH624" s="725"/>
      <c r="MI624" s="725"/>
      <c r="MJ624" s="725"/>
      <c r="MK624" s="725"/>
      <c r="ML624" s="725"/>
      <c r="MM624" s="725"/>
      <c r="MN624" s="725"/>
      <c r="MO624" s="725"/>
      <c r="MP624" s="725"/>
      <c r="MQ624" s="725"/>
      <c r="MR624" s="725"/>
      <c r="MS624" s="725"/>
      <c r="MT624" s="725"/>
      <c r="MU624" s="725"/>
      <c r="MV624" s="725"/>
      <c r="MW624" s="725"/>
      <c r="MX624" s="725"/>
      <c r="MY624" s="725"/>
      <c r="MZ624" s="725"/>
      <c r="NA624" s="725"/>
      <c r="NB624" s="725"/>
      <c r="NC624" s="725"/>
      <c r="ND624" s="725"/>
      <c r="NE624" s="725"/>
      <c r="NF624" s="725"/>
      <c r="NG624" s="725"/>
      <c r="NH624" s="725"/>
      <c r="NI624" s="725"/>
      <c r="NJ624" s="725"/>
      <c r="NK624" s="725"/>
      <c r="NL624" s="725"/>
      <c r="NM624" s="725"/>
      <c r="NN624" s="725"/>
      <c r="NO624" s="725"/>
      <c r="NP624" s="725"/>
      <c r="NQ624" s="725"/>
      <c r="NR624" s="725"/>
      <c r="NS624" s="725"/>
      <c r="NT624" s="725"/>
      <c r="NU624" s="725"/>
      <c r="NV624" s="725"/>
      <c r="NW624" s="725"/>
      <c r="NX624" s="725"/>
      <c r="NY624" s="725"/>
      <c r="NZ624" s="725"/>
      <c r="OA624" s="725"/>
      <c r="OB624" s="725"/>
      <c r="OC624" s="725"/>
      <c r="OD624" s="725"/>
      <c r="OE624" s="725"/>
      <c r="OF624" s="725"/>
      <c r="OG624" s="725"/>
      <c r="OH624" s="725"/>
      <c r="OI624" s="725"/>
      <c r="OJ624" s="725"/>
      <c r="OK624" s="725"/>
      <c r="OL624" s="725"/>
      <c r="OM624" s="725"/>
      <c r="ON624" s="725"/>
      <c r="OO624" s="725"/>
      <c r="OP624" s="725"/>
      <c r="OQ624" s="725"/>
      <c r="OR624" s="725"/>
      <c r="OS624" s="725"/>
      <c r="OT624" s="725"/>
      <c r="OU624" s="725"/>
      <c r="OV624" s="725"/>
      <c r="OW624" s="725"/>
      <c r="OX624" s="725"/>
      <c r="OY624" s="725"/>
      <c r="OZ624" s="725"/>
      <c r="PA624" s="725"/>
      <c r="PB624" s="725"/>
      <c r="PC624" s="725"/>
      <c r="PD624" s="725"/>
      <c r="PE624" s="725"/>
      <c r="PF624" s="725"/>
      <c r="PG624" s="725"/>
      <c r="PH624" s="725"/>
      <c r="PI624" s="725"/>
      <c r="PJ624" s="725"/>
      <c r="PK624" s="725"/>
      <c r="PL624" s="725"/>
      <c r="PM624" s="725"/>
      <c r="PN624" s="725"/>
      <c r="PO624" s="725"/>
      <c r="PP624" s="725"/>
      <c r="PQ624" s="725"/>
      <c r="PR624" s="725"/>
      <c r="PS624" s="725"/>
      <c r="PT624" s="725"/>
      <c r="PU624" s="725"/>
      <c r="PV624" s="725"/>
      <c r="PW624" s="725"/>
      <c r="PX624" s="725"/>
      <c r="PY624" s="725"/>
      <c r="PZ624" s="725"/>
      <c r="QA624" s="725"/>
      <c r="QB624" s="725"/>
      <c r="QC624" s="725"/>
      <c r="QD624" s="725"/>
      <c r="QE624" s="725"/>
      <c r="QF624" s="725"/>
      <c r="QG624" s="725"/>
      <c r="QH624" s="725"/>
      <c r="QI624" s="725"/>
      <c r="QJ624" s="725"/>
      <c r="QK624" s="725"/>
      <c r="QL624" s="725"/>
      <c r="QM624" s="725"/>
      <c r="QN624" s="725"/>
      <c r="QO624" s="725"/>
      <c r="QP624" s="725"/>
      <c r="QQ624" s="725"/>
      <c r="QR624" s="725"/>
      <c r="QS624" s="725"/>
      <c r="QT624" s="725"/>
      <c r="QU624" s="725"/>
      <c r="QV624" s="725"/>
      <c r="QW624" s="725"/>
      <c r="QX624" s="725"/>
      <c r="QY624" s="725"/>
      <c r="QZ624" s="725"/>
      <c r="RA624" s="725"/>
      <c r="RB624" s="725"/>
      <c r="RC624" s="725"/>
      <c r="RD624" s="725"/>
      <c r="RE624" s="725"/>
      <c r="RF624" s="725"/>
      <c r="RG624" s="725"/>
      <c r="RH624" s="725"/>
      <c r="RI624" s="725"/>
      <c r="RJ624" s="725"/>
      <c r="RK624" s="725"/>
      <c r="RL624" s="725"/>
      <c r="RM624" s="725"/>
      <c r="RN624" s="725"/>
      <c r="RO624" s="725"/>
      <c r="RP624" s="725"/>
      <c r="RQ624" s="725"/>
      <c r="RR624" s="725"/>
      <c r="RS624" s="725"/>
      <c r="RT624" s="725"/>
      <c r="RU624" s="725"/>
      <c r="RV624" s="725"/>
      <c r="RW624" s="725"/>
      <c r="RX624" s="725"/>
      <c r="RY624" s="725"/>
      <c r="RZ624" s="725"/>
      <c r="SA624" s="725"/>
      <c r="SB624" s="725"/>
      <c r="SC624" s="725"/>
      <c r="SD624" s="725"/>
      <c r="SE624" s="725"/>
      <c r="SF624" s="725"/>
      <c r="SG624" s="725"/>
      <c r="SH624" s="725"/>
      <c r="SI624" s="725"/>
      <c r="SJ624" s="725"/>
      <c r="SK624" s="725"/>
      <c r="SL624" s="725"/>
      <c r="SM624" s="725"/>
      <c r="SN624" s="725"/>
      <c r="SO624" s="725"/>
      <c r="SP624" s="725"/>
      <c r="SQ624" s="725"/>
      <c r="SR624" s="725"/>
      <c r="SS624" s="725"/>
      <c r="ST624" s="725"/>
      <c r="SU624" s="725"/>
      <c r="SV624" s="725"/>
      <c r="SW624" s="725"/>
      <c r="SX624" s="725"/>
      <c r="SY624" s="725"/>
      <c r="SZ624" s="725"/>
      <c r="TA624" s="725"/>
      <c r="TB624" s="725"/>
      <c r="TC624" s="725"/>
      <c r="TD624" s="725"/>
      <c r="TE624" s="725"/>
      <c r="TF624" s="725"/>
      <c r="TG624" s="725"/>
      <c r="TH624" s="725"/>
      <c r="TI624" s="725"/>
      <c r="TJ624" s="725"/>
      <c r="TK624" s="725"/>
      <c r="TL624" s="725"/>
      <c r="TM624" s="725"/>
      <c r="TN624" s="725"/>
      <c r="TO624" s="725"/>
      <c r="TP624" s="725"/>
      <c r="TQ624" s="725"/>
      <c r="TR624" s="725"/>
      <c r="TS624" s="725"/>
      <c r="TT624" s="725"/>
      <c r="TU624" s="725"/>
      <c r="TV624" s="725"/>
      <c r="TW624" s="725"/>
      <c r="TX624" s="725"/>
      <c r="TY624" s="725"/>
      <c r="TZ624" s="725"/>
      <c r="UA624" s="725"/>
      <c r="UB624" s="725"/>
      <c r="UC624" s="725"/>
      <c r="UD624" s="725"/>
      <c r="UE624" s="725"/>
      <c r="UF624" s="725"/>
      <c r="UG624" s="725"/>
      <c r="UH624" s="725"/>
      <c r="UI624" s="725"/>
      <c r="UJ624" s="725"/>
      <c r="UK624" s="725"/>
      <c r="UL624" s="725"/>
      <c r="UM624" s="725"/>
      <c r="UN624" s="725"/>
      <c r="UO624" s="725"/>
      <c r="UP624" s="725"/>
      <c r="UQ624" s="725"/>
      <c r="UR624" s="725"/>
      <c r="US624" s="725"/>
      <c r="UT624" s="725"/>
      <c r="UU624" s="725"/>
      <c r="UV624" s="725"/>
      <c r="UW624" s="725"/>
      <c r="UX624" s="725"/>
      <c r="UY624" s="725"/>
      <c r="UZ624" s="725"/>
      <c r="VA624" s="725"/>
      <c r="VB624" s="725"/>
      <c r="VC624" s="725"/>
      <c r="VD624" s="725"/>
      <c r="VE624" s="725"/>
      <c r="VF624" s="725"/>
      <c r="VG624" s="725"/>
      <c r="VH624" s="725"/>
      <c r="VI624" s="725"/>
      <c r="VJ624" s="725"/>
      <c r="VK624" s="725"/>
      <c r="VL624" s="725"/>
      <c r="VM624" s="725"/>
      <c r="VN624" s="725"/>
      <c r="VO624" s="725"/>
      <c r="VP624" s="725"/>
      <c r="VQ624" s="725"/>
      <c r="VR624" s="725"/>
      <c r="VS624" s="725"/>
      <c r="VT624" s="725"/>
      <c r="VU624" s="725"/>
      <c r="VV624" s="725"/>
      <c r="VW624" s="725"/>
      <c r="VX624" s="725"/>
      <c r="VY624" s="725"/>
      <c r="VZ624" s="725"/>
      <c r="WA624" s="725"/>
      <c r="WB624" s="725"/>
      <c r="WC624" s="725"/>
      <c r="WD624" s="725"/>
      <c r="WE624" s="725"/>
      <c r="WF624" s="725"/>
      <c r="WG624" s="725"/>
      <c r="WH624" s="725"/>
      <c r="WI624" s="725"/>
      <c r="WJ624" s="725"/>
      <c r="WK624" s="725"/>
      <c r="WL624" s="725"/>
      <c r="WM624" s="725"/>
      <c r="WN624" s="725"/>
      <c r="WO624" s="725"/>
      <c r="WP624" s="725"/>
      <c r="WQ624" s="725"/>
      <c r="WR624" s="725"/>
      <c r="WS624" s="725"/>
      <c r="WT624" s="725"/>
      <c r="WU624" s="725"/>
      <c r="WV624" s="725"/>
      <c r="WW624" s="725"/>
      <c r="WX624" s="725"/>
      <c r="WY624" s="725"/>
      <c r="WZ624" s="725"/>
      <c r="XA624" s="725"/>
      <c r="XB624" s="725"/>
      <c r="XC624" s="725"/>
      <c r="XD624" s="725"/>
      <c r="XE624" s="725"/>
      <c r="XF624" s="725"/>
      <c r="XG624" s="725"/>
      <c r="XH624" s="725"/>
      <c r="XI624" s="725"/>
      <c r="XJ624" s="725"/>
      <c r="XK624" s="725"/>
      <c r="XL624" s="725"/>
      <c r="XM624" s="725"/>
      <c r="XN624" s="725"/>
      <c r="XO624" s="725"/>
      <c r="XP624" s="725"/>
      <c r="XQ624" s="725"/>
      <c r="XR624" s="725"/>
      <c r="XS624" s="725"/>
      <c r="XT624" s="725"/>
      <c r="XU624" s="725"/>
      <c r="XV624" s="725"/>
      <c r="XW624" s="725"/>
      <c r="XX624" s="725"/>
      <c r="XY624" s="725"/>
      <c r="XZ624" s="725"/>
      <c r="YA624" s="725"/>
      <c r="YB624" s="725"/>
      <c r="YC624" s="725"/>
      <c r="YD624" s="725"/>
      <c r="YE624" s="725"/>
      <c r="YF624" s="725"/>
      <c r="YG624" s="725"/>
      <c r="YH624" s="725"/>
      <c r="YI624" s="725"/>
      <c r="YJ624" s="725"/>
      <c r="YK624" s="725"/>
      <c r="YL624" s="725"/>
      <c r="YM624" s="725"/>
      <c r="YN624" s="725"/>
      <c r="YO624" s="725"/>
      <c r="YP624" s="725"/>
      <c r="YQ624" s="725"/>
      <c r="YR624" s="725"/>
      <c r="YS624" s="725"/>
      <c r="YT624" s="725"/>
      <c r="YU624" s="725"/>
      <c r="YV624" s="725"/>
      <c r="YW624" s="725"/>
      <c r="YX624" s="725"/>
      <c r="YY624" s="725"/>
      <c r="YZ624" s="725"/>
      <c r="ZA624" s="725"/>
      <c r="ZB624" s="725"/>
      <c r="ZC624" s="725"/>
      <c r="ZD624" s="725"/>
      <c r="ZE624" s="725"/>
      <c r="ZF624" s="725"/>
      <c r="ZG624" s="725"/>
      <c r="ZH624" s="725"/>
      <c r="ZI624" s="725"/>
      <c r="ZJ624" s="725"/>
      <c r="ZK624" s="725"/>
      <c r="ZL624" s="725"/>
      <c r="ZM624" s="725"/>
      <c r="ZN624" s="725"/>
      <c r="ZO624" s="725"/>
      <c r="ZP624" s="725"/>
      <c r="ZQ624" s="725"/>
      <c r="ZR624" s="725"/>
      <c r="ZS624" s="725"/>
      <c r="ZT624" s="725"/>
      <c r="ZU624" s="725"/>
      <c r="ZV624" s="725"/>
      <c r="ZW624" s="725"/>
      <c r="ZX624" s="725"/>
      <c r="ZY624" s="725"/>
      <c r="ZZ624" s="725"/>
      <c r="AAA624" s="725"/>
      <c r="AAB624" s="725"/>
      <c r="AAC624" s="725"/>
      <c r="AAD624" s="725"/>
      <c r="AAE624" s="725"/>
      <c r="AAF624" s="725"/>
      <c r="AAG624" s="725"/>
      <c r="AAH624" s="725"/>
      <c r="AAI624" s="725"/>
      <c r="AAJ624" s="725"/>
      <c r="AAK624" s="725"/>
      <c r="AAL624" s="725"/>
      <c r="AAM624" s="725"/>
      <c r="AAN624" s="725"/>
      <c r="AAO624" s="725"/>
      <c r="AAP624" s="725"/>
      <c r="AAQ624" s="725"/>
      <c r="AAR624" s="725"/>
      <c r="AAS624" s="725"/>
      <c r="AAT624" s="725"/>
      <c r="AAU624" s="725"/>
      <c r="AAV624" s="725"/>
      <c r="AAW624" s="725"/>
      <c r="AAX624" s="725"/>
      <c r="AAY624" s="725"/>
      <c r="AAZ624" s="725"/>
      <c r="ABA624" s="725"/>
      <c r="ABB624" s="725"/>
      <c r="ABC624" s="725"/>
      <c r="ABD624" s="725"/>
      <c r="ABE624" s="725"/>
      <c r="ABF624" s="725"/>
      <c r="ABG624" s="725"/>
      <c r="ABH624" s="725"/>
      <c r="ABI624" s="725"/>
      <c r="ABJ624" s="725"/>
      <c r="ABK624" s="725"/>
      <c r="ABL624" s="725"/>
      <c r="ABM624" s="725"/>
      <c r="ABN624" s="725"/>
      <c r="ABO624" s="725"/>
      <c r="ABP624" s="725"/>
      <c r="ABQ624" s="725"/>
      <c r="ABR624" s="725"/>
      <c r="ABS624" s="725"/>
      <c r="ABT624" s="725"/>
      <c r="ABU624" s="725"/>
      <c r="ABV624" s="725"/>
      <c r="ABW624" s="725"/>
      <c r="ABX624" s="725"/>
      <c r="ABY624" s="725"/>
      <c r="ABZ624" s="725"/>
      <c r="ACA624" s="725"/>
      <c r="ACB624" s="725"/>
      <c r="ACC624" s="725"/>
      <c r="ACD624" s="725"/>
      <c r="ACE624" s="725"/>
      <c r="ACF624" s="725"/>
      <c r="ACG624" s="725"/>
      <c r="ACH624" s="725"/>
      <c r="ACI624" s="725"/>
      <c r="ACJ624" s="725"/>
      <c r="ACK624" s="725"/>
      <c r="ACL624" s="725"/>
      <c r="ACM624" s="725"/>
      <c r="ACN624" s="725"/>
      <c r="ACO624" s="725"/>
      <c r="ACP624" s="725"/>
      <c r="ACQ624" s="725"/>
      <c r="ACR624" s="725"/>
      <c r="ACS624" s="725"/>
      <c r="ACT624" s="725"/>
      <c r="ACU624" s="725"/>
      <c r="ACV624" s="725"/>
      <c r="ACW624" s="725"/>
      <c r="ACX624" s="725"/>
      <c r="ACY624" s="725"/>
      <c r="ACZ624" s="725"/>
      <c r="ADA624" s="725"/>
      <c r="ADB624" s="725"/>
      <c r="ADC624" s="725"/>
      <c r="ADD624" s="725"/>
      <c r="ADE624" s="725"/>
      <c r="ADF624" s="725"/>
      <c r="ADG624" s="725"/>
      <c r="ADH624" s="725"/>
      <c r="ADI624" s="725"/>
      <c r="ADJ624" s="725"/>
      <c r="ADK624" s="725"/>
      <c r="ADL624" s="725"/>
      <c r="ADM624" s="725"/>
      <c r="ADN624" s="725"/>
      <c r="ADO624" s="725"/>
      <c r="ADP624" s="725"/>
      <c r="ADQ624" s="725"/>
      <c r="ADR624" s="725"/>
      <c r="ADS624" s="725"/>
      <c r="ADT624" s="725"/>
      <c r="ADU624" s="725"/>
      <c r="ADV624" s="725"/>
      <c r="ADW624" s="725"/>
      <c r="ADX624" s="725"/>
      <c r="ADY624" s="725"/>
      <c r="ADZ624" s="725"/>
      <c r="AEA624" s="725"/>
      <c r="AEB624" s="725"/>
      <c r="AEC624" s="725"/>
      <c r="AED624" s="725"/>
      <c r="AEE624" s="725"/>
      <c r="AEF624" s="725"/>
      <c r="AEG624" s="725"/>
      <c r="AEH624" s="725"/>
      <c r="AEI624" s="725"/>
      <c r="AEJ624" s="725"/>
      <c r="AEK624" s="725"/>
      <c r="AEL624" s="725"/>
      <c r="AEM624" s="725"/>
      <c r="AEN624" s="725"/>
      <c r="AEO624" s="725"/>
      <c r="AEP624" s="725"/>
      <c r="AEQ624" s="725"/>
      <c r="AER624" s="725"/>
      <c r="AES624" s="725"/>
      <c r="AET624" s="725"/>
      <c r="AEU624" s="725"/>
      <c r="AEV624" s="725"/>
      <c r="AEW624" s="725"/>
      <c r="AEX624" s="725"/>
      <c r="AEY624" s="725"/>
      <c r="AEZ624" s="725"/>
      <c r="AFA624" s="725"/>
      <c r="AFB624" s="725"/>
      <c r="AFC624" s="725"/>
      <c r="AFD624" s="725"/>
      <c r="AFE624" s="725"/>
      <c r="AFF624" s="725"/>
      <c r="AFG624" s="725"/>
      <c r="AFH624" s="725"/>
      <c r="AFI624" s="725"/>
      <c r="AFJ624" s="725"/>
      <c r="AFK624" s="725"/>
      <c r="AFL624" s="725"/>
      <c r="AFM624" s="725"/>
      <c r="AFN624" s="725"/>
      <c r="AFO624" s="725"/>
      <c r="AFP624" s="725"/>
      <c r="AFQ624" s="725"/>
      <c r="AFR624" s="725"/>
      <c r="AFS624" s="725"/>
      <c r="AFT624" s="725"/>
      <c r="AFU624" s="725"/>
      <c r="AFV624" s="725"/>
      <c r="AFW624" s="725"/>
      <c r="AFX624" s="725"/>
      <c r="AFY624" s="725"/>
      <c r="AFZ624" s="725"/>
      <c r="AGA624" s="725"/>
      <c r="AGB624" s="725"/>
      <c r="AGC624" s="725"/>
      <c r="AGD624" s="725"/>
      <c r="AGE624" s="725"/>
      <c r="AGF624" s="725"/>
      <c r="AGG624" s="725"/>
      <c r="AGH624" s="725"/>
      <c r="AGI624" s="725"/>
      <c r="AGJ624" s="725"/>
      <c r="AGK624" s="725"/>
      <c r="AGL624" s="725"/>
      <c r="AGM624" s="725"/>
      <c r="AGN624" s="725"/>
      <c r="AGO624" s="725"/>
      <c r="AGP624" s="725"/>
      <c r="AGQ624" s="725"/>
      <c r="AGR624" s="725"/>
      <c r="AGS624" s="725"/>
      <c r="AGT624" s="725"/>
      <c r="AGU624" s="725"/>
      <c r="AGV624" s="725"/>
      <c r="AGW624" s="725"/>
      <c r="AGX624" s="725"/>
      <c r="AGY624" s="725"/>
      <c r="AGZ624" s="725"/>
      <c r="AHA624" s="725"/>
      <c r="AHB624" s="725"/>
      <c r="AHC624" s="725"/>
      <c r="AHD624" s="725"/>
      <c r="AHE624" s="725"/>
      <c r="AHF624" s="725"/>
      <c r="AHG624" s="725"/>
      <c r="AHH624" s="725"/>
      <c r="AHI624" s="725"/>
      <c r="AHJ624" s="725"/>
      <c r="AHK624" s="725"/>
      <c r="AHL624" s="725"/>
      <c r="AHM624" s="725"/>
      <c r="AHN624" s="725"/>
      <c r="AHO624" s="725"/>
      <c r="AHP624" s="725"/>
      <c r="AHQ624" s="725"/>
      <c r="AHR624" s="725"/>
      <c r="AHS624" s="725"/>
      <c r="AHT624" s="725"/>
      <c r="AHU624" s="725"/>
      <c r="AHV624" s="725"/>
      <c r="AHW624" s="725"/>
      <c r="AHX624" s="725"/>
      <c r="AHY624" s="725"/>
      <c r="AHZ624" s="725"/>
      <c r="AIA624" s="725"/>
      <c r="AIB624" s="725"/>
      <c r="AIC624" s="725"/>
      <c r="AID624" s="725"/>
      <c r="AIE624" s="725"/>
      <c r="AIF624" s="725"/>
      <c r="AIG624" s="725"/>
      <c r="AIH624" s="725"/>
      <c r="AII624" s="725"/>
      <c r="AIJ624" s="725"/>
      <c r="AIK624" s="725"/>
      <c r="AIL624" s="725"/>
      <c r="AIM624" s="725"/>
      <c r="AIN624" s="725"/>
      <c r="AIO624" s="725"/>
      <c r="AIP624" s="725"/>
      <c r="AIQ624" s="725"/>
      <c r="AIR624" s="725"/>
      <c r="AIS624" s="725"/>
      <c r="AIT624" s="725"/>
      <c r="AIU624" s="725"/>
      <c r="AIV624" s="725"/>
      <c r="AIW624" s="725"/>
      <c r="AIX624" s="725"/>
      <c r="AIY624" s="725"/>
      <c r="AIZ624" s="725"/>
      <c r="AJA624" s="725"/>
      <c r="AJB624" s="725"/>
      <c r="AJC624" s="725"/>
      <c r="AJD624" s="725"/>
      <c r="AJE624" s="725"/>
      <c r="AJF624" s="725"/>
      <c r="AJG624" s="725"/>
      <c r="AJH624" s="725"/>
      <c r="AJI624" s="725"/>
      <c r="AJJ624" s="725"/>
      <c r="AJK624" s="725"/>
      <c r="AJL624" s="725"/>
      <c r="AJM624" s="725"/>
      <c r="AJN624" s="725"/>
      <c r="AJO624" s="725"/>
      <c r="AJP624" s="725"/>
      <c r="AJQ624" s="725"/>
      <c r="AJR624" s="725"/>
      <c r="AJS624" s="725"/>
      <c r="AJT624" s="725"/>
      <c r="AJU624" s="725"/>
      <c r="AJV624" s="725"/>
      <c r="AJW624" s="725"/>
      <c r="AJX624" s="725"/>
      <c r="AJY624" s="725"/>
      <c r="AJZ624" s="725"/>
      <c r="AKA624" s="725"/>
      <c r="AKB624" s="725"/>
      <c r="AKC624" s="725"/>
      <c r="AKD624" s="725"/>
      <c r="AKE624" s="725"/>
      <c r="AKF624" s="725"/>
      <c r="AKG624" s="725"/>
      <c r="AKH624" s="725"/>
      <c r="AKI624" s="725"/>
      <c r="AKJ624" s="725"/>
      <c r="AKK624" s="725"/>
      <c r="AKL624" s="725"/>
      <c r="AKM624" s="725"/>
      <c r="AKN624" s="725"/>
      <c r="AKO624" s="725"/>
      <c r="AKP624" s="725"/>
      <c r="AKQ624" s="725"/>
      <c r="AKR624" s="725"/>
      <c r="AKS624" s="725"/>
      <c r="AKT624" s="725"/>
      <c r="AKU624" s="725"/>
      <c r="AKV624" s="725"/>
      <c r="AKW624" s="725"/>
      <c r="AKX624" s="725"/>
      <c r="AKY624" s="725"/>
      <c r="AKZ624" s="725"/>
      <c r="ALA624" s="725"/>
      <c r="ALB624" s="725"/>
      <c r="ALC624" s="725"/>
      <c r="ALD624" s="725"/>
      <c r="ALE624" s="725"/>
      <c r="ALF624" s="725"/>
      <c r="ALG624" s="725"/>
      <c r="ALH624" s="725"/>
      <c r="ALI624" s="725"/>
      <c r="ALJ624" s="725"/>
      <c r="ALK624" s="725"/>
      <c r="ALL624" s="725"/>
      <c r="ALM624" s="725"/>
      <c r="ALN624" s="725"/>
      <c r="ALO624" s="725"/>
      <c r="ALP624" s="725"/>
      <c r="ALQ624" s="725"/>
      <c r="ALR624" s="725"/>
      <c r="ALS624" s="725"/>
      <c r="ALT624" s="725"/>
      <c r="ALU624" s="725"/>
      <c r="ALV624" s="725"/>
      <c r="ALW624" s="725"/>
      <c r="ALX624" s="725"/>
      <c r="ALY624" s="725"/>
      <c r="ALZ624" s="725"/>
      <c r="AMA624" s="725"/>
      <c r="AMB624" s="725"/>
      <c r="AMC624" s="725"/>
      <c r="AMD624" s="725"/>
      <c r="AME624" s="725"/>
      <c r="AMF624" s="725"/>
      <c r="AMG624" s="725"/>
      <c r="AMH624" s="725"/>
      <c r="AMI624" s="725"/>
    </row>
    <row r="625" spans="1:4" s="744" customFormat="1" ht="28.5" customHeight="1" x14ac:dyDescent="0.2">
      <c r="A625" s="338">
        <f>A156+1</f>
        <v>43</v>
      </c>
      <c r="B625" s="757" t="s">
        <v>686</v>
      </c>
      <c r="C625" s="758">
        <v>2023</v>
      </c>
      <c r="D625" s="759">
        <v>4039.32</v>
      </c>
    </row>
    <row r="626" spans="1:4" s="744" customFormat="1" ht="28.5" customHeight="1" x14ac:dyDescent="0.2">
      <c r="A626" s="338">
        <f>A625+1</f>
        <v>44</v>
      </c>
      <c r="B626" s="757" t="s">
        <v>686</v>
      </c>
      <c r="C626" s="758">
        <v>2023</v>
      </c>
      <c r="D626" s="759">
        <v>4039.32</v>
      </c>
    </row>
    <row r="627" spans="1:4" s="744" customFormat="1" ht="28.5" customHeight="1" x14ac:dyDescent="0.2">
      <c r="A627" s="338">
        <f>A626+1</f>
        <v>45</v>
      </c>
      <c r="B627" s="757" t="s">
        <v>686</v>
      </c>
      <c r="C627" s="758">
        <v>2023</v>
      </c>
      <c r="D627" s="759">
        <v>4039.32</v>
      </c>
    </row>
    <row r="628" spans="1:4" s="744" customFormat="1" ht="28.5" customHeight="1" x14ac:dyDescent="0.2">
      <c r="A628" s="338">
        <f>A627+1</f>
        <v>46</v>
      </c>
      <c r="B628" s="757" t="s">
        <v>686</v>
      </c>
      <c r="C628" s="758">
        <v>2023</v>
      </c>
      <c r="D628" s="759">
        <v>4039.32</v>
      </c>
    </row>
    <row r="629" spans="1:4" s="744" customFormat="1" ht="28.5" customHeight="1" x14ac:dyDescent="0.2">
      <c r="A629" s="518">
        <v>64</v>
      </c>
      <c r="B629" s="737" t="s">
        <v>823</v>
      </c>
      <c r="C629" s="738">
        <v>2024</v>
      </c>
      <c r="D629" s="743">
        <v>527</v>
      </c>
    </row>
    <row r="630" spans="1:4" ht="12.75" customHeight="1" x14ac:dyDescent="0.2">
      <c r="A630" s="37"/>
      <c r="B630" s="38" t="s">
        <v>14</v>
      </c>
      <c r="C630" s="39"/>
      <c r="D630" s="549">
        <f>SUM(D538:D629)</f>
        <v>371886.93000000081</v>
      </c>
    </row>
    <row r="631" spans="1:4" ht="23.45" customHeight="1" x14ac:dyDescent="0.2">
      <c r="A631" s="243" t="s">
        <v>121</v>
      </c>
      <c r="B631" s="243"/>
      <c r="C631" s="244"/>
      <c r="D631" s="245"/>
    </row>
    <row r="632" spans="1:4" ht="28.5" customHeight="1" x14ac:dyDescent="0.2">
      <c r="A632" s="382">
        <v>1</v>
      </c>
      <c r="B632" s="379" t="s">
        <v>553</v>
      </c>
      <c r="C632" s="378">
        <v>2019</v>
      </c>
      <c r="D632" s="380">
        <v>320</v>
      </c>
    </row>
    <row r="633" spans="1:4" ht="28.5" customHeight="1" x14ac:dyDescent="0.2">
      <c r="A633" s="382">
        <v>2</v>
      </c>
      <c r="B633" s="379" t="s">
        <v>124</v>
      </c>
      <c r="C633" s="378">
        <v>2019</v>
      </c>
      <c r="D633" s="380">
        <v>478</v>
      </c>
    </row>
    <row r="634" spans="1:4" ht="28.5" customHeight="1" x14ac:dyDescent="0.2">
      <c r="A634" s="382">
        <v>3</v>
      </c>
      <c r="B634" s="379" t="s">
        <v>554</v>
      </c>
      <c r="C634" s="378">
        <v>2019</v>
      </c>
      <c r="D634" s="380">
        <v>40260</v>
      </c>
    </row>
    <row r="635" spans="1:4" ht="28.5" customHeight="1" x14ac:dyDescent="0.2">
      <c r="A635" s="382">
        <v>4</v>
      </c>
      <c r="B635" s="379" t="s">
        <v>123</v>
      </c>
      <c r="C635" s="378">
        <v>2019</v>
      </c>
      <c r="D635" s="380">
        <v>479</v>
      </c>
    </row>
    <row r="636" spans="1:4" ht="28.5" customHeight="1" x14ac:dyDescent="0.2">
      <c r="A636" s="382">
        <v>5</v>
      </c>
      <c r="B636" s="379" t="s">
        <v>555</v>
      </c>
      <c r="C636" s="378">
        <v>2020</v>
      </c>
      <c r="D636" s="380">
        <v>8700</v>
      </c>
    </row>
    <row r="637" spans="1:4" ht="28.5" customHeight="1" x14ac:dyDescent="0.2">
      <c r="A637" s="382">
        <v>6</v>
      </c>
      <c r="B637" s="379" t="s">
        <v>556</v>
      </c>
      <c r="C637" s="378">
        <v>2020</v>
      </c>
      <c r="D637" s="380">
        <v>18194.16</v>
      </c>
    </row>
    <row r="638" spans="1:4" ht="28.5" customHeight="1" x14ac:dyDescent="0.2">
      <c r="A638" s="382">
        <v>7</v>
      </c>
      <c r="B638" s="379" t="s">
        <v>125</v>
      </c>
      <c r="C638" s="378">
        <v>2020</v>
      </c>
      <c r="D638" s="380">
        <v>2500</v>
      </c>
    </row>
    <row r="639" spans="1:4" ht="28.5" customHeight="1" x14ac:dyDescent="0.2">
      <c r="A639" s="382">
        <v>8</v>
      </c>
      <c r="B639" s="379" t="s">
        <v>557</v>
      </c>
      <c r="C639" s="378">
        <v>2020</v>
      </c>
      <c r="D639" s="380">
        <v>1340</v>
      </c>
    </row>
    <row r="640" spans="1:4" ht="28.5" customHeight="1" x14ac:dyDescent="0.2">
      <c r="A640" s="382">
        <v>9</v>
      </c>
      <c r="B640" s="379" t="s">
        <v>558</v>
      </c>
      <c r="C640" s="378">
        <v>2020</v>
      </c>
      <c r="D640" s="380">
        <v>7598</v>
      </c>
    </row>
    <row r="641" spans="1:4" ht="28.5" customHeight="1" x14ac:dyDescent="0.2">
      <c r="A641" s="382">
        <v>10</v>
      </c>
      <c r="B641" s="379" t="s">
        <v>559</v>
      </c>
      <c r="C641" s="378">
        <v>2020</v>
      </c>
      <c r="D641" s="380">
        <v>18900</v>
      </c>
    </row>
    <row r="642" spans="1:4" ht="28.5" customHeight="1" x14ac:dyDescent="0.2">
      <c r="A642" s="382">
        <v>11</v>
      </c>
      <c r="B642" s="379" t="s">
        <v>560</v>
      </c>
      <c r="C642" s="378">
        <v>2020</v>
      </c>
      <c r="D642" s="380">
        <v>10097</v>
      </c>
    </row>
    <row r="643" spans="1:4" ht="28.5" customHeight="1" x14ac:dyDescent="0.2">
      <c r="A643" s="382">
        <v>12</v>
      </c>
      <c r="B643" s="379" t="s">
        <v>561</v>
      </c>
      <c r="C643" s="378">
        <v>2021</v>
      </c>
      <c r="D643" s="380">
        <v>1968</v>
      </c>
    </row>
    <row r="644" spans="1:4" ht="28.5" customHeight="1" x14ac:dyDescent="0.2">
      <c r="A644" s="382">
        <v>13</v>
      </c>
      <c r="B644" s="379" t="s">
        <v>562</v>
      </c>
      <c r="C644" s="378">
        <v>2021</v>
      </c>
      <c r="D644" s="380">
        <v>5043</v>
      </c>
    </row>
    <row r="645" spans="1:4" ht="28.5" customHeight="1" x14ac:dyDescent="0.2">
      <c r="A645" s="382">
        <v>14</v>
      </c>
      <c r="B645" s="379" t="s">
        <v>563</v>
      </c>
      <c r="C645" s="378">
        <v>2021</v>
      </c>
      <c r="D645" s="380">
        <v>10950</v>
      </c>
    </row>
    <row r="646" spans="1:4" ht="28.5" customHeight="1" x14ac:dyDescent="0.2">
      <c r="A646" s="382">
        <v>15</v>
      </c>
      <c r="B646" s="379" t="s">
        <v>564</v>
      </c>
      <c r="C646" s="378">
        <v>2021</v>
      </c>
      <c r="D646" s="380">
        <v>21900</v>
      </c>
    </row>
    <row r="647" spans="1:4" ht="28.5" customHeight="1" x14ac:dyDescent="0.2">
      <c r="A647" s="382">
        <v>16</v>
      </c>
      <c r="B647" s="379" t="s">
        <v>565</v>
      </c>
      <c r="C647" s="378">
        <v>2021</v>
      </c>
      <c r="D647" s="380">
        <v>12546</v>
      </c>
    </row>
    <row r="648" spans="1:4" ht="28.5" customHeight="1" x14ac:dyDescent="0.2">
      <c r="A648" s="382">
        <v>17</v>
      </c>
      <c r="B648" s="379" t="s">
        <v>566</v>
      </c>
      <c r="C648" s="378">
        <v>2021</v>
      </c>
      <c r="D648" s="380">
        <v>4428</v>
      </c>
    </row>
    <row r="649" spans="1:4" ht="28.5" customHeight="1" x14ac:dyDescent="0.2">
      <c r="A649" s="382">
        <v>18</v>
      </c>
      <c r="B649" s="379" t="s">
        <v>567</v>
      </c>
      <c r="C649" s="378">
        <v>2022</v>
      </c>
      <c r="D649" s="380">
        <v>16500</v>
      </c>
    </row>
    <row r="650" spans="1:4" ht="28.5" customHeight="1" x14ac:dyDescent="0.2">
      <c r="A650" s="382">
        <v>19</v>
      </c>
      <c r="B650" s="379" t="s">
        <v>568</v>
      </c>
      <c r="C650" s="378">
        <v>2022</v>
      </c>
      <c r="D650" s="380">
        <v>16500</v>
      </c>
    </row>
    <row r="651" spans="1:4" ht="28.5" customHeight="1" x14ac:dyDescent="0.2">
      <c r="A651" s="382">
        <v>20</v>
      </c>
      <c r="B651" s="379" t="s">
        <v>569</v>
      </c>
      <c r="C651" s="378">
        <v>2022</v>
      </c>
      <c r="D651" s="380">
        <v>10800</v>
      </c>
    </row>
    <row r="652" spans="1:4" ht="28.5" customHeight="1" x14ac:dyDescent="0.2">
      <c r="A652" s="382">
        <v>21</v>
      </c>
      <c r="B652" s="379" t="s">
        <v>570</v>
      </c>
      <c r="C652" s="378">
        <v>2022</v>
      </c>
      <c r="D652" s="380">
        <v>3649</v>
      </c>
    </row>
    <row r="653" spans="1:4" ht="28.5" customHeight="1" x14ac:dyDescent="0.2">
      <c r="A653" s="382">
        <v>22</v>
      </c>
      <c r="B653" s="379" t="s">
        <v>571</v>
      </c>
      <c r="C653" s="378">
        <v>2022</v>
      </c>
      <c r="D653" s="380">
        <v>2750</v>
      </c>
    </row>
    <row r="654" spans="1:4" ht="28.5" customHeight="1" x14ac:dyDescent="0.2">
      <c r="A654" s="382">
        <v>23</v>
      </c>
      <c r="B654" s="379" t="s">
        <v>572</v>
      </c>
      <c r="C654" s="378">
        <v>2022</v>
      </c>
      <c r="D654" s="380">
        <v>3650</v>
      </c>
    </row>
    <row r="655" spans="1:4" ht="28.5" customHeight="1" x14ac:dyDescent="0.2">
      <c r="A655" s="382">
        <v>24</v>
      </c>
      <c r="B655" s="379" t="s">
        <v>573</v>
      </c>
      <c r="C655" s="378">
        <v>2022</v>
      </c>
      <c r="D655" s="380">
        <v>1598</v>
      </c>
    </row>
    <row r="656" spans="1:4" ht="28.5" customHeight="1" x14ac:dyDescent="0.2">
      <c r="A656" s="382">
        <v>25</v>
      </c>
      <c r="B656" s="379" t="s">
        <v>574</v>
      </c>
      <c r="C656" s="378">
        <v>2022</v>
      </c>
      <c r="D656" s="380">
        <v>23008</v>
      </c>
    </row>
    <row r="657" spans="1:5" ht="28.5" customHeight="1" x14ac:dyDescent="0.2">
      <c r="A657" s="382">
        <v>26</v>
      </c>
      <c r="B657" s="379" t="s">
        <v>575</v>
      </c>
      <c r="C657" s="378">
        <v>2022</v>
      </c>
      <c r="D657" s="380">
        <v>1999</v>
      </c>
    </row>
    <row r="658" spans="1:5" ht="28.5" customHeight="1" x14ac:dyDescent="0.2">
      <c r="A658" s="382">
        <v>27</v>
      </c>
      <c r="B658" s="379" t="s">
        <v>576</v>
      </c>
      <c r="C658" s="378">
        <v>2022</v>
      </c>
      <c r="D658" s="380">
        <v>549</v>
      </c>
    </row>
    <row r="659" spans="1:5" ht="28.5" customHeight="1" x14ac:dyDescent="0.2">
      <c r="A659" s="382">
        <v>28</v>
      </c>
      <c r="B659" s="379" t="s">
        <v>577</v>
      </c>
      <c r="C659" s="378">
        <v>2022</v>
      </c>
      <c r="D659" s="380">
        <v>1497</v>
      </c>
    </row>
    <row r="660" spans="1:5" ht="28.5" customHeight="1" x14ac:dyDescent="0.2">
      <c r="A660" s="382">
        <v>29</v>
      </c>
      <c r="B660" s="379" t="s">
        <v>578</v>
      </c>
      <c r="C660" s="378">
        <v>2022</v>
      </c>
      <c r="D660" s="380">
        <v>1098.29</v>
      </c>
    </row>
    <row r="661" spans="1:5" ht="28.5" customHeight="1" x14ac:dyDescent="0.2">
      <c r="A661" s="382">
        <v>30</v>
      </c>
      <c r="B661" s="379" t="s">
        <v>579</v>
      </c>
      <c r="C661" s="378">
        <v>2022</v>
      </c>
      <c r="D661" s="380">
        <v>5499</v>
      </c>
    </row>
    <row r="662" spans="1:5" ht="28.5" customHeight="1" x14ac:dyDescent="0.2">
      <c r="A662" s="382">
        <v>31</v>
      </c>
      <c r="B662" s="379" t="s">
        <v>580</v>
      </c>
      <c r="C662" s="378">
        <v>2022</v>
      </c>
      <c r="D662" s="380">
        <v>4899</v>
      </c>
    </row>
    <row r="663" spans="1:5" ht="28.5" customHeight="1" x14ac:dyDescent="0.2">
      <c r="A663" s="382">
        <v>32</v>
      </c>
      <c r="B663" s="379" t="s">
        <v>581</v>
      </c>
      <c r="C663" s="378">
        <v>2022</v>
      </c>
      <c r="D663" s="380">
        <v>1098</v>
      </c>
    </row>
    <row r="664" spans="1:5" ht="28.5" customHeight="1" x14ac:dyDescent="0.2">
      <c r="A664" s="382">
        <v>33</v>
      </c>
      <c r="B664" s="383" t="s">
        <v>747</v>
      </c>
      <c r="C664" s="378">
        <v>2022</v>
      </c>
      <c r="D664" s="380">
        <v>368</v>
      </c>
    </row>
    <row r="665" spans="1:5" ht="28.5" customHeight="1" x14ac:dyDescent="0.2">
      <c r="A665" s="382">
        <v>34</v>
      </c>
      <c r="B665" s="379" t="s">
        <v>582</v>
      </c>
      <c r="C665" s="378">
        <v>2022</v>
      </c>
      <c r="D665" s="380">
        <v>895</v>
      </c>
    </row>
    <row r="666" spans="1:5" ht="28.5" customHeight="1" x14ac:dyDescent="0.2">
      <c r="A666" s="382">
        <v>35</v>
      </c>
      <c r="B666" s="383" t="s">
        <v>583</v>
      </c>
      <c r="C666" s="382">
        <v>2022</v>
      </c>
      <c r="D666" s="377">
        <v>42999.8</v>
      </c>
      <c r="E666" s="281"/>
    </row>
    <row r="667" spans="1:5" ht="28.5" customHeight="1" x14ac:dyDescent="0.2">
      <c r="A667" s="382">
        <v>36</v>
      </c>
      <c r="B667" s="383" t="s">
        <v>584</v>
      </c>
      <c r="C667" s="382">
        <v>2022</v>
      </c>
      <c r="D667" s="377">
        <v>14950</v>
      </c>
      <c r="E667" s="281"/>
    </row>
    <row r="668" spans="1:5" ht="28.5" customHeight="1" x14ac:dyDescent="0.2">
      <c r="A668" s="382">
        <v>37</v>
      </c>
      <c r="B668" s="383" t="s">
        <v>585</v>
      </c>
      <c r="C668" s="382">
        <v>2022</v>
      </c>
      <c r="D668" s="377">
        <v>3599.6</v>
      </c>
      <c r="E668" s="281"/>
    </row>
    <row r="669" spans="1:5" ht="28.5" customHeight="1" x14ac:dyDescent="0.2">
      <c r="A669" s="382">
        <v>38</v>
      </c>
      <c r="B669" s="383" t="s">
        <v>586</v>
      </c>
      <c r="C669" s="382">
        <v>2022</v>
      </c>
      <c r="D669" s="377">
        <v>4799.6000000000004</v>
      </c>
      <c r="E669" s="281"/>
    </row>
    <row r="670" spans="1:5" ht="28.5" customHeight="1" x14ac:dyDescent="0.2">
      <c r="A670" s="382">
        <v>39</v>
      </c>
      <c r="B670" s="383" t="s">
        <v>587</v>
      </c>
      <c r="C670" s="382">
        <v>2022</v>
      </c>
      <c r="D670" s="377">
        <v>2239.6</v>
      </c>
      <c r="E670" s="281"/>
    </row>
    <row r="671" spans="1:5" ht="28.5" customHeight="1" x14ac:dyDescent="0.2">
      <c r="A671" s="382">
        <v>40</v>
      </c>
      <c r="B671" s="383" t="s">
        <v>588</v>
      </c>
      <c r="C671" s="382">
        <v>2022</v>
      </c>
      <c r="D671" s="377">
        <v>4555</v>
      </c>
      <c r="E671" s="281"/>
    </row>
    <row r="672" spans="1:5" ht="28.5" customHeight="1" x14ac:dyDescent="0.2">
      <c r="A672" s="382">
        <v>41</v>
      </c>
      <c r="B672" s="383" t="s">
        <v>589</v>
      </c>
      <c r="C672" s="382">
        <v>2022</v>
      </c>
      <c r="D672" s="377">
        <v>28000</v>
      </c>
      <c r="E672" s="281"/>
    </row>
    <row r="673" spans="1:5" ht="28.5" customHeight="1" x14ac:dyDescent="0.2">
      <c r="A673" s="382">
        <v>42</v>
      </c>
      <c r="B673" s="383" t="s">
        <v>748</v>
      </c>
      <c r="C673" s="382">
        <v>2023</v>
      </c>
      <c r="D673" s="377">
        <v>1167</v>
      </c>
      <c r="E673" s="281"/>
    </row>
    <row r="674" spans="1:5" ht="28.5" customHeight="1" x14ac:dyDescent="0.2">
      <c r="A674" s="382">
        <v>43</v>
      </c>
      <c r="B674" s="383" t="s">
        <v>749</v>
      </c>
      <c r="C674" s="382">
        <v>2023</v>
      </c>
      <c r="D674" s="377">
        <v>30627</v>
      </c>
      <c r="E674" s="281"/>
    </row>
    <row r="675" spans="1:5" ht="28.5" customHeight="1" x14ac:dyDescent="0.2">
      <c r="A675" s="382">
        <v>44</v>
      </c>
      <c r="B675" s="383" t="s">
        <v>750</v>
      </c>
      <c r="C675" s="382">
        <v>2023</v>
      </c>
      <c r="D675" s="377">
        <v>24501.599999999999</v>
      </c>
      <c r="E675" s="281"/>
    </row>
    <row r="676" spans="1:5" ht="28.5" customHeight="1" x14ac:dyDescent="0.2">
      <c r="A676" s="382">
        <v>45</v>
      </c>
      <c r="B676" s="384" t="s">
        <v>751</v>
      </c>
      <c r="C676" s="382">
        <v>2023</v>
      </c>
      <c r="D676" s="377">
        <v>41198.85</v>
      </c>
      <c r="E676" s="281"/>
    </row>
    <row r="677" spans="1:5" ht="28.5" customHeight="1" x14ac:dyDescent="0.2">
      <c r="A677" s="382">
        <v>46</v>
      </c>
      <c r="B677" s="383" t="s">
        <v>752</v>
      </c>
      <c r="C677" s="382">
        <v>2023</v>
      </c>
      <c r="D677" s="377">
        <v>20902.62</v>
      </c>
      <c r="E677" s="281"/>
    </row>
    <row r="678" spans="1:5" ht="12.75" customHeight="1" x14ac:dyDescent="0.2">
      <c r="A678" s="61"/>
      <c r="B678" s="62" t="s">
        <v>14</v>
      </c>
      <c r="C678" s="63"/>
      <c r="D678" s="552">
        <f>SUM(D632:D677)</f>
        <v>481599.11999999988</v>
      </c>
    </row>
    <row r="679" spans="1:5" ht="23.45" customHeight="1" x14ac:dyDescent="0.2">
      <c r="A679" s="828" t="s">
        <v>149</v>
      </c>
      <c r="B679" s="828"/>
      <c r="C679" s="828"/>
      <c r="D679" s="828"/>
    </row>
    <row r="680" spans="1:5" ht="28.5" customHeight="1" x14ac:dyDescent="0.2">
      <c r="A680" s="320">
        <v>1</v>
      </c>
      <c r="B680" s="323" t="s">
        <v>154</v>
      </c>
      <c r="C680" s="320">
        <v>2019</v>
      </c>
      <c r="D680" s="322">
        <v>899</v>
      </c>
    </row>
    <row r="681" spans="1:5" ht="28.5" customHeight="1" x14ac:dyDescent="0.2">
      <c r="A681" s="320">
        <v>2</v>
      </c>
      <c r="B681" s="323" t="s">
        <v>155</v>
      </c>
      <c r="C681" s="320">
        <v>2019</v>
      </c>
      <c r="D681" s="322">
        <v>598.87</v>
      </c>
    </row>
    <row r="682" spans="1:5" ht="28.5" customHeight="1" x14ac:dyDescent="0.2">
      <c r="A682" s="320">
        <v>3</v>
      </c>
      <c r="B682" s="323" t="s">
        <v>157</v>
      </c>
      <c r="C682" s="320">
        <v>2019</v>
      </c>
      <c r="D682" s="322">
        <v>6974.1</v>
      </c>
    </row>
    <row r="683" spans="1:5" ht="28.5" customHeight="1" x14ac:dyDescent="0.2">
      <c r="A683" s="320">
        <v>4</v>
      </c>
      <c r="B683" s="323" t="s">
        <v>158</v>
      </c>
      <c r="C683" s="320">
        <v>2019</v>
      </c>
      <c r="D683" s="322">
        <v>10578</v>
      </c>
    </row>
    <row r="684" spans="1:5" ht="28.5" customHeight="1" x14ac:dyDescent="0.2">
      <c r="A684" s="320">
        <v>5</v>
      </c>
      <c r="B684" s="323" t="s">
        <v>159</v>
      </c>
      <c r="C684" s="320">
        <v>2019</v>
      </c>
      <c r="D684" s="322">
        <v>442.8</v>
      </c>
    </row>
    <row r="685" spans="1:5" ht="28.5" customHeight="1" x14ac:dyDescent="0.2">
      <c r="A685" s="320">
        <v>6</v>
      </c>
      <c r="B685" s="323" t="s">
        <v>163</v>
      </c>
      <c r="C685" s="320">
        <v>2019</v>
      </c>
      <c r="D685" s="322">
        <v>40400</v>
      </c>
    </row>
    <row r="686" spans="1:5" ht="28.5" customHeight="1" x14ac:dyDescent="0.2">
      <c r="A686" s="320">
        <v>7</v>
      </c>
      <c r="B686" s="323" t="s">
        <v>164</v>
      </c>
      <c r="C686" s="320">
        <v>2019</v>
      </c>
      <c r="D686" s="322">
        <v>1313.64</v>
      </c>
    </row>
    <row r="687" spans="1:5" ht="28.5" customHeight="1" x14ac:dyDescent="0.2">
      <c r="A687" s="320">
        <v>8</v>
      </c>
      <c r="B687" s="323" t="s">
        <v>165</v>
      </c>
      <c r="C687" s="320">
        <v>2019</v>
      </c>
      <c r="D687" s="322">
        <v>329.9</v>
      </c>
    </row>
    <row r="688" spans="1:5" ht="28.5" customHeight="1" x14ac:dyDescent="0.2">
      <c r="A688" s="320">
        <v>9</v>
      </c>
      <c r="B688" s="323" t="s">
        <v>168</v>
      </c>
      <c r="C688" s="320">
        <v>2019</v>
      </c>
      <c r="D688" s="322">
        <v>876</v>
      </c>
    </row>
    <row r="689" spans="1:4" ht="28.5" customHeight="1" x14ac:dyDescent="0.2">
      <c r="A689" s="320">
        <v>10</v>
      </c>
      <c r="B689" s="321" t="s">
        <v>169</v>
      </c>
      <c r="C689" s="320">
        <v>2020</v>
      </c>
      <c r="D689" s="322">
        <v>20801.759999999998</v>
      </c>
    </row>
    <row r="690" spans="1:4" ht="28.5" customHeight="1" x14ac:dyDescent="0.2">
      <c r="A690" s="320">
        <v>11</v>
      </c>
      <c r="B690" s="323" t="s">
        <v>170</v>
      </c>
      <c r="C690" s="320">
        <v>2020</v>
      </c>
      <c r="D690" s="322">
        <v>14796</v>
      </c>
    </row>
    <row r="691" spans="1:4" ht="28.5" customHeight="1" x14ac:dyDescent="0.2">
      <c r="A691" s="320">
        <v>12</v>
      </c>
      <c r="B691" s="323" t="s">
        <v>451</v>
      </c>
      <c r="C691" s="320">
        <v>2021</v>
      </c>
      <c r="D691" s="322">
        <v>1496.91</v>
      </c>
    </row>
    <row r="692" spans="1:4" ht="28.5" customHeight="1" x14ac:dyDescent="0.2">
      <c r="A692" s="320">
        <v>13</v>
      </c>
      <c r="B692" s="323" t="s">
        <v>452</v>
      </c>
      <c r="C692" s="320">
        <v>2021</v>
      </c>
      <c r="D692" s="322">
        <v>31940.639999999999</v>
      </c>
    </row>
    <row r="693" spans="1:4" ht="28.5" customHeight="1" x14ac:dyDescent="0.2">
      <c r="A693" s="320">
        <v>14</v>
      </c>
      <c r="B693" s="323" t="s">
        <v>453</v>
      </c>
      <c r="C693" s="320">
        <v>2021</v>
      </c>
      <c r="D693" s="322">
        <v>10543.56</v>
      </c>
    </row>
    <row r="694" spans="1:4" ht="28.5" customHeight="1" x14ac:dyDescent="0.2">
      <c r="A694" s="320">
        <v>15</v>
      </c>
      <c r="B694" s="323" t="s">
        <v>454</v>
      </c>
      <c r="C694" s="320">
        <v>2021</v>
      </c>
      <c r="D694" s="322">
        <v>733.08</v>
      </c>
    </row>
    <row r="695" spans="1:4" ht="28.5" customHeight="1" x14ac:dyDescent="0.2">
      <c r="A695" s="320">
        <v>16</v>
      </c>
      <c r="B695" s="323" t="s">
        <v>458</v>
      </c>
      <c r="C695" s="320">
        <v>2021</v>
      </c>
      <c r="D695" s="322">
        <v>1739.99</v>
      </c>
    </row>
    <row r="696" spans="1:4" ht="28.5" customHeight="1" x14ac:dyDescent="0.2">
      <c r="A696" s="320">
        <v>17</v>
      </c>
      <c r="B696" s="323" t="s">
        <v>459</v>
      </c>
      <c r="C696" s="320">
        <v>2021</v>
      </c>
      <c r="D696" s="322">
        <v>869.99</v>
      </c>
    </row>
    <row r="697" spans="1:4" ht="28.5" customHeight="1" x14ac:dyDescent="0.2">
      <c r="A697" s="320">
        <v>18</v>
      </c>
      <c r="B697" s="323" t="s">
        <v>460</v>
      </c>
      <c r="C697" s="320">
        <v>2021</v>
      </c>
      <c r="D697" s="322">
        <v>819.98</v>
      </c>
    </row>
    <row r="698" spans="1:4" ht="28.5" customHeight="1" x14ac:dyDescent="0.2">
      <c r="A698" s="320">
        <v>19</v>
      </c>
      <c r="B698" s="323" t="s">
        <v>461</v>
      </c>
      <c r="C698" s="320">
        <v>2021</v>
      </c>
      <c r="D698" s="322">
        <v>5000.0200000000004</v>
      </c>
    </row>
    <row r="699" spans="1:4" ht="28.5" customHeight="1" x14ac:dyDescent="0.2">
      <c r="A699" s="320">
        <v>20</v>
      </c>
      <c r="B699" s="323" t="s">
        <v>462</v>
      </c>
      <c r="C699" s="320">
        <v>2021</v>
      </c>
      <c r="D699" s="322">
        <v>78360</v>
      </c>
    </row>
    <row r="700" spans="1:4" ht="28.5" customHeight="1" x14ac:dyDescent="0.2">
      <c r="A700" s="320">
        <v>21</v>
      </c>
      <c r="B700" s="323" t="s">
        <v>463</v>
      </c>
      <c r="C700" s="320">
        <v>2022</v>
      </c>
      <c r="D700" s="322">
        <v>7600</v>
      </c>
    </row>
    <row r="701" spans="1:4" ht="28.5" customHeight="1" x14ac:dyDescent="0.2">
      <c r="A701" s="320">
        <v>22</v>
      </c>
      <c r="B701" s="323" t="s">
        <v>465</v>
      </c>
      <c r="C701" s="320">
        <v>2022</v>
      </c>
      <c r="D701" s="322">
        <v>393.6</v>
      </c>
    </row>
    <row r="702" spans="1:4" ht="28.5" customHeight="1" x14ac:dyDescent="0.2">
      <c r="A702" s="320">
        <v>23</v>
      </c>
      <c r="B702" s="323" t="s">
        <v>467</v>
      </c>
      <c r="C702" s="320">
        <v>2022</v>
      </c>
      <c r="D702" s="322">
        <v>4231.2</v>
      </c>
    </row>
    <row r="703" spans="1:4" ht="28.5" customHeight="1" x14ac:dyDescent="0.2">
      <c r="A703" s="320">
        <v>24</v>
      </c>
      <c r="B703" s="323" t="s">
        <v>469</v>
      </c>
      <c r="C703" s="320">
        <v>2022</v>
      </c>
      <c r="D703" s="322">
        <v>3600</v>
      </c>
    </row>
    <row r="704" spans="1:4" ht="28.5" customHeight="1" x14ac:dyDescent="0.2">
      <c r="A704" s="320">
        <v>25</v>
      </c>
      <c r="B704" s="323" t="s">
        <v>470</v>
      </c>
      <c r="C704" s="320">
        <v>2022</v>
      </c>
      <c r="D704" s="322">
        <v>9800</v>
      </c>
    </row>
    <row r="705" spans="1:4" ht="28.5" customHeight="1" x14ac:dyDescent="0.2">
      <c r="A705" s="320">
        <v>26</v>
      </c>
      <c r="B705" s="323" t="s">
        <v>471</v>
      </c>
      <c r="C705" s="320">
        <v>2022</v>
      </c>
      <c r="D705" s="322">
        <v>1100</v>
      </c>
    </row>
    <row r="706" spans="1:4" ht="28.5" customHeight="1" x14ac:dyDescent="0.2">
      <c r="A706" s="320">
        <v>27</v>
      </c>
      <c r="B706" s="323" t="s">
        <v>472</v>
      </c>
      <c r="C706" s="320">
        <v>2022</v>
      </c>
      <c r="D706" s="322">
        <v>20030.939999999999</v>
      </c>
    </row>
    <row r="707" spans="1:4" ht="28.5" customHeight="1" x14ac:dyDescent="0.2">
      <c r="A707" s="320">
        <v>28</v>
      </c>
      <c r="B707" s="323" t="s">
        <v>473</v>
      </c>
      <c r="C707" s="320">
        <v>2022</v>
      </c>
      <c r="D707" s="322">
        <v>51184</v>
      </c>
    </row>
    <row r="708" spans="1:4" ht="28.5" customHeight="1" x14ac:dyDescent="0.2">
      <c r="A708" s="320">
        <v>29</v>
      </c>
      <c r="B708" s="323" t="s">
        <v>711</v>
      </c>
      <c r="C708" s="320">
        <v>2023</v>
      </c>
      <c r="D708" s="322">
        <v>208190.4</v>
      </c>
    </row>
    <row r="709" spans="1:4" ht="28.5" customHeight="1" x14ac:dyDescent="0.2">
      <c r="A709" s="320">
        <v>30</v>
      </c>
      <c r="B709" s="323" t="s">
        <v>711</v>
      </c>
      <c r="C709" s="320">
        <v>2023</v>
      </c>
      <c r="D709" s="322">
        <v>166629.75</v>
      </c>
    </row>
    <row r="710" spans="1:4" ht="28.5" customHeight="1" x14ac:dyDescent="0.2">
      <c r="A710" s="320">
        <v>31</v>
      </c>
      <c r="B710" s="323" t="s">
        <v>711</v>
      </c>
      <c r="C710" s="320">
        <v>2023</v>
      </c>
      <c r="D710" s="322">
        <v>71411.34</v>
      </c>
    </row>
    <row r="711" spans="1:4" ht="28.5" customHeight="1" x14ac:dyDescent="0.2">
      <c r="A711" s="320">
        <v>32</v>
      </c>
      <c r="B711" s="269" t="s">
        <v>152</v>
      </c>
      <c r="C711" s="267">
        <v>2020</v>
      </c>
      <c r="D711" s="268">
        <v>24261.75</v>
      </c>
    </row>
    <row r="712" spans="1:4" ht="28.5" customHeight="1" x14ac:dyDescent="0.2">
      <c r="A712" s="320">
        <v>33</v>
      </c>
      <c r="B712" s="321" t="s">
        <v>442</v>
      </c>
      <c r="C712" s="320">
        <v>2021</v>
      </c>
      <c r="D712" s="322">
        <v>3104.52</v>
      </c>
    </row>
    <row r="713" spans="1:4" ht="12.75" customHeight="1" x14ac:dyDescent="0.2">
      <c r="A713" s="61"/>
      <c r="B713" s="62" t="s">
        <v>14</v>
      </c>
      <c r="C713" s="63"/>
      <c r="D713" s="552">
        <f>SUM(D680:D712)</f>
        <v>801051.74</v>
      </c>
    </row>
    <row r="714" spans="1:4" ht="23.45" customHeight="1" x14ac:dyDescent="0.2">
      <c r="A714" s="243" t="s">
        <v>273</v>
      </c>
      <c r="B714" s="243"/>
      <c r="C714" s="244"/>
      <c r="D714" s="245"/>
    </row>
    <row r="715" spans="1:4" s="60" customFormat="1" ht="28.5" customHeight="1" x14ac:dyDescent="0.2">
      <c r="A715" s="365">
        <v>1</v>
      </c>
      <c r="B715" s="363" t="s">
        <v>159</v>
      </c>
      <c r="C715" s="365">
        <v>2019</v>
      </c>
      <c r="D715" s="364">
        <v>221.4</v>
      </c>
    </row>
    <row r="716" spans="1:4" s="60" customFormat="1" ht="28.5" customHeight="1" x14ac:dyDescent="0.2">
      <c r="A716" s="365">
        <v>2</v>
      </c>
      <c r="B716" s="363" t="s">
        <v>276</v>
      </c>
      <c r="C716" s="365">
        <v>2019</v>
      </c>
      <c r="D716" s="364">
        <v>605</v>
      </c>
    </row>
    <row r="717" spans="1:4" s="60" customFormat="1" ht="28.5" customHeight="1" x14ac:dyDescent="0.2">
      <c r="A717" s="365">
        <v>3</v>
      </c>
      <c r="B717" s="363" t="s">
        <v>278</v>
      </c>
      <c r="C717" s="365">
        <v>2020</v>
      </c>
      <c r="D717" s="364">
        <v>6040</v>
      </c>
    </row>
    <row r="718" spans="1:4" s="60" customFormat="1" ht="28.5" customHeight="1" x14ac:dyDescent="0.2">
      <c r="A718" s="365">
        <v>4</v>
      </c>
      <c r="B718" s="363" t="s">
        <v>280</v>
      </c>
      <c r="C718" s="365">
        <v>2020</v>
      </c>
      <c r="D718" s="364">
        <v>3030</v>
      </c>
    </row>
    <row r="719" spans="1:4" s="60" customFormat="1" ht="28.5" customHeight="1" x14ac:dyDescent="0.2">
      <c r="A719" s="365">
        <v>5</v>
      </c>
      <c r="B719" s="363" t="s">
        <v>281</v>
      </c>
      <c r="C719" s="365">
        <v>2020</v>
      </c>
      <c r="D719" s="364">
        <v>5600</v>
      </c>
    </row>
    <row r="720" spans="1:4" s="60" customFormat="1" ht="28.5" customHeight="1" x14ac:dyDescent="0.2">
      <c r="A720" s="365">
        <v>6</v>
      </c>
      <c r="B720" s="363" t="s">
        <v>674</v>
      </c>
      <c r="C720" s="365">
        <v>2020</v>
      </c>
      <c r="D720" s="364">
        <v>3500</v>
      </c>
    </row>
    <row r="721" spans="1:4" s="60" customFormat="1" ht="28.5" customHeight="1" x14ac:dyDescent="0.2">
      <c r="A721" s="365">
        <v>7</v>
      </c>
      <c r="B721" s="363" t="s">
        <v>282</v>
      </c>
      <c r="C721" s="365">
        <v>2020</v>
      </c>
      <c r="D721" s="364">
        <v>4000</v>
      </c>
    </row>
    <row r="722" spans="1:4" s="60" customFormat="1" ht="28.5" customHeight="1" x14ac:dyDescent="0.2">
      <c r="A722" s="365">
        <v>8</v>
      </c>
      <c r="B722" s="363" t="s">
        <v>428</v>
      </c>
      <c r="C722" s="365">
        <v>2021</v>
      </c>
      <c r="D722" s="364">
        <v>3996</v>
      </c>
    </row>
    <row r="723" spans="1:4" s="60" customFormat="1" ht="28.5" customHeight="1" x14ac:dyDescent="0.2">
      <c r="A723" s="365">
        <v>9</v>
      </c>
      <c r="B723" s="363" t="s">
        <v>429</v>
      </c>
      <c r="C723" s="365">
        <v>2021</v>
      </c>
      <c r="D723" s="364">
        <v>11197</v>
      </c>
    </row>
    <row r="724" spans="1:4" s="60" customFormat="1" ht="28.5" customHeight="1" x14ac:dyDescent="0.2">
      <c r="A724" s="365">
        <v>10</v>
      </c>
      <c r="B724" s="363" t="s">
        <v>411</v>
      </c>
      <c r="C724" s="365">
        <v>2021</v>
      </c>
      <c r="D724" s="364">
        <v>3599</v>
      </c>
    </row>
    <row r="725" spans="1:4" s="60" customFormat="1" ht="28.5" customHeight="1" x14ac:dyDescent="0.2">
      <c r="A725" s="365">
        <v>11</v>
      </c>
      <c r="B725" s="363" t="s">
        <v>430</v>
      </c>
      <c r="C725" s="365">
        <v>2021</v>
      </c>
      <c r="D725" s="364">
        <v>2300</v>
      </c>
    </row>
    <row r="726" spans="1:4" s="60" customFormat="1" ht="28.5" customHeight="1" x14ac:dyDescent="0.2">
      <c r="A726" s="365">
        <v>12</v>
      </c>
      <c r="B726" s="363" t="s">
        <v>431</v>
      </c>
      <c r="C726" s="365">
        <v>2021</v>
      </c>
      <c r="D726" s="364">
        <v>8398.44</v>
      </c>
    </row>
    <row r="727" spans="1:4" s="60" customFormat="1" ht="28.5" customHeight="1" x14ac:dyDescent="0.2">
      <c r="A727" s="365">
        <v>13</v>
      </c>
      <c r="B727" s="363" t="s">
        <v>432</v>
      </c>
      <c r="C727" s="365">
        <v>2021</v>
      </c>
      <c r="D727" s="364">
        <v>42592.44</v>
      </c>
    </row>
    <row r="728" spans="1:4" s="60" customFormat="1" ht="28.5" customHeight="1" x14ac:dyDescent="0.2">
      <c r="A728" s="365">
        <v>14</v>
      </c>
      <c r="B728" s="363" t="s">
        <v>411</v>
      </c>
      <c r="C728" s="365">
        <v>2022</v>
      </c>
      <c r="D728" s="364">
        <v>3300</v>
      </c>
    </row>
    <row r="729" spans="1:4" s="60" customFormat="1" ht="28.5" customHeight="1" x14ac:dyDescent="0.2">
      <c r="A729" s="365">
        <v>15</v>
      </c>
      <c r="B729" s="363" t="s">
        <v>434</v>
      </c>
      <c r="C729" s="365">
        <v>2022</v>
      </c>
      <c r="D729" s="364">
        <v>17995</v>
      </c>
    </row>
    <row r="730" spans="1:4" s="60" customFormat="1" ht="28.5" customHeight="1" x14ac:dyDescent="0.2">
      <c r="A730" s="365">
        <v>16</v>
      </c>
      <c r="B730" s="363" t="s">
        <v>435</v>
      </c>
      <c r="C730" s="365">
        <v>2022</v>
      </c>
      <c r="D730" s="364">
        <v>1995</v>
      </c>
    </row>
    <row r="731" spans="1:4" s="60" customFormat="1" ht="28.5" customHeight="1" x14ac:dyDescent="0.2">
      <c r="A731" s="365">
        <v>17</v>
      </c>
      <c r="B731" s="363" t="s">
        <v>437</v>
      </c>
      <c r="C731" s="365">
        <v>2022</v>
      </c>
      <c r="D731" s="364">
        <v>43750</v>
      </c>
    </row>
    <row r="732" spans="1:4" s="60" customFormat="1" ht="28.5" customHeight="1" x14ac:dyDescent="0.2">
      <c r="A732" s="365">
        <v>18</v>
      </c>
      <c r="B732" s="363" t="s">
        <v>675</v>
      </c>
      <c r="C732" s="365">
        <v>2023</v>
      </c>
      <c r="D732" s="364">
        <v>374772</v>
      </c>
    </row>
    <row r="733" spans="1:4" s="60" customFormat="1" ht="28.5" customHeight="1" x14ac:dyDescent="0.2">
      <c r="A733" s="365">
        <v>19</v>
      </c>
      <c r="B733" s="363" t="s">
        <v>675</v>
      </c>
      <c r="C733" s="365">
        <v>2023</v>
      </c>
      <c r="D733" s="364">
        <v>74665.921000000002</v>
      </c>
    </row>
    <row r="734" spans="1:4" s="60" customFormat="1" ht="28.5" customHeight="1" x14ac:dyDescent="0.2">
      <c r="A734" s="365">
        <v>20</v>
      </c>
      <c r="B734" s="363" t="s">
        <v>675</v>
      </c>
      <c r="C734" s="365">
        <v>2023</v>
      </c>
      <c r="D734" s="364">
        <v>238187.64</v>
      </c>
    </row>
    <row r="735" spans="1:4" ht="12.75" customHeight="1" x14ac:dyDescent="0.2">
      <c r="A735" s="69"/>
      <c r="B735" s="70" t="s">
        <v>14</v>
      </c>
      <c r="C735" s="71"/>
      <c r="D735" s="553">
        <f>SUM(D715:D734)</f>
        <v>849744.84100000001</v>
      </c>
    </row>
    <row r="736" spans="1:4" ht="23.45" customHeight="1" x14ac:dyDescent="0.2">
      <c r="A736" s="243" t="s">
        <v>179</v>
      </c>
      <c r="B736" s="243"/>
      <c r="C736" s="244"/>
      <c r="D736" s="245"/>
    </row>
    <row r="737" spans="1:4" ht="28.5" customHeight="1" x14ac:dyDescent="0.2">
      <c r="A737" s="382">
        <v>1</v>
      </c>
      <c r="B737" s="383" t="s">
        <v>193</v>
      </c>
      <c r="C737" s="382">
        <v>2019</v>
      </c>
      <c r="D737" s="385">
        <v>17589</v>
      </c>
    </row>
    <row r="738" spans="1:4" ht="28.5" customHeight="1" x14ac:dyDescent="0.2">
      <c r="A738" s="382">
        <v>2</v>
      </c>
      <c r="B738" s="383" t="s">
        <v>194</v>
      </c>
      <c r="C738" s="382">
        <v>2019</v>
      </c>
      <c r="D738" s="385">
        <v>6199.2</v>
      </c>
    </row>
    <row r="739" spans="1:4" ht="28.5" customHeight="1" x14ac:dyDescent="0.2">
      <c r="A739" s="382">
        <v>3</v>
      </c>
      <c r="B739" s="386" t="s">
        <v>195</v>
      </c>
      <c r="C739" s="382">
        <v>2019</v>
      </c>
      <c r="D739" s="385">
        <v>7700</v>
      </c>
    </row>
    <row r="740" spans="1:4" ht="28.5" customHeight="1" x14ac:dyDescent="0.2">
      <c r="A740" s="382">
        <v>4</v>
      </c>
      <c r="B740" s="383" t="s">
        <v>196</v>
      </c>
      <c r="C740" s="382">
        <v>2019</v>
      </c>
      <c r="D740" s="385">
        <v>59200</v>
      </c>
    </row>
    <row r="741" spans="1:4" ht="28.5" customHeight="1" x14ac:dyDescent="0.2">
      <c r="A741" s="382">
        <v>5</v>
      </c>
      <c r="B741" s="383" t="s">
        <v>197</v>
      </c>
      <c r="C741" s="382">
        <v>2019</v>
      </c>
      <c r="D741" s="385">
        <v>589.99</v>
      </c>
    </row>
    <row r="742" spans="1:4" ht="28.5" customHeight="1" x14ac:dyDescent="0.2">
      <c r="A742" s="382">
        <v>6</v>
      </c>
      <c r="B742" s="383" t="s">
        <v>197</v>
      </c>
      <c r="C742" s="382">
        <v>2019</v>
      </c>
      <c r="D742" s="385">
        <v>305</v>
      </c>
    </row>
    <row r="743" spans="1:4" ht="28.5" customHeight="1" x14ac:dyDescent="0.2">
      <c r="A743" s="382">
        <v>7</v>
      </c>
      <c r="B743" s="383" t="s">
        <v>198</v>
      </c>
      <c r="C743" s="382">
        <v>2019</v>
      </c>
      <c r="D743" s="385">
        <v>1947.99</v>
      </c>
    </row>
    <row r="744" spans="1:4" ht="28.5" customHeight="1" x14ac:dyDescent="0.2">
      <c r="A744" s="382">
        <v>8</v>
      </c>
      <c r="B744" s="748" t="s">
        <v>200</v>
      </c>
      <c r="C744" s="749">
        <v>2020</v>
      </c>
      <c r="D744" s="761">
        <v>44016</v>
      </c>
    </row>
    <row r="745" spans="1:4" ht="28.5" customHeight="1" x14ac:dyDescent="0.2">
      <c r="A745" s="382">
        <v>9</v>
      </c>
      <c r="B745" s="386" t="s">
        <v>488</v>
      </c>
      <c r="C745" s="749">
        <v>2020</v>
      </c>
      <c r="D745" s="761">
        <v>3485.05</v>
      </c>
    </row>
    <row r="746" spans="1:4" ht="28.5" customHeight="1" x14ac:dyDescent="0.2">
      <c r="A746" s="382">
        <v>10</v>
      </c>
      <c r="B746" s="748" t="s">
        <v>489</v>
      </c>
      <c r="C746" s="749">
        <v>2020</v>
      </c>
      <c r="D746" s="761">
        <f>20*2274.27</f>
        <v>45485.4</v>
      </c>
    </row>
    <row r="747" spans="1:4" ht="28.5" customHeight="1" x14ac:dyDescent="0.2">
      <c r="A747" s="382">
        <v>11</v>
      </c>
      <c r="B747" s="748" t="s">
        <v>201</v>
      </c>
      <c r="C747" s="749">
        <v>2020</v>
      </c>
      <c r="D747" s="761">
        <v>8097</v>
      </c>
    </row>
    <row r="748" spans="1:4" ht="28.5" customHeight="1" x14ac:dyDescent="0.2">
      <c r="A748" s="382">
        <v>12</v>
      </c>
      <c r="B748" s="748" t="s">
        <v>202</v>
      </c>
      <c r="C748" s="749">
        <v>2020</v>
      </c>
      <c r="D748" s="761">
        <v>2030</v>
      </c>
    </row>
    <row r="749" spans="1:4" ht="28.5" customHeight="1" x14ac:dyDescent="0.2">
      <c r="A749" s="382">
        <v>13</v>
      </c>
      <c r="B749" s="748" t="s">
        <v>203</v>
      </c>
      <c r="C749" s="749">
        <v>2020</v>
      </c>
      <c r="D749" s="761">
        <v>14796</v>
      </c>
    </row>
    <row r="750" spans="1:4" ht="28.5" customHeight="1" x14ac:dyDescent="0.2">
      <c r="A750" s="382">
        <v>14</v>
      </c>
      <c r="B750" s="748" t="s">
        <v>204</v>
      </c>
      <c r="C750" s="749">
        <v>2021</v>
      </c>
      <c r="D750" s="761">
        <v>26432.7</v>
      </c>
    </row>
    <row r="751" spans="1:4" ht="28.5" customHeight="1" x14ac:dyDescent="0.2">
      <c r="A751" s="382">
        <v>15</v>
      </c>
      <c r="B751" s="387" t="s">
        <v>490</v>
      </c>
      <c r="C751" s="388">
        <v>2021</v>
      </c>
      <c r="D751" s="389">
        <v>2202.9299999999998</v>
      </c>
    </row>
    <row r="752" spans="1:4" ht="28.5" customHeight="1" x14ac:dyDescent="0.2">
      <c r="A752" s="382">
        <v>16</v>
      </c>
      <c r="B752" s="748" t="s">
        <v>491</v>
      </c>
      <c r="C752" s="749">
        <v>2021</v>
      </c>
      <c r="D752" s="761">
        <v>1259.52</v>
      </c>
    </row>
    <row r="753" spans="1:4" ht="28.5" customHeight="1" x14ac:dyDescent="0.2">
      <c r="A753" s="382">
        <v>17</v>
      </c>
      <c r="B753" s="748" t="s">
        <v>492</v>
      </c>
      <c r="C753" s="749">
        <v>2021</v>
      </c>
      <c r="D753" s="761">
        <v>113393.7</v>
      </c>
    </row>
    <row r="754" spans="1:4" ht="28.5" customHeight="1" x14ac:dyDescent="0.2">
      <c r="A754" s="382">
        <v>18</v>
      </c>
      <c r="B754" s="748" t="s">
        <v>493</v>
      </c>
      <c r="C754" s="749">
        <v>2021</v>
      </c>
      <c r="D754" s="761">
        <v>16199.1</v>
      </c>
    </row>
    <row r="755" spans="1:4" ht="28.5" customHeight="1" x14ac:dyDescent="0.2">
      <c r="A755" s="382">
        <v>19</v>
      </c>
      <c r="B755" s="748" t="s">
        <v>494</v>
      </c>
      <c r="C755" s="749">
        <v>2021</v>
      </c>
      <c r="D755" s="761">
        <v>834.95</v>
      </c>
    </row>
    <row r="756" spans="1:4" ht="28.5" customHeight="1" x14ac:dyDescent="0.2">
      <c r="A756" s="382">
        <v>20</v>
      </c>
      <c r="B756" s="748" t="s">
        <v>495</v>
      </c>
      <c r="C756" s="749">
        <v>2021</v>
      </c>
      <c r="D756" s="761">
        <v>5399.7</v>
      </c>
    </row>
    <row r="757" spans="1:4" ht="28.5" customHeight="1" x14ac:dyDescent="0.2">
      <c r="A757" s="382">
        <v>21</v>
      </c>
      <c r="B757" s="748" t="s">
        <v>496</v>
      </c>
      <c r="C757" s="749">
        <v>2021</v>
      </c>
      <c r="D757" s="761">
        <v>88899.97</v>
      </c>
    </row>
    <row r="758" spans="1:4" ht="28.5" customHeight="1" x14ac:dyDescent="0.2">
      <c r="A758" s="382">
        <v>22</v>
      </c>
      <c r="B758" s="748" t="s">
        <v>497</v>
      </c>
      <c r="C758" s="749">
        <v>2021</v>
      </c>
      <c r="D758" s="761">
        <v>12950.06</v>
      </c>
    </row>
    <row r="759" spans="1:4" ht="28.5" customHeight="1" x14ac:dyDescent="0.2">
      <c r="A759" s="382">
        <v>23</v>
      </c>
      <c r="B759" s="748" t="s">
        <v>498</v>
      </c>
      <c r="C759" s="749">
        <v>2021</v>
      </c>
      <c r="D759" s="761">
        <v>8624.9699999999993</v>
      </c>
    </row>
    <row r="760" spans="1:4" ht="28.5" customHeight="1" x14ac:dyDescent="0.2">
      <c r="A760" s="382">
        <v>24</v>
      </c>
      <c r="B760" s="748" t="s">
        <v>499</v>
      </c>
      <c r="C760" s="749">
        <v>2021</v>
      </c>
      <c r="D760" s="761">
        <v>15477</v>
      </c>
    </row>
    <row r="761" spans="1:4" ht="28.5" customHeight="1" x14ac:dyDescent="0.2">
      <c r="A761" s="382">
        <v>25</v>
      </c>
      <c r="B761" s="748" t="s">
        <v>500</v>
      </c>
      <c r="C761" s="749">
        <v>2021</v>
      </c>
      <c r="D761" s="761">
        <v>4020</v>
      </c>
    </row>
    <row r="762" spans="1:4" ht="28.5" customHeight="1" x14ac:dyDescent="0.2">
      <c r="A762" s="382">
        <v>26</v>
      </c>
      <c r="B762" s="748" t="s">
        <v>501</v>
      </c>
      <c r="C762" s="749">
        <v>2021</v>
      </c>
      <c r="D762" s="761">
        <v>1674.01</v>
      </c>
    </row>
    <row r="763" spans="1:4" ht="28.5" customHeight="1" x14ac:dyDescent="0.2">
      <c r="A763" s="382">
        <v>27</v>
      </c>
      <c r="B763" s="748" t="s">
        <v>502</v>
      </c>
      <c r="C763" s="749">
        <v>2021</v>
      </c>
      <c r="D763" s="761">
        <v>2811.01</v>
      </c>
    </row>
    <row r="764" spans="1:4" ht="28.5" customHeight="1" x14ac:dyDescent="0.2">
      <c r="A764" s="382">
        <v>28</v>
      </c>
      <c r="B764" s="748" t="s">
        <v>503</v>
      </c>
      <c r="C764" s="749">
        <v>2021</v>
      </c>
      <c r="D764" s="761">
        <v>15252</v>
      </c>
    </row>
    <row r="765" spans="1:4" ht="28.5" customHeight="1" x14ac:dyDescent="0.2">
      <c r="A765" s="382">
        <v>29</v>
      </c>
      <c r="B765" s="748" t="s">
        <v>504</v>
      </c>
      <c r="C765" s="749">
        <v>2022</v>
      </c>
      <c r="D765" s="761">
        <v>2765</v>
      </c>
    </row>
    <row r="766" spans="1:4" ht="28.5" customHeight="1" x14ac:dyDescent="0.2">
      <c r="A766" s="382">
        <v>30</v>
      </c>
      <c r="B766" s="748" t="s">
        <v>504</v>
      </c>
      <c r="C766" s="749">
        <v>2022</v>
      </c>
      <c r="D766" s="761">
        <v>6779</v>
      </c>
    </row>
    <row r="767" spans="1:4" ht="28.5" customHeight="1" x14ac:dyDescent="0.2">
      <c r="A767" s="382">
        <v>31</v>
      </c>
      <c r="B767" s="748" t="s">
        <v>505</v>
      </c>
      <c r="C767" s="749">
        <v>2022</v>
      </c>
      <c r="D767" s="761">
        <v>6231.67</v>
      </c>
    </row>
    <row r="768" spans="1:4" ht="28.5" customHeight="1" x14ac:dyDescent="0.2">
      <c r="A768" s="382">
        <v>32</v>
      </c>
      <c r="B768" s="748" t="s">
        <v>89</v>
      </c>
      <c r="C768" s="749">
        <v>2022</v>
      </c>
      <c r="D768" s="761">
        <v>1353</v>
      </c>
    </row>
    <row r="769" spans="1:4" ht="28.5" customHeight="1" x14ac:dyDescent="0.2">
      <c r="A769" s="382">
        <v>33</v>
      </c>
      <c r="B769" s="748" t="s">
        <v>506</v>
      </c>
      <c r="C769" s="749">
        <v>2022</v>
      </c>
      <c r="D769" s="761">
        <v>2613.75</v>
      </c>
    </row>
    <row r="770" spans="1:4" ht="28.5" customHeight="1" x14ac:dyDescent="0.2">
      <c r="A770" s="382">
        <v>34</v>
      </c>
      <c r="B770" s="748" t="s">
        <v>507</v>
      </c>
      <c r="C770" s="749">
        <v>2022</v>
      </c>
      <c r="D770" s="761">
        <v>3690</v>
      </c>
    </row>
    <row r="771" spans="1:4" ht="28.5" customHeight="1" x14ac:dyDescent="0.2">
      <c r="A771" s="382">
        <v>35</v>
      </c>
      <c r="B771" s="748" t="s">
        <v>508</v>
      </c>
      <c r="C771" s="749">
        <v>2022</v>
      </c>
      <c r="D771" s="761">
        <v>1726.92</v>
      </c>
    </row>
    <row r="772" spans="1:4" ht="28.5" customHeight="1" x14ac:dyDescent="0.2">
      <c r="A772" s="382">
        <v>36</v>
      </c>
      <c r="B772" s="748" t="s">
        <v>509</v>
      </c>
      <c r="C772" s="749">
        <v>2022</v>
      </c>
      <c r="D772" s="761">
        <v>2198.9899999999998</v>
      </c>
    </row>
    <row r="773" spans="1:4" ht="28.5" customHeight="1" x14ac:dyDescent="0.2">
      <c r="A773" s="382">
        <v>37</v>
      </c>
      <c r="B773" s="748" t="s">
        <v>510</v>
      </c>
      <c r="C773" s="749">
        <v>2022</v>
      </c>
      <c r="D773" s="761">
        <v>8200</v>
      </c>
    </row>
    <row r="774" spans="1:4" ht="28.5" customHeight="1" x14ac:dyDescent="0.2">
      <c r="A774" s="382">
        <v>38</v>
      </c>
      <c r="B774" s="748" t="s">
        <v>511</v>
      </c>
      <c r="C774" s="749">
        <v>2022</v>
      </c>
      <c r="D774" s="761">
        <v>12990</v>
      </c>
    </row>
    <row r="775" spans="1:4" ht="28.5" customHeight="1" x14ac:dyDescent="0.2">
      <c r="A775" s="382">
        <v>39</v>
      </c>
      <c r="B775" s="748" t="s">
        <v>512</v>
      </c>
      <c r="C775" s="749">
        <v>2022</v>
      </c>
      <c r="D775" s="761">
        <v>7798</v>
      </c>
    </row>
    <row r="776" spans="1:4" ht="28.5" customHeight="1" x14ac:dyDescent="0.2">
      <c r="A776" s="382">
        <v>40</v>
      </c>
      <c r="B776" s="748" t="s">
        <v>513</v>
      </c>
      <c r="C776" s="749">
        <v>2022</v>
      </c>
      <c r="D776" s="761">
        <v>8598</v>
      </c>
    </row>
    <row r="777" spans="1:4" ht="28.5" customHeight="1" x14ac:dyDescent="0.2">
      <c r="A777" s="382">
        <v>41</v>
      </c>
      <c r="B777" s="748" t="s">
        <v>514</v>
      </c>
      <c r="C777" s="749">
        <v>2022</v>
      </c>
      <c r="D777" s="761">
        <v>4064.95</v>
      </c>
    </row>
    <row r="778" spans="1:4" ht="28.5" customHeight="1" x14ac:dyDescent="0.2">
      <c r="A778" s="382">
        <v>42</v>
      </c>
      <c r="B778" s="748" t="s">
        <v>515</v>
      </c>
      <c r="C778" s="749">
        <v>2022</v>
      </c>
      <c r="D778" s="761">
        <v>5598</v>
      </c>
    </row>
    <row r="779" spans="1:4" ht="28.5" customHeight="1" x14ac:dyDescent="0.2">
      <c r="A779" s="382">
        <v>43</v>
      </c>
      <c r="B779" s="748" t="s">
        <v>516</v>
      </c>
      <c r="C779" s="749">
        <v>2022</v>
      </c>
      <c r="D779" s="761">
        <v>1958</v>
      </c>
    </row>
    <row r="780" spans="1:4" ht="28.5" customHeight="1" x14ac:dyDescent="0.2">
      <c r="A780" s="382">
        <v>44</v>
      </c>
      <c r="B780" s="748" t="s">
        <v>517</v>
      </c>
      <c r="C780" s="749">
        <v>2022</v>
      </c>
      <c r="D780" s="761">
        <v>1597.77</v>
      </c>
    </row>
    <row r="781" spans="1:4" ht="28.5" customHeight="1" x14ac:dyDescent="0.2">
      <c r="A781" s="382">
        <v>45</v>
      </c>
      <c r="B781" s="748" t="s">
        <v>759</v>
      </c>
      <c r="C781" s="749">
        <v>2023</v>
      </c>
      <c r="D781" s="761">
        <v>26565.279999999999</v>
      </c>
    </row>
    <row r="782" spans="1:4" ht="28.5" customHeight="1" x14ac:dyDescent="0.2">
      <c r="A782" s="382">
        <v>46</v>
      </c>
      <c r="B782" s="748" t="s">
        <v>760</v>
      </c>
      <c r="C782" s="749">
        <v>2023</v>
      </c>
      <c r="D782" s="761">
        <v>27297.13</v>
      </c>
    </row>
    <row r="783" spans="1:4" ht="28.5" customHeight="1" x14ac:dyDescent="0.2">
      <c r="A783" s="382">
        <v>47</v>
      </c>
      <c r="B783" s="748" t="s">
        <v>761</v>
      </c>
      <c r="C783" s="749">
        <v>2023</v>
      </c>
      <c r="D783" s="761">
        <v>12117.960000000001</v>
      </c>
    </row>
    <row r="784" spans="1:4" ht="28.5" customHeight="1" x14ac:dyDescent="0.2">
      <c r="A784" s="382">
        <v>48</v>
      </c>
      <c r="B784" s="748" t="s">
        <v>762</v>
      </c>
      <c r="C784" s="749">
        <v>2023</v>
      </c>
      <c r="D784" s="761">
        <v>7995</v>
      </c>
    </row>
    <row r="785" spans="1:1023" ht="28.5" customHeight="1" x14ac:dyDescent="0.2">
      <c r="A785" s="382">
        <v>49</v>
      </c>
      <c r="B785" s="748" t="s">
        <v>763</v>
      </c>
      <c r="C785" s="749">
        <v>2023</v>
      </c>
      <c r="D785" s="761">
        <v>109863.6</v>
      </c>
    </row>
    <row r="786" spans="1:1023" ht="28.5" customHeight="1" x14ac:dyDescent="0.2">
      <c r="A786" s="382">
        <v>50</v>
      </c>
      <c r="B786" s="748" t="s">
        <v>764</v>
      </c>
      <c r="C786" s="749">
        <v>2023</v>
      </c>
      <c r="D786" s="761">
        <v>4198</v>
      </c>
    </row>
    <row r="787" spans="1:1023" ht="28.5" customHeight="1" x14ac:dyDescent="0.2">
      <c r="A787" s="382">
        <v>51</v>
      </c>
      <c r="B787" s="748" t="s">
        <v>765</v>
      </c>
      <c r="C787" s="749">
        <v>2023</v>
      </c>
      <c r="D787" s="761">
        <v>3199</v>
      </c>
    </row>
    <row r="788" spans="1:1023" ht="28.5" customHeight="1" x14ac:dyDescent="0.2">
      <c r="A788" s="382">
        <v>52</v>
      </c>
      <c r="B788" s="748" t="s">
        <v>816</v>
      </c>
      <c r="C788" s="749">
        <v>2024</v>
      </c>
      <c r="D788" s="750">
        <v>1864.59</v>
      </c>
    </row>
    <row r="789" spans="1:1023" ht="12.75" customHeight="1" x14ac:dyDescent="0.2">
      <c r="A789" s="37"/>
      <c r="B789" s="38" t="s">
        <v>14</v>
      </c>
      <c r="C789" s="39"/>
      <c r="D789" s="549">
        <f>SUM(D737:D788)</f>
        <v>798135.86</v>
      </c>
    </row>
    <row r="790" spans="1:1023" ht="23.45" customHeight="1" x14ac:dyDescent="0.2">
      <c r="A790" s="829" t="s">
        <v>208</v>
      </c>
      <c r="B790" s="829"/>
      <c r="C790" s="17"/>
      <c r="D790" s="252"/>
    </row>
    <row r="791" spans="1:1023" ht="28.5" customHeight="1" x14ac:dyDescent="0.2">
      <c r="A791" s="29">
        <v>1</v>
      </c>
      <c r="B791" s="22" t="s">
        <v>211</v>
      </c>
      <c r="C791" s="29">
        <v>2019</v>
      </c>
      <c r="D791" s="145">
        <v>700.01</v>
      </c>
    </row>
    <row r="792" spans="1:1023" ht="28.5" customHeight="1" x14ac:dyDescent="0.2">
      <c r="A792" s="29">
        <v>2</v>
      </c>
      <c r="B792" s="271" t="s">
        <v>212</v>
      </c>
      <c r="C792" s="272">
        <v>2020</v>
      </c>
      <c r="D792" s="273">
        <v>2600</v>
      </c>
    </row>
    <row r="793" spans="1:1023" ht="28.5" customHeight="1" x14ac:dyDescent="0.2">
      <c r="A793" s="29">
        <v>3</v>
      </c>
      <c r="B793" s="271" t="s">
        <v>213</v>
      </c>
      <c r="C793" s="272">
        <v>2020</v>
      </c>
      <c r="D793" s="273">
        <f>2349.3*2</f>
        <v>4698.6000000000004</v>
      </c>
    </row>
    <row r="794" spans="1:1023" ht="28.5" customHeight="1" x14ac:dyDescent="0.2">
      <c r="A794" s="29">
        <v>4</v>
      </c>
      <c r="B794" s="271" t="s">
        <v>214</v>
      </c>
      <c r="C794" s="272">
        <v>2020</v>
      </c>
      <c r="D794" s="273">
        <v>2999.01</v>
      </c>
    </row>
    <row r="795" spans="1:1023" ht="12.75" customHeight="1" x14ac:dyDescent="0.2">
      <c r="A795" s="35"/>
      <c r="B795" s="34" t="s">
        <v>14</v>
      </c>
      <c r="C795" s="4"/>
      <c r="D795" s="547">
        <f>SUM(D791:D794)</f>
        <v>10997.62</v>
      </c>
    </row>
    <row r="796" spans="1:1023" ht="23.45" customHeight="1" x14ac:dyDescent="0.2">
      <c r="A796" s="826" t="s">
        <v>218</v>
      </c>
      <c r="B796" s="826"/>
      <c r="C796" s="246"/>
      <c r="D796" s="253"/>
    </row>
    <row r="797" spans="1:1023" ht="28.5" customHeight="1" x14ac:dyDescent="0.2">
      <c r="A797" s="392">
        <v>1</v>
      </c>
      <c r="B797" s="393" t="s">
        <v>773</v>
      </c>
      <c r="C797" s="392">
        <v>2021</v>
      </c>
      <c r="D797" s="394">
        <v>1900.01</v>
      </c>
      <c r="E797" s="327"/>
      <c r="F797" s="327"/>
      <c r="G797" s="327"/>
      <c r="H797" s="327"/>
      <c r="I797" s="327"/>
      <c r="J797" s="327"/>
      <c r="K797" s="327"/>
      <c r="L797" s="327"/>
      <c r="M797" s="327"/>
      <c r="N797" s="327"/>
      <c r="O797" s="327"/>
      <c r="P797" s="327"/>
      <c r="Q797" s="327"/>
      <c r="R797" s="327"/>
      <c r="S797" s="327"/>
      <c r="T797" s="327"/>
      <c r="U797" s="327"/>
      <c r="V797" s="327"/>
      <c r="W797" s="327"/>
      <c r="X797" s="327"/>
      <c r="Y797" s="327"/>
      <c r="Z797" s="327"/>
      <c r="AA797" s="327"/>
      <c r="AB797" s="327"/>
      <c r="AC797" s="327"/>
      <c r="AD797" s="327"/>
      <c r="AE797" s="327"/>
      <c r="AF797" s="327"/>
      <c r="AG797" s="327"/>
      <c r="AH797" s="327"/>
      <c r="AI797" s="327"/>
      <c r="AJ797" s="327"/>
      <c r="AK797" s="327"/>
      <c r="AL797" s="327"/>
      <c r="AM797" s="327"/>
      <c r="AN797" s="327"/>
      <c r="AO797" s="327"/>
      <c r="AP797" s="327"/>
      <c r="AQ797" s="327"/>
      <c r="AR797" s="327"/>
      <c r="AS797" s="327"/>
      <c r="AT797" s="327"/>
      <c r="AU797" s="327"/>
      <c r="AV797" s="327"/>
      <c r="AW797" s="327"/>
      <c r="AX797" s="327"/>
      <c r="AY797" s="327"/>
      <c r="AZ797" s="327"/>
      <c r="BA797" s="327"/>
      <c r="BB797" s="327"/>
      <c r="BC797" s="327"/>
      <c r="BD797" s="327"/>
      <c r="BE797" s="327"/>
      <c r="BF797" s="327"/>
      <c r="BG797" s="327"/>
      <c r="BH797" s="327"/>
      <c r="BI797" s="327"/>
      <c r="BJ797" s="327"/>
      <c r="BK797" s="327"/>
      <c r="BL797" s="327"/>
      <c r="BM797" s="327"/>
      <c r="BN797" s="327"/>
      <c r="BO797" s="327"/>
      <c r="BP797" s="327"/>
      <c r="BQ797" s="327"/>
      <c r="BR797" s="327"/>
      <c r="BS797" s="327"/>
      <c r="BT797" s="327"/>
      <c r="BU797" s="327"/>
      <c r="BV797" s="327"/>
      <c r="BW797" s="327"/>
      <c r="BX797" s="327"/>
      <c r="BY797" s="327"/>
      <c r="BZ797" s="327"/>
      <c r="CA797" s="327"/>
      <c r="CB797" s="327"/>
      <c r="CC797" s="327"/>
      <c r="CD797" s="327"/>
      <c r="CE797" s="327"/>
      <c r="CF797" s="327"/>
      <c r="CG797" s="327"/>
      <c r="CH797" s="327"/>
      <c r="CI797" s="327"/>
      <c r="CJ797" s="327"/>
      <c r="CK797" s="327"/>
      <c r="CL797" s="327"/>
      <c r="CM797" s="327"/>
      <c r="CN797" s="327"/>
      <c r="CO797" s="327"/>
      <c r="CP797" s="327"/>
      <c r="CQ797" s="327"/>
      <c r="CR797" s="327"/>
      <c r="CS797" s="327"/>
      <c r="CT797" s="327"/>
      <c r="CU797" s="327"/>
      <c r="CV797" s="327"/>
      <c r="CW797" s="327"/>
      <c r="CX797" s="327"/>
      <c r="CY797" s="327"/>
      <c r="CZ797" s="327"/>
      <c r="DA797" s="327"/>
      <c r="DB797" s="327"/>
      <c r="DC797" s="327"/>
      <c r="DD797" s="327"/>
      <c r="DE797" s="327"/>
      <c r="DF797" s="327"/>
      <c r="DG797" s="327"/>
      <c r="DH797" s="327"/>
      <c r="DI797" s="327"/>
      <c r="DJ797" s="327"/>
      <c r="DK797" s="327"/>
      <c r="DL797" s="327"/>
      <c r="DM797" s="327"/>
      <c r="DN797" s="327"/>
      <c r="DO797" s="327"/>
      <c r="DP797" s="327"/>
      <c r="DQ797" s="327"/>
      <c r="DR797" s="327"/>
      <c r="DS797" s="327"/>
      <c r="DT797" s="327"/>
      <c r="DU797" s="327"/>
      <c r="DV797" s="327"/>
      <c r="DW797" s="327"/>
      <c r="DX797" s="327"/>
      <c r="DY797" s="327"/>
      <c r="DZ797" s="327"/>
      <c r="EA797" s="327"/>
      <c r="EB797" s="327"/>
      <c r="EC797" s="327"/>
      <c r="ED797" s="327"/>
      <c r="EE797" s="327"/>
      <c r="EF797" s="327"/>
      <c r="EG797" s="327"/>
      <c r="EH797" s="327"/>
      <c r="EI797" s="327"/>
      <c r="EJ797" s="327"/>
      <c r="EK797" s="327"/>
      <c r="EL797" s="327"/>
      <c r="EM797" s="327"/>
      <c r="EN797" s="327"/>
      <c r="EO797" s="327"/>
      <c r="EP797" s="327"/>
      <c r="EQ797" s="327"/>
      <c r="ER797" s="327"/>
      <c r="ES797" s="327"/>
      <c r="ET797" s="327"/>
      <c r="EU797" s="327"/>
      <c r="EV797" s="327"/>
      <c r="EW797" s="327"/>
      <c r="EX797" s="327"/>
      <c r="EY797" s="327"/>
      <c r="EZ797" s="327"/>
      <c r="FA797" s="327"/>
      <c r="FB797" s="327"/>
      <c r="FC797" s="327"/>
      <c r="FD797" s="327"/>
      <c r="FE797" s="327"/>
      <c r="FF797" s="327"/>
      <c r="FG797" s="327"/>
      <c r="FH797" s="327"/>
      <c r="FI797" s="327"/>
      <c r="FJ797" s="327"/>
      <c r="FK797" s="327"/>
      <c r="FL797" s="327"/>
      <c r="FM797" s="327"/>
      <c r="FN797" s="327"/>
      <c r="FO797" s="327"/>
      <c r="FP797" s="327"/>
      <c r="FQ797" s="327"/>
      <c r="FR797" s="327"/>
      <c r="FS797" s="327"/>
      <c r="FT797" s="327"/>
      <c r="FU797" s="327"/>
      <c r="FV797" s="327"/>
      <c r="FW797" s="327"/>
      <c r="FX797" s="327"/>
      <c r="FY797" s="327"/>
      <c r="FZ797" s="327"/>
      <c r="GA797" s="327"/>
      <c r="GB797" s="327"/>
      <c r="GC797" s="327"/>
      <c r="GD797" s="327"/>
      <c r="GE797" s="327"/>
      <c r="GF797" s="327"/>
      <c r="GG797" s="327"/>
      <c r="GH797" s="327"/>
      <c r="GI797" s="327"/>
      <c r="GJ797" s="327"/>
      <c r="GK797" s="327"/>
      <c r="GL797" s="327"/>
      <c r="GM797" s="327"/>
      <c r="GN797" s="327"/>
      <c r="GO797" s="327"/>
      <c r="GP797" s="327"/>
      <c r="GQ797" s="327"/>
      <c r="GR797" s="327"/>
      <c r="GS797" s="327"/>
      <c r="GT797" s="327"/>
      <c r="GU797" s="327"/>
      <c r="GV797" s="327"/>
      <c r="GW797" s="327"/>
      <c r="GX797" s="327"/>
      <c r="GY797" s="327"/>
      <c r="GZ797" s="327"/>
      <c r="HA797" s="327"/>
      <c r="HB797" s="327"/>
      <c r="HC797" s="327"/>
      <c r="HD797" s="327"/>
      <c r="HE797" s="327"/>
      <c r="HF797" s="327"/>
      <c r="HG797" s="327"/>
      <c r="HH797" s="327"/>
      <c r="HI797" s="327"/>
      <c r="HJ797" s="327"/>
      <c r="HK797" s="327"/>
      <c r="HL797" s="327"/>
      <c r="HM797" s="327"/>
      <c r="HN797" s="327"/>
      <c r="HO797" s="327"/>
      <c r="HP797" s="327"/>
      <c r="HQ797" s="327"/>
      <c r="HR797" s="327"/>
      <c r="HS797" s="327"/>
      <c r="HT797" s="327"/>
      <c r="HU797" s="327"/>
      <c r="HV797" s="327"/>
      <c r="HW797" s="327"/>
      <c r="HX797" s="327"/>
      <c r="HY797" s="327"/>
      <c r="HZ797" s="327"/>
      <c r="IA797" s="327"/>
      <c r="IB797" s="327"/>
      <c r="IC797" s="327"/>
      <c r="ID797" s="327"/>
      <c r="IE797" s="327"/>
      <c r="IF797" s="327"/>
      <c r="IG797" s="327"/>
      <c r="IH797" s="327"/>
      <c r="II797" s="327"/>
      <c r="IJ797" s="327"/>
      <c r="IK797" s="327"/>
      <c r="IL797" s="327"/>
      <c r="IM797" s="327"/>
      <c r="IN797" s="327"/>
      <c r="IO797" s="327"/>
      <c r="IP797" s="327"/>
      <c r="IQ797" s="327"/>
      <c r="IR797" s="327"/>
      <c r="IS797" s="327"/>
      <c r="IT797" s="327"/>
      <c r="IU797" s="327"/>
      <c r="IV797" s="327"/>
      <c r="IW797" s="327"/>
      <c r="IX797" s="327"/>
      <c r="IY797" s="327"/>
      <c r="IZ797" s="327"/>
      <c r="JA797" s="327"/>
      <c r="JB797" s="327"/>
      <c r="JC797" s="327"/>
      <c r="JD797" s="327"/>
      <c r="JE797" s="327"/>
      <c r="JF797" s="327"/>
      <c r="JG797" s="327"/>
      <c r="JH797" s="327"/>
      <c r="JI797" s="327"/>
      <c r="JJ797" s="327"/>
      <c r="JK797" s="327"/>
      <c r="JL797" s="327"/>
      <c r="JM797" s="327"/>
      <c r="JN797" s="327"/>
      <c r="JO797" s="327"/>
      <c r="JP797" s="327"/>
      <c r="JQ797" s="327"/>
      <c r="JR797" s="327"/>
      <c r="JS797" s="327"/>
      <c r="JT797" s="327"/>
      <c r="JU797" s="327"/>
      <c r="JV797" s="327"/>
      <c r="JW797" s="327"/>
      <c r="JX797" s="327"/>
      <c r="JY797" s="327"/>
      <c r="JZ797" s="327"/>
      <c r="KA797" s="327"/>
      <c r="KB797" s="327"/>
      <c r="KC797" s="327"/>
      <c r="KD797" s="327"/>
      <c r="KE797" s="327"/>
      <c r="KF797" s="327"/>
      <c r="KG797" s="327"/>
      <c r="KH797" s="327"/>
      <c r="KI797" s="327"/>
      <c r="KJ797" s="327"/>
      <c r="KK797" s="327"/>
      <c r="KL797" s="327"/>
      <c r="KM797" s="327"/>
      <c r="KN797" s="327"/>
      <c r="KO797" s="327"/>
      <c r="KP797" s="327"/>
      <c r="KQ797" s="327"/>
      <c r="KR797" s="327"/>
      <c r="KS797" s="327"/>
      <c r="KT797" s="327"/>
      <c r="KU797" s="327"/>
      <c r="KV797" s="327"/>
      <c r="KW797" s="327"/>
      <c r="KX797" s="327"/>
      <c r="KY797" s="327"/>
      <c r="KZ797" s="327"/>
      <c r="LA797" s="327"/>
      <c r="LB797" s="327"/>
      <c r="LC797" s="327"/>
      <c r="LD797" s="327"/>
      <c r="LE797" s="327"/>
      <c r="LF797" s="327"/>
      <c r="LG797" s="327"/>
      <c r="LH797" s="327"/>
      <c r="LI797" s="327"/>
      <c r="LJ797" s="327"/>
      <c r="LK797" s="327"/>
      <c r="LL797" s="327"/>
      <c r="LM797" s="327"/>
      <c r="LN797" s="327"/>
      <c r="LO797" s="327"/>
      <c r="LP797" s="327"/>
      <c r="LQ797" s="327"/>
      <c r="LR797" s="327"/>
      <c r="LS797" s="327"/>
      <c r="LT797" s="327"/>
      <c r="LU797" s="327"/>
      <c r="LV797" s="327"/>
      <c r="LW797" s="327"/>
      <c r="LX797" s="327"/>
      <c r="LY797" s="327"/>
      <c r="LZ797" s="327"/>
      <c r="MA797" s="327"/>
      <c r="MB797" s="327"/>
      <c r="MC797" s="327"/>
      <c r="MD797" s="327"/>
      <c r="ME797" s="327"/>
      <c r="MF797" s="327"/>
      <c r="MG797" s="327"/>
      <c r="MH797" s="327"/>
      <c r="MI797" s="327"/>
      <c r="MJ797" s="327"/>
      <c r="MK797" s="327"/>
      <c r="ML797" s="327"/>
      <c r="MM797" s="327"/>
      <c r="MN797" s="327"/>
      <c r="MO797" s="327"/>
      <c r="MP797" s="327"/>
      <c r="MQ797" s="327"/>
      <c r="MR797" s="327"/>
      <c r="MS797" s="327"/>
      <c r="MT797" s="327"/>
      <c r="MU797" s="327"/>
      <c r="MV797" s="327"/>
      <c r="MW797" s="327"/>
      <c r="MX797" s="327"/>
      <c r="MY797" s="327"/>
      <c r="MZ797" s="327"/>
      <c r="NA797" s="327"/>
      <c r="NB797" s="327"/>
      <c r="NC797" s="327"/>
      <c r="ND797" s="327"/>
      <c r="NE797" s="327"/>
      <c r="NF797" s="327"/>
      <c r="NG797" s="327"/>
      <c r="NH797" s="327"/>
      <c r="NI797" s="327"/>
      <c r="NJ797" s="327"/>
      <c r="NK797" s="327"/>
      <c r="NL797" s="327"/>
      <c r="NM797" s="327"/>
      <c r="NN797" s="327"/>
      <c r="NO797" s="327"/>
      <c r="NP797" s="327"/>
      <c r="NQ797" s="327"/>
      <c r="NR797" s="327"/>
      <c r="NS797" s="327"/>
      <c r="NT797" s="327"/>
      <c r="NU797" s="327"/>
      <c r="NV797" s="327"/>
      <c r="NW797" s="327"/>
      <c r="NX797" s="327"/>
      <c r="NY797" s="327"/>
      <c r="NZ797" s="327"/>
      <c r="OA797" s="327"/>
      <c r="OB797" s="327"/>
      <c r="OC797" s="327"/>
      <c r="OD797" s="327"/>
      <c r="OE797" s="327"/>
      <c r="OF797" s="327"/>
      <c r="OG797" s="327"/>
      <c r="OH797" s="327"/>
      <c r="OI797" s="327"/>
      <c r="OJ797" s="327"/>
      <c r="OK797" s="327"/>
      <c r="OL797" s="327"/>
      <c r="OM797" s="327"/>
      <c r="ON797" s="327"/>
      <c r="OO797" s="327"/>
      <c r="OP797" s="327"/>
      <c r="OQ797" s="327"/>
      <c r="OR797" s="327"/>
      <c r="OS797" s="327"/>
      <c r="OT797" s="327"/>
      <c r="OU797" s="327"/>
      <c r="OV797" s="327"/>
      <c r="OW797" s="327"/>
      <c r="OX797" s="327"/>
      <c r="OY797" s="327"/>
      <c r="OZ797" s="327"/>
      <c r="PA797" s="327"/>
      <c r="PB797" s="327"/>
      <c r="PC797" s="327"/>
      <c r="PD797" s="327"/>
      <c r="PE797" s="327"/>
      <c r="PF797" s="327"/>
      <c r="PG797" s="327"/>
      <c r="PH797" s="327"/>
      <c r="PI797" s="327"/>
      <c r="PJ797" s="327"/>
      <c r="PK797" s="327"/>
      <c r="PL797" s="327"/>
      <c r="PM797" s="327"/>
      <c r="PN797" s="327"/>
      <c r="PO797" s="327"/>
      <c r="PP797" s="327"/>
      <c r="PQ797" s="327"/>
      <c r="PR797" s="327"/>
      <c r="PS797" s="327"/>
      <c r="PT797" s="327"/>
      <c r="PU797" s="327"/>
      <c r="PV797" s="327"/>
      <c r="PW797" s="327"/>
      <c r="PX797" s="327"/>
      <c r="PY797" s="327"/>
      <c r="PZ797" s="327"/>
      <c r="QA797" s="327"/>
      <c r="QB797" s="327"/>
      <c r="QC797" s="327"/>
      <c r="QD797" s="327"/>
      <c r="QE797" s="327"/>
      <c r="QF797" s="327"/>
      <c r="QG797" s="327"/>
      <c r="QH797" s="327"/>
      <c r="QI797" s="327"/>
      <c r="QJ797" s="327"/>
      <c r="QK797" s="327"/>
      <c r="QL797" s="327"/>
      <c r="QM797" s="327"/>
      <c r="QN797" s="327"/>
      <c r="QO797" s="327"/>
      <c r="QP797" s="327"/>
      <c r="QQ797" s="327"/>
      <c r="QR797" s="327"/>
      <c r="QS797" s="327"/>
      <c r="QT797" s="327"/>
      <c r="QU797" s="327"/>
      <c r="QV797" s="327"/>
      <c r="QW797" s="327"/>
      <c r="QX797" s="327"/>
      <c r="QY797" s="327"/>
      <c r="QZ797" s="327"/>
      <c r="RA797" s="327"/>
      <c r="RB797" s="327"/>
      <c r="RC797" s="327"/>
      <c r="RD797" s="327"/>
      <c r="RE797" s="327"/>
      <c r="RF797" s="327"/>
      <c r="RG797" s="327"/>
      <c r="RH797" s="327"/>
      <c r="RI797" s="327"/>
      <c r="RJ797" s="327"/>
      <c r="RK797" s="327"/>
      <c r="RL797" s="327"/>
      <c r="RM797" s="327"/>
      <c r="RN797" s="327"/>
      <c r="RO797" s="327"/>
      <c r="RP797" s="327"/>
      <c r="RQ797" s="327"/>
      <c r="RR797" s="327"/>
      <c r="RS797" s="327"/>
      <c r="RT797" s="327"/>
      <c r="RU797" s="327"/>
      <c r="RV797" s="327"/>
      <c r="RW797" s="327"/>
      <c r="RX797" s="327"/>
      <c r="RY797" s="327"/>
      <c r="RZ797" s="327"/>
      <c r="SA797" s="327"/>
      <c r="SB797" s="327"/>
      <c r="SC797" s="327"/>
      <c r="SD797" s="327"/>
      <c r="SE797" s="327"/>
      <c r="SF797" s="327"/>
      <c r="SG797" s="327"/>
      <c r="SH797" s="327"/>
      <c r="SI797" s="327"/>
      <c r="SJ797" s="327"/>
      <c r="SK797" s="327"/>
      <c r="SL797" s="327"/>
      <c r="SM797" s="327"/>
      <c r="SN797" s="327"/>
      <c r="SO797" s="327"/>
      <c r="SP797" s="327"/>
      <c r="SQ797" s="327"/>
      <c r="SR797" s="327"/>
      <c r="SS797" s="327"/>
      <c r="ST797" s="327"/>
      <c r="SU797" s="327"/>
      <c r="SV797" s="327"/>
      <c r="SW797" s="327"/>
      <c r="SX797" s="327"/>
      <c r="SY797" s="327"/>
      <c r="SZ797" s="327"/>
      <c r="TA797" s="327"/>
      <c r="TB797" s="327"/>
      <c r="TC797" s="327"/>
      <c r="TD797" s="327"/>
      <c r="TE797" s="327"/>
      <c r="TF797" s="327"/>
      <c r="TG797" s="327"/>
      <c r="TH797" s="327"/>
      <c r="TI797" s="327"/>
      <c r="TJ797" s="327"/>
      <c r="TK797" s="327"/>
      <c r="TL797" s="327"/>
      <c r="TM797" s="327"/>
      <c r="TN797" s="327"/>
      <c r="TO797" s="327"/>
      <c r="TP797" s="327"/>
      <c r="TQ797" s="327"/>
      <c r="TR797" s="327"/>
      <c r="TS797" s="327"/>
      <c r="TT797" s="327"/>
      <c r="TU797" s="327"/>
      <c r="TV797" s="327"/>
      <c r="TW797" s="327"/>
      <c r="TX797" s="327"/>
      <c r="TY797" s="327"/>
      <c r="TZ797" s="327"/>
      <c r="UA797" s="327"/>
      <c r="UB797" s="327"/>
      <c r="UC797" s="327"/>
      <c r="UD797" s="327"/>
      <c r="UE797" s="327"/>
      <c r="UF797" s="327"/>
      <c r="UG797" s="327"/>
      <c r="UH797" s="327"/>
      <c r="UI797" s="327"/>
      <c r="UJ797" s="327"/>
      <c r="UK797" s="327"/>
      <c r="UL797" s="327"/>
      <c r="UM797" s="327"/>
      <c r="UN797" s="327"/>
      <c r="UO797" s="327"/>
      <c r="UP797" s="327"/>
      <c r="UQ797" s="327"/>
      <c r="UR797" s="327"/>
      <c r="US797" s="327"/>
      <c r="UT797" s="327"/>
      <c r="UU797" s="327"/>
      <c r="UV797" s="327"/>
      <c r="UW797" s="327"/>
      <c r="UX797" s="327"/>
      <c r="UY797" s="327"/>
      <c r="UZ797" s="327"/>
      <c r="VA797" s="327"/>
      <c r="VB797" s="327"/>
      <c r="VC797" s="327"/>
      <c r="VD797" s="327"/>
      <c r="VE797" s="327"/>
      <c r="VF797" s="327"/>
      <c r="VG797" s="327"/>
      <c r="VH797" s="327"/>
      <c r="VI797" s="327"/>
      <c r="VJ797" s="327"/>
      <c r="VK797" s="327"/>
      <c r="VL797" s="327"/>
      <c r="VM797" s="327"/>
      <c r="VN797" s="327"/>
      <c r="VO797" s="327"/>
      <c r="VP797" s="327"/>
      <c r="VQ797" s="327"/>
      <c r="VR797" s="327"/>
      <c r="VS797" s="327"/>
      <c r="VT797" s="327"/>
      <c r="VU797" s="327"/>
      <c r="VV797" s="327"/>
      <c r="VW797" s="327"/>
      <c r="VX797" s="327"/>
      <c r="VY797" s="327"/>
      <c r="VZ797" s="327"/>
      <c r="WA797" s="327"/>
      <c r="WB797" s="327"/>
      <c r="WC797" s="327"/>
      <c r="WD797" s="327"/>
      <c r="WE797" s="327"/>
      <c r="WF797" s="327"/>
      <c r="WG797" s="327"/>
      <c r="WH797" s="327"/>
      <c r="WI797" s="327"/>
      <c r="WJ797" s="327"/>
      <c r="WK797" s="327"/>
      <c r="WL797" s="327"/>
      <c r="WM797" s="327"/>
      <c r="WN797" s="327"/>
      <c r="WO797" s="327"/>
      <c r="WP797" s="327"/>
      <c r="WQ797" s="327"/>
      <c r="WR797" s="327"/>
      <c r="WS797" s="327"/>
      <c r="WT797" s="327"/>
      <c r="WU797" s="327"/>
      <c r="WV797" s="327"/>
      <c r="WW797" s="327"/>
      <c r="WX797" s="327"/>
      <c r="WY797" s="327"/>
      <c r="WZ797" s="327"/>
      <c r="XA797" s="327"/>
      <c r="XB797" s="327"/>
      <c r="XC797" s="327"/>
      <c r="XD797" s="327"/>
      <c r="XE797" s="327"/>
      <c r="XF797" s="327"/>
      <c r="XG797" s="327"/>
      <c r="XH797" s="327"/>
      <c r="XI797" s="327"/>
      <c r="XJ797" s="327"/>
      <c r="XK797" s="327"/>
      <c r="XL797" s="327"/>
      <c r="XM797" s="327"/>
      <c r="XN797" s="327"/>
      <c r="XO797" s="327"/>
      <c r="XP797" s="327"/>
      <c r="XQ797" s="327"/>
      <c r="XR797" s="327"/>
      <c r="XS797" s="327"/>
      <c r="XT797" s="327"/>
      <c r="XU797" s="327"/>
      <c r="XV797" s="327"/>
      <c r="XW797" s="327"/>
      <c r="XX797" s="327"/>
      <c r="XY797" s="327"/>
      <c r="XZ797" s="327"/>
      <c r="YA797" s="327"/>
      <c r="YB797" s="327"/>
      <c r="YC797" s="327"/>
      <c r="YD797" s="327"/>
      <c r="YE797" s="327"/>
      <c r="YF797" s="327"/>
      <c r="YG797" s="327"/>
      <c r="YH797" s="327"/>
      <c r="YI797" s="327"/>
      <c r="YJ797" s="327"/>
      <c r="YK797" s="327"/>
      <c r="YL797" s="327"/>
      <c r="YM797" s="327"/>
      <c r="YN797" s="327"/>
      <c r="YO797" s="327"/>
      <c r="YP797" s="327"/>
      <c r="YQ797" s="327"/>
      <c r="YR797" s="327"/>
      <c r="YS797" s="327"/>
      <c r="YT797" s="327"/>
      <c r="YU797" s="327"/>
      <c r="YV797" s="327"/>
      <c r="YW797" s="327"/>
      <c r="YX797" s="327"/>
      <c r="YY797" s="327"/>
      <c r="YZ797" s="327"/>
      <c r="ZA797" s="327"/>
      <c r="ZB797" s="327"/>
      <c r="ZC797" s="327"/>
      <c r="ZD797" s="327"/>
      <c r="ZE797" s="327"/>
      <c r="ZF797" s="327"/>
      <c r="ZG797" s="327"/>
      <c r="ZH797" s="327"/>
      <c r="ZI797" s="327"/>
      <c r="ZJ797" s="327"/>
      <c r="ZK797" s="327"/>
      <c r="ZL797" s="327"/>
      <c r="ZM797" s="327"/>
      <c r="ZN797" s="327"/>
      <c r="ZO797" s="327"/>
      <c r="ZP797" s="327"/>
      <c r="ZQ797" s="327"/>
      <c r="ZR797" s="327"/>
      <c r="ZS797" s="327"/>
      <c r="ZT797" s="327"/>
      <c r="ZU797" s="327"/>
      <c r="ZV797" s="327"/>
      <c r="ZW797" s="327"/>
      <c r="ZX797" s="327"/>
      <c r="ZY797" s="327"/>
      <c r="ZZ797" s="327"/>
      <c r="AAA797" s="327"/>
      <c r="AAB797" s="327"/>
      <c r="AAC797" s="327"/>
      <c r="AAD797" s="327"/>
      <c r="AAE797" s="327"/>
      <c r="AAF797" s="327"/>
      <c r="AAG797" s="327"/>
      <c r="AAH797" s="327"/>
      <c r="AAI797" s="327"/>
      <c r="AAJ797" s="327"/>
      <c r="AAK797" s="327"/>
      <c r="AAL797" s="327"/>
      <c r="AAM797" s="327"/>
      <c r="AAN797" s="327"/>
      <c r="AAO797" s="327"/>
      <c r="AAP797" s="327"/>
      <c r="AAQ797" s="327"/>
      <c r="AAR797" s="327"/>
      <c r="AAS797" s="327"/>
      <c r="AAT797" s="327"/>
      <c r="AAU797" s="327"/>
      <c r="AAV797" s="327"/>
      <c r="AAW797" s="327"/>
      <c r="AAX797" s="327"/>
      <c r="AAY797" s="327"/>
      <c r="AAZ797" s="327"/>
      <c r="ABA797" s="327"/>
      <c r="ABB797" s="327"/>
      <c r="ABC797" s="327"/>
      <c r="ABD797" s="327"/>
      <c r="ABE797" s="327"/>
      <c r="ABF797" s="327"/>
      <c r="ABG797" s="327"/>
      <c r="ABH797" s="327"/>
      <c r="ABI797" s="327"/>
      <c r="ABJ797" s="327"/>
      <c r="ABK797" s="327"/>
      <c r="ABL797" s="327"/>
      <c r="ABM797" s="327"/>
      <c r="ABN797" s="327"/>
      <c r="ABO797" s="327"/>
      <c r="ABP797" s="327"/>
      <c r="ABQ797" s="327"/>
      <c r="ABR797" s="327"/>
      <c r="ABS797" s="327"/>
      <c r="ABT797" s="327"/>
      <c r="ABU797" s="327"/>
      <c r="ABV797" s="327"/>
      <c r="ABW797" s="327"/>
      <c r="ABX797" s="327"/>
      <c r="ABY797" s="327"/>
      <c r="ABZ797" s="327"/>
      <c r="ACA797" s="327"/>
      <c r="ACB797" s="327"/>
      <c r="ACC797" s="327"/>
      <c r="ACD797" s="327"/>
      <c r="ACE797" s="327"/>
      <c r="ACF797" s="327"/>
      <c r="ACG797" s="327"/>
      <c r="ACH797" s="327"/>
      <c r="ACI797" s="327"/>
      <c r="ACJ797" s="327"/>
      <c r="ACK797" s="327"/>
      <c r="ACL797" s="327"/>
      <c r="ACM797" s="327"/>
      <c r="ACN797" s="327"/>
      <c r="ACO797" s="327"/>
      <c r="ACP797" s="327"/>
      <c r="ACQ797" s="327"/>
      <c r="ACR797" s="327"/>
      <c r="ACS797" s="327"/>
      <c r="ACT797" s="327"/>
      <c r="ACU797" s="327"/>
      <c r="ACV797" s="327"/>
      <c r="ACW797" s="327"/>
      <c r="ACX797" s="327"/>
      <c r="ACY797" s="327"/>
      <c r="ACZ797" s="327"/>
      <c r="ADA797" s="327"/>
      <c r="ADB797" s="327"/>
      <c r="ADC797" s="327"/>
      <c r="ADD797" s="327"/>
      <c r="ADE797" s="327"/>
      <c r="ADF797" s="327"/>
      <c r="ADG797" s="327"/>
      <c r="ADH797" s="327"/>
      <c r="ADI797" s="327"/>
      <c r="ADJ797" s="327"/>
      <c r="ADK797" s="327"/>
      <c r="ADL797" s="327"/>
      <c r="ADM797" s="327"/>
      <c r="ADN797" s="327"/>
      <c r="ADO797" s="327"/>
      <c r="ADP797" s="327"/>
      <c r="ADQ797" s="327"/>
      <c r="ADR797" s="327"/>
      <c r="ADS797" s="327"/>
      <c r="ADT797" s="327"/>
      <c r="ADU797" s="327"/>
      <c r="ADV797" s="327"/>
      <c r="ADW797" s="327"/>
      <c r="ADX797" s="327"/>
      <c r="ADY797" s="327"/>
      <c r="ADZ797" s="327"/>
      <c r="AEA797" s="327"/>
      <c r="AEB797" s="327"/>
      <c r="AEC797" s="327"/>
      <c r="AED797" s="327"/>
      <c r="AEE797" s="327"/>
      <c r="AEF797" s="327"/>
      <c r="AEG797" s="327"/>
      <c r="AEH797" s="327"/>
      <c r="AEI797" s="327"/>
      <c r="AEJ797" s="327"/>
      <c r="AEK797" s="327"/>
      <c r="AEL797" s="327"/>
      <c r="AEM797" s="327"/>
      <c r="AEN797" s="327"/>
      <c r="AEO797" s="327"/>
      <c r="AEP797" s="327"/>
      <c r="AEQ797" s="327"/>
      <c r="AER797" s="327"/>
      <c r="AES797" s="327"/>
      <c r="AET797" s="327"/>
      <c r="AEU797" s="327"/>
      <c r="AEV797" s="327"/>
      <c r="AEW797" s="327"/>
      <c r="AEX797" s="327"/>
      <c r="AEY797" s="327"/>
      <c r="AEZ797" s="327"/>
      <c r="AFA797" s="327"/>
      <c r="AFB797" s="327"/>
      <c r="AFC797" s="327"/>
      <c r="AFD797" s="327"/>
      <c r="AFE797" s="327"/>
      <c r="AFF797" s="327"/>
      <c r="AFG797" s="327"/>
      <c r="AFH797" s="327"/>
      <c r="AFI797" s="327"/>
      <c r="AFJ797" s="327"/>
      <c r="AFK797" s="327"/>
      <c r="AFL797" s="327"/>
      <c r="AFM797" s="327"/>
      <c r="AFN797" s="327"/>
      <c r="AFO797" s="327"/>
      <c r="AFP797" s="327"/>
      <c r="AFQ797" s="327"/>
      <c r="AFR797" s="327"/>
      <c r="AFS797" s="327"/>
      <c r="AFT797" s="327"/>
      <c r="AFU797" s="327"/>
      <c r="AFV797" s="327"/>
      <c r="AFW797" s="327"/>
      <c r="AFX797" s="327"/>
      <c r="AFY797" s="327"/>
      <c r="AFZ797" s="327"/>
      <c r="AGA797" s="327"/>
      <c r="AGB797" s="327"/>
      <c r="AGC797" s="327"/>
      <c r="AGD797" s="327"/>
      <c r="AGE797" s="327"/>
      <c r="AGF797" s="327"/>
      <c r="AGG797" s="327"/>
      <c r="AGH797" s="327"/>
      <c r="AGI797" s="327"/>
      <c r="AGJ797" s="327"/>
      <c r="AGK797" s="327"/>
      <c r="AGL797" s="327"/>
      <c r="AGM797" s="327"/>
      <c r="AGN797" s="327"/>
      <c r="AGO797" s="327"/>
      <c r="AGP797" s="327"/>
      <c r="AGQ797" s="327"/>
      <c r="AGR797" s="327"/>
      <c r="AGS797" s="327"/>
      <c r="AGT797" s="327"/>
      <c r="AGU797" s="327"/>
      <c r="AGV797" s="327"/>
      <c r="AGW797" s="327"/>
      <c r="AGX797" s="327"/>
      <c r="AGY797" s="327"/>
      <c r="AGZ797" s="327"/>
      <c r="AHA797" s="327"/>
      <c r="AHB797" s="327"/>
      <c r="AHC797" s="327"/>
      <c r="AHD797" s="327"/>
      <c r="AHE797" s="327"/>
      <c r="AHF797" s="327"/>
      <c r="AHG797" s="327"/>
      <c r="AHH797" s="327"/>
      <c r="AHI797" s="327"/>
      <c r="AHJ797" s="327"/>
      <c r="AHK797" s="327"/>
      <c r="AHL797" s="327"/>
      <c r="AHM797" s="327"/>
      <c r="AHN797" s="327"/>
      <c r="AHO797" s="327"/>
      <c r="AHP797" s="327"/>
      <c r="AHQ797" s="327"/>
      <c r="AHR797" s="327"/>
      <c r="AHS797" s="327"/>
      <c r="AHT797" s="327"/>
      <c r="AHU797" s="327"/>
      <c r="AHV797" s="327"/>
      <c r="AHW797" s="327"/>
      <c r="AHX797" s="327"/>
      <c r="AHY797" s="327"/>
      <c r="AHZ797" s="327"/>
      <c r="AIA797" s="327"/>
      <c r="AIB797" s="327"/>
      <c r="AIC797" s="327"/>
      <c r="AID797" s="327"/>
      <c r="AIE797" s="327"/>
      <c r="AIF797" s="327"/>
      <c r="AIG797" s="327"/>
      <c r="AIH797" s="327"/>
      <c r="AII797" s="327"/>
      <c r="AIJ797" s="327"/>
      <c r="AIK797" s="327"/>
      <c r="AIL797" s="327"/>
      <c r="AIM797" s="327"/>
      <c r="AIN797" s="327"/>
      <c r="AIO797" s="327"/>
      <c r="AIP797" s="327"/>
      <c r="AIQ797" s="327"/>
      <c r="AIR797" s="327"/>
      <c r="AIS797" s="327"/>
      <c r="AIT797" s="327"/>
      <c r="AIU797" s="327"/>
      <c r="AIV797" s="327"/>
      <c r="AIW797" s="327"/>
      <c r="AIX797" s="327"/>
      <c r="AIY797" s="327"/>
      <c r="AIZ797" s="327"/>
      <c r="AJA797" s="327"/>
      <c r="AJB797" s="327"/>
      <c r="AJC797" s="327"/>
      <c r="AJD797" s="327"/>
      <c r="AJE797" s="327"/>
      <c r="AJF797" s="327"/>
      <c r="AJG797" s="327"/>
      <c r="AJH797" s="327"/>
      <c r="AJI797" s="327"/>
      <c r="AJJ797" s="327"/>
      <c r="AJK797" s="327"/>
      <c r="AJL797" s="327"/>
      <c r="AJM797" s="327"/>
      <c r="AJN797" s="327"/>
      <c r="AJO797" s="327"/>
      <c r="AJP797" s="327"/>
      <c r="AJQ797" s="327"/>
      <c r="AJR797" s="327"/>
      <c r="AJS797" s="327"/>
      <c r="AJT797" s="327"/>
      <c r="AJU797" s="327"/>
      <c r="AJV797" s="327"/>
      <c r="AJW797" s="327"/>
      <c r="AJX797" s="327"/>
      <c r="AJY797" s="327"/>
      <c r="AJZ797" s="327"/>
      <c r="AKA797" s="327"/>
      <c r="AKB797" s="327"/>
      <c r="AKC797" s="327"/>
      <c r="AKD797" s="327"/>
      <c r="AKE797" s="327"/>
      <c r="AKF797" s="327"/>
      <c r="AKG797" s="327"/>
      <c r="AKH797" s="327"/>
      <c r="AKI797" s="327"/>
      <c r="AKJ797" s="327"/>
      <c r="AKK797" s="327"/>
      <c r="AKL797" s="327"/>
      <c r="AKM797" s="327"/>
      <c r="AKN797" s="327"/>
      <c r="AKO797" s="327"/>
      <c r="AKP797" s="327"/>
      <c r="AKQ797" s="327"/>
      <c r="AKR797" s="327"/>
      <c r="AKS797" s="327"/>
      <c r="AKT797" s="327"/>
      <c r="AKU797" s="327"/>
      <c r="AKV797" s="327"/>
      <c r="AKW797" s="327"/>
      <c r="AKX797" s="327"/>
      <c r="AKY797" s="327"/>
      <c r="AKZ797" s="327"/>
      <c r="ALA797" s="327"/>
      <c r="ALB797" s="327"/>
      <c r="ALC797" s="327"/>
      <c r="ALD797" s="327"/>
      <c r="ALE797" s="327"/>
      <c r="ALF797" s="327"/>
      <c r="ALG797" s="327"/>
      <c r="ALH797" s="327"/>
      <c r="ALI797" s="327"/>
      <c r="ALJ797" s="327"/>
      <c r="ALK797" s="327"/>
      <c r="ALL797" s="327"/>
      <c r="ALM797" s="327"/>
      <c r="ALN797" s="327"/>
      <c r="ALO797" s="327"/>
      <c r="ALP797" s="327"/>
      <c r="ALQ797" s="327"/>
      <c r="ALR797" s="327"/>
      <c r="ALS797" s="327"/>
      <c r="ALT797" s="327"/>
      <c r="ALU797" s="327"/>
      <c r="ALV797" s="327"/>
      <c r="ALW797" s="327"/>
      <c r="ALX797" s="327"/>
      <c r="ALY797" s="327"/>
      <c r="ALZ797" s="327"/>
      <c r="AMA797" s="327"/>
      <c r="AMB797" s="327"/>
      <c r="AMC797" s="327"/>
      <c r="AMD797" s="327"/>
      <c r="AME797" s="327"/>
      <c r="AMF797" s="327"/>
      <c r="AMG797" s="327"/>
      <c r="AMH797" s="327"/>
      <c r="AMI797" s="327"/>
    </row>
    <row r="798" spans="1:1023" ht="28.5" customHeight="1" x14ac:dyDescent="0.2">
      <c r="A798" s="392">
        <v>2</v>
      </c>
      <c r="B798" s="393" t="s">
        <v>774</v>
      </c>
      <c r="C798" s="392">
        <v>2023</v>
      </c>
      <c r="D798" s="394">
        <v>3699</v>
      </c>
      <c r="E798" s="327"/>
      <c r="F798" s="327"/>
      <c r="G798" s="327"/>
      <c r="H798" s="327"/>
      <c r="I798" s="327"/>
      <c r="J798" s="327"/>
      <c r="K798" s="327"/>
      <c r="L798" s="327"/>
      <c r="M798" s="327"/>
      <c r="N798" s="327"/>
      <c r="O798" s="327"/>
      <c r="P798" s="327"/>
      <c r="Q798" s="327"/>
      <c r="R798" s="327"/>
      <c r="S798" s="327"/>
      <c r="T798" s="327"/>
      <c r="U798" s="327"/>
      <c r="V798" s="327"/>
      <c r="W798" s="327"/>
      <c r="X798" s="327"/>
      <c r="Y798" s="327"/>
      <c r="Z798" s="327"/>
      <c r="AA798" s="327"/>
      <c r="AB798" s="327"/>
      <c r="AC798" s="327"/>
      <c r="AD798" s="327"/>
      <c r="AE798" s="327"/>
      <c r="AF798" s="327"/>
      <c r="AG798" s="327"/>
      <c r="AH798" s="327"/>
      <c r="AI798" s="327"/>
      <c r="AJ798" s="327"/>
      <c r="AK798" s="327"/>
      <c r="AL798" s="327"/>
      <c r="AM798" s="327"/>
      <c r="AN798" s="327"/>
      <c r="AO798" s="327"/>
      <c r="AP798" s="327"/>
      <c r="AQ798" s="327"/>
      <c r="AR798" s="327"/>
      <c r="AS798" s="327"/>
      <c r="AT798" s="327"/>
      <c r="AU798" s="327"/>
      <c r="AV798" s="327"/>
      <c r="AW798" s="327"/>
      <c r="AX798" s="327"/>
      <c r="AY798" s="327"/>
      <c r="AZ798" s="327"/>
      <c r="BA798" s="327"/>
      <c r="BB798" s="327"/>
      <c r="BC798" s="327"/>
      <c r="BD798" s="327"/>
      <c r="BE798" s="327"/>
      <c r="BF798" s="327"/>
      <c r="BG798" s="327"/>
      <c r="BH798" s="327"/>
      <c r="BI798" s="327"/>
      <c r="BJ798" s="327"/>
      <c r="BK798" s="327"/>
      <c r="BL798" s="327"/>
      <c r="BM798" s="327"/>
      <c r="BN798" s="327"/>
      <c r="BO798" s="327"/>
      <c r="BP798" s="327"/>
      <c r="BQ798" s="327"/>
      <c r="BR798" s="327"/>
      <c r="BS798" s="327"/>
      <c r="BT798" s="327"/>
      <c r="BU798" s="327"/>
      <c r="BV798" s="327"/>
      <c r="BW798" s="327"/>
      <c r="BX798" s="327"/>
      <c r="BY798" s="327"/>
      <c r="BZ798" s="327"/>
      <c r="CA798" s="327"/>
      <c r="CB798" s="327"/>
      <c r="CC798" s="327"/>
      <c r="CD798" s="327"/>
      <c r="CE798" s="327"/>
      <c r="CF798" s="327"/>
      <c r="CG798" s="327"/>
      <c r="CH798" s="327"/>
      <c r="CI798" s="327"/>
      <c r="CJ798" s="327"/>
      <c r="CK798" s="327"/>
      <c r="CL798" s="327"/>
      <c r="CM798" s="327"/>
      <c r="CN798" s="327"/>
      <c r="CO798" s="327"/>
      <c r="CP798" s="327"/>
      <c r="CQ798" s="327"/>
      <c r="CR798" s="327"/>
      <c r="CS798" s="327"/>
      <c r="CT798" s="327"/>
      <c r="CU798" s="327"/>
      <c r="CV798" s="327"/>
      <c r="CW798" s="327"/>
      <c r="CX798" s="327"/>
      <c r="CY798" s="327"/>
      <c r="CZ798" s="327"/>
      <c r="DA798" s="327"/>
      <c r="DB798" s="327"/>
      <c r="DC798" s="327"/>
      <c r="DD798" s="327"/>
      <c r="DE798" s="327"/>
      <c r="DF798" s="327"/>
      <c r="DG798" s="327"/>
      <c r="DH798" s="327"/>
      <c r="DI798" s="327"/>
      <c r="DJ798" s="327"/>
      <c r="DK798" s="327"/>
      <c r="DL798" s="327"/>
      <c r="DM798" s="327"/>
      <c r="DN798" s="327"/>
      <c r="DO798" s="327"/>
      <c r="DP798" s="327"/>
      <c r="DQ798" s="327"/>
      <c r="DR798" s="327"/>
      <c r="DS798" s="327"/>
      <c r="DT798" s="327"/>
      <c r="DU798" s="327"/>
      <c r="DV798" s="327"/>
      <c r="DW798" s="327"/>
      <c r="DX798" s="327"/>
      <c r="DY798" s="327"/>
      <c r="DZ798" s="327"/>
      <c r="EA798" s="327"/>
      <c r="EB798" s="327"/>
      <c r="EC798" s="327"/>
      <c r="ED798" s="327"/>
      <c r="EE798" s="327"/>
      <c r="EF798" s="327"/>
      <c r="EG798" s="327"/>
      <c r="EH798" s="327"/>
      <c r="EI798" s="327"/>
      <c r="EJ798" s="327"/>
      <c r="EK798" s="327"/>
      <c r="EL798" s="327"/>
      <c r="EM798" s="327"/>
      <c r="EN798" s="327"/>
      <c r="EO798" s="327"/>
      <c r="EP798" s="327"/>
      <c r="EQ798" s="327"/>
      <c r="ER798" s="327"/>
      <c r="ES798" s="327"/>
      <c r="ET798" s="327"/>
      <c r="EU798" s="327"/>
      <c r="EV798" s="327"/>
      <c r="EW798" s="327"/>
      <c r="EX798" s="327"/>
      <c r="EY798" s="327"/>
      <c r="EZ798" s="327"/>
      <c r="FA798" s="327"/>
      <c r="FB798" s="327"/>
      <c r="FC798" s="327"/>
      <c r="FD798" s="327"/>
      <c r="FE798" s="327"/>
      <c r="FF798" s="327"/>
      <c r="FG798" s="327"/>
      <c r="FH798" s="327"/>
      <c r="FI798" s="327"/>
      <c r="FJ798" s="327"/>
      <c r="FK798" s="327"/>
      <c r="FL798" s="327"/>
      <c r="FM798" s="327"/>
      <c r="FN798" s="327"/>
      <c r="FO798" s="327"/>
      <c r="FP798" s="327"/>
      <c r="FQ798" s="327"/>
      <c r="FR798" s="327"/>
      <c r="FS798" s="327"/>
      <c r="FT798" s="327"/>
      <c r="FU798" s="327"/>
      <c r="FV798" s="327"/>
      <c r="FW798" s="327"/>
      <c r="FX798" s="327"/>
      <c r="FY798" s="327"/>
      <c r="FZ798" s="327"/>
      <c r="GA798" s="327"/>
      <c r="GB798" s="327"/>
      <c r="GC798" s="327"/>
      <c r="GD798" s="327"/>
      <c r="GE798" s="327"/>
      <c r="GF798" s="327"/>
      <c r="GG798" s="327"/>
      <c r="GH798" s="327"/>
      <c r="GI798" s="327"/>
      <c r="GJ798" s="327"/>
      <c r="GK798" s="327"/>
      <c r="GL798" s="327"/>
      <c r="GM798" s="327"/>
      <c r="GN798" s="327"/>
      <c r="GO798" s="327"/>
      <c r="GP798" s="327"/>
      <c r="GQ798" s="327"/>
      <c r="GR798" s="327"/>
      <c r="GS798" s="327"/>
      <c r="GT798" s="327"/>
      <c r="GU798" s="327"/>
      <c r="GV798" s="327"/>
      <c r="GW798" s="327"/>
      <c r="GX798" s="327"/>
      <c r="GY798" s="327"/>
      <c r="GZ798" s="327"/>
      <c r="HA798" s="327"/>
      <c r="HB798" s="327"/>
      <c r="HC798" s="327"/>
      <c r="HD798" s="327"/>
      <c r="HE798" s="327"/>
      <c r="HF798" s="327"/>
      <c r="HG798" s="327"/>
      <c r="HH798" s="327"/>
      <c r="HI798" s="327"/>
      <c r="HJ798" s="327"/>
      <c r="HK798" s="327"/>
      <c r="HL798" s="327"/>
      <c r="HM798" s="327"/>
      <c r="HN798" s="327"/>
      <c r="HO798" s="327"/>
      <c r="HP798" s="327"/>
      <c r="HQ798" s="327"/>
      <c r="HR798" s="327"/>
      <c r="HS798" s="327"/>
      <c r="HT798" s="327"/>
      <c r="HU798" s="327"/>
      <c r="HV798" s="327"/>
      <c r="HW798" s="327"/>
      <c r="HX798" s="327"/>
      <c r="HY798" s="327"/>
      <c r="HZ798" s="327"/>
      <c r="IA798" s="327"/>
      <c r="IB798" s="327"/>
      <c r="IC798" s="327"/>
      <c r="ID798" s="327"/>
      <c r="IE798" s="327"/>
      <c r="IF798" s="327"/>
      <c r="IG798" s="327"/>
      <c r="IH798" s="327"/>
      <c r="II798" s="327"/>
      <c r="IJ798" s="327"/>
      <c r="IK798" s="327"/>
      <c r="IL798" s="327"/>
      <c r="IM798" s="327"/>
      <c r="IN798" s="327"/>
      <c r="IO798" s="327"/>
      <c r="IP798" s="327"/>
      <c r="IQ798" s="327"/>
      <c r="IR798" s="327"/>
      <c r="IS798" s="327"/>
      <c r="IT798" s="327"/>
      <c r="IU798" s="327"/>
      <c r="IV798" s="327"/>
      <c r="IW798" s="327"/>
      <c r="IX798" s="327"/>
      <c r="IY798" s="327"/>
      <c r="IZ798" s="327"/>
      <c r="JA798" s="327"/>
      <c r="JB798" s="327"/>
      <c r="JC798" s="327"/>
      <c r="JD798" s="327"/>
      <c r="JE798" s="327"/>
      <c r="JF798" s="327"/>
      <c r="JG798" s="327"/>
      <c r="JH798" s="327"/>
      <c r="JI798" s="327"/>
      <c r="JJ798" s="327"/>
      <c r="JK798" s="327"/>
      <c r="JL798" s="327"/>
      <c r="JM798" s="327"/>
      <c r="JN798" s="327"/>
      <c r="JO798" s="327"/>
      <c r="JP798" s="327"/>
      <c r="JQ798" s="327"/>
      <c r="JR798" s="327"/>
      <c r="JS798" s="327"/>
      <c r="JT798" s="327"/>
      <c r="JU798" s="327"/>
      <c r="JV798" s="327"/>
      <c r="JW798" s="327"/>
      <c r="JX798" s="327"/>
      <c r="JY798" s="327"/>
      <c r="JZ798" s="327"/>
      <c r="KA798" s="327"/>
      <c r="KB798" s="327"/>
      <c r="KC798" s="327"/>
      <c r="KD798" s="327"/>
      <c r="KE798" s="327"/>
      <c r="KF798" s="327"/>
      <c r="KG798" s="327"/>
      <c r="KH798" s="327"/>
      <c r="KI798" s="327"/>
      <c r="KJ798" s="327"/>
      <c r="KK798" s="327"/>
      <c r="KL798" s="327"/>
      <c r="KM798" s="327"/>
      <c r="KN798" s="327"/>
      <c r="KO798" s="327"/>
      <c r="KP798" s="327"/>
      <c r="KQ798" s="327"/>
      <c r="KR798" s="327"/>
      <c r="KS798" s="327"/>
      <c r="KT798" s="327"/>
      <c r="KU798" s="327"/>
      <c r="KV798" s="327"/>
      <c r="KW798" s="327"/>
      <c r="KX798" s="327"/>
      <c r="KY798" s="327"/>
      <c r="KZ798" s="327"/>
      <c r="LA798" s="327"/>
      <c r="LB798" s="327"/>
      <c r="LC798" s="327"/>
      <c r="LD798" s="327"/>
      <c r="LE798" s="327"/>
      <c r="LF798" s="327"/>
      <c r="LG798" s="327"/>
      <c r="LH798" s="327"/>
      <c r="LI798" s="327"/>
      <c r="LJ798" s="327"/>
      <c r="LK798" s="327"/>
      <c r="LL798" s="327"/>
      <c r="LM798" s="327"/>
      <c r="LN798" s="327"/>
      <c r="LO798" s="327"/>
      <c r="LP798" s="327"/>
      <c r="LQ798" s="327"/>
      <c r="LR798" s="327"/>
      <c r="LS798" s="327"/>
      <c r="LT798" s="327"/>
      <c r="LU798" s="327"/>
      <c r="LV798" s="327"/>
      <c r="LW798" s="327"/>
      <c r="LX798" s="327"/>
      <c r="LY798" s="327"/>
      <c r="LZ798" s="327"/>
      <c r="MA798" s="327"/>
      <c r="MB798" s="327"/>
      <c r="MC798" s="327"/>
      <c r="MD798" s="327"/>
      <c r="ME798" s="327"/>
      <c r="MF798" s="327"/>
      <c r="MG798" s="327"/>
      <c r="MH798" s="327"/>
      <c r="MI798" s="327"/>
      <c r="MJ798" s="327"/>
      <c r="MK798" s="327"/>
      <c r="ML798" s="327"/>
      <c r="MM798" s="327"/>
      <c r="MN798" s="327"/>
      <c r="MO798" s="327"/>
      <c r="MP798" s="327"/>
      <c r="MQ798" s="327"/>
      <c r="MR798" s="327"/>
      <c r="MS798" s="327"/>
      <c r="MT798" s="327"/>
      <c r="MU798" s="327"/>
      <c r="MV798" s="327"/>
      <c r="MW798" s="327"/>
      <c r="MX798" s="327"/>
      <c r="MY798" s="327"/>
      <c r="MZ798" s="327"/>
      <c r="NA798" s="327"/>
      <c r="NB798" s="327"/>
      <c r="NC798" s="327"/>
      <c r="ND798" s="327"/>
      <c r="NE798" s="327"/>
      <c r="NF798" s="327"/>
      <c r="NG798" s="327"/>
      <c r="NH798" s="327"/>
      <c r="NI798" s="327"/>
      <c r="NJ798" s="327"/>
      <c r="NK798" s="327"/>
      <c r="NL798" s="327"/>
      <c r="NM798" s="327"/>
      <c r="NN798" s="327"/>
      <c r="NO798" s="327"/>
      <c r="NP798" s="327"/>
      <c r="NQ798" s="327"/>
      <c r="NR798" s="327"/>
      <c r="NS798" s="327"/>
      <c r="NT798" s="327"/>
      <c r="NU798" s="327"/>
      <c r="NV798" s="327"/>
      <c r="NW798" s="327"/>
      <c r="NX798" s="327"/>
      <c r="NY798" s="327"/>
      <c r="NZ798" s="327"/>
      <c r="OA798" s="327"/>
      <c r="OB798" s="327"/>
      <c r="OC798" s="327"/>
      <c r="OD798" s="327"/>
      <c r="OE798" s="327"/>
      <c r="OF798" s="327"/>
      <c r="OG798" s="327"/>
      <c r="OH798" s="327"/>
      <c r="OI798" s="327"/>
      <c r="OJ798" s="327"/>
      <c r="OK798" s="327"/>
      <c r="OL798" s="327"/>
      <c r="OM798" s="327"/>
      <c r="ON798" s="327"/>
      <c r="OO798" s="327"/>
      <c r="OP798" s="327"/>
      <c r="OQ798" s="327"/>
      <c r="OR798" s="327"/>
      <c r="OS798" s="327"/>
      <c r="OT798" s="327"/>
      <c r="OU798" s="327"/>
      <c r="OV798" s="327"/>
      <c r="OW798" s="327"/>
      <c r="OX798" s="327"/>
      <c r="OY798" s="327"/>
      <c r="OZ798" s="327"/>
      <c r="PA798" s="327"/>
      <c r="PB798" s="327"/>
      <c r="PC798" s="327"/>
      <c r="PD798" s="327"/>
      <c r="PE798" s="327"/>
      <c r="PF798" s="327"/>
      <c r="PG798" s="327"/>
      <c r="PH798" s="327"/>
      <c r="PI798" s="327"/>
      <c r="PJ798" s="327"/>
      <c r="PK798" s="327"/>
      <c r="PL798" s="327"/>
      <c r="PM798" s="327"/>
      <c r="PN798" s="327"/>
      <c r="PO798" s="327"/>
      <c r="PP798" s="327"/>
      <c r="PQ798" s="327"/>
      <c r="PR798" s="327"/>
      <c r="PS798" s="327"/>
      <c r="PT798" s="327"/>
      <c r="PU798" s="327"/>
      <c r="PV798" s="327"/>
      <c r="PW798" s="327"/>
      <c r="PX798" s="327"/>
      <c r="PY798" s="327"/>
      <c r="PZ798" s="327"/>
      <c r="QA798" s="327"/>
      <c r="QB798" s="327"/>
      <c r="QC798" s="327"/>
      <c r="QD798" s="327"/>
      <c r="QE798" s="327"/>
      <c r="QF798" s="327"/>
      <c r="QG798" s="327"/>
      <c r="QH798" s="327"/>
      <c r="QI798" s="327"/>
      <c r="QJ798" s="327"/>
      <c r="QK798" s="327"/>
      <c r="QL798" s="327"/>
      <c r="QM798" s="327"/>
      <c r="QN798" s="327"/>
      <c r="QO798" s="327"/>
      <c r="QP798" s="327"/>
      <c r="QQ798" s="327"/>
      <c r="QR798" s="327"/>
      <c r="QS798" s="327"/>
      <c r="QT798" s="327"/>
      <c r="QU798" s="327"/>
      <c r="QV798" s="327"/>
      <c r="QW798" s="327"/>
      <c r="QX798" s="327"/>
      <c r="QY798" s="327"/>
      <c r="QZ798" s="327"/>
      <c r="RA798" s="327"/>
      <c r="RB798" s="327"/>
      <c r="RC798" s="327"/>
      <c r="RD798" s="327"/>
      <c r="RE798" s="327"/>
      <c r="RF798" s="327"/>
      <c r="RG798" s="327"/>
      <c r="RH798" s="327"/>
      <c r="RI798" s="327"/>
      <c r="RJ798" s="327"/>
      <c r="RK798" s="327"/>
      <c r="RL798" s="327"/>
      <c r="RM798" s="327"/>
      <c r="RN798" s="327"/>
      <c r="RO798" s="327"/>
      <c r="RP798" s="327"/>
      <c r="RQ798" s="327"/>
      <c r="RR798" s="327"/>
      <c r="RS798" s="327"/>
      <c r="RT798" s="327"/>
      <c r="RU798" s="327"/>
      <c r="RV798" s="327"/>
      <c r="RW798" s="327"/>
      <c r="RX798" s="327"/>
      <c r="RY798" s="327"/>
      <c r="RZ798" s="327"/>
      <c r="SA798" s="327"/>
      <c r="SB798" s="327"/>
      <c r="SC798" s="327"/>
      <c r="SD798" s="327"/>
      <c r="SE798" s="327"/>
      <c r="SF798" s="327"/>
      <c r="SG798" s="327"/>
      <c r="SH798" s="327"/>
      <c r="SI798" s="327"/>
      <c r="SJ798" s="327"/>
      <c r="SK798" s="327"/>
      <c r="SL798" s="327"/>
      <c r="SM798" s="327"/>
      <c r="SN798" s="327"/>
      <c r="SO798" s="327"/>
      <c r="SP798" s="327"/>
      <c r="SQ798" s="327"/>
      <c r="SR798" s="327"/>
      <c r="SS798" s="327"/>
      <c r="ST798" s="327"/>
      <c r="SU798" s="327"/>
      <c r="SV798" s="327"/>
      <c r="SW798" s="327"/>
      <c r="SX798" s="327"/>
      <c r="SY798" s="327"/>
      <c r="SZ798" s="327"/>
      <c r="TA798" s="327"/>
      <c r="TB798" s="327"/>
      <c r="TC798" s="327"/>
      <c r="TD798" s="327"/>
      <c r="TE798" s="327"/>
      <c r="TF798" s="327"/>
      <c r="TG798" s="327"/>
      <c r="TH798" s="327"/>
      <c r="TI798" s="327"/>
      <c r="TJ798" s="327"/>
      <c r="TK798" s="327"/>
      <c r="TL798" s="327"/>
      <c r="TM798" s="327"/>
      <c r="TN798" s="327"/>
      <c r="TO798" s="327"/>
      <c r="TP798" s="327"/>
      <c r="TQ798" s="327"/>
      <c r="TR798" s="327"/>
      <c r="TS798" s="327"/>
      <c r="TT798" s="327"/>
      <c r="TU798" s="327"/>
      <c r="TV798" s="327"/>
      <c r="TW798" s="327"/>
      <c r="TX798" s="327"/>
      <c r="TY798" s="327"/>
      <c r="TZ798" s="327"/>
      <c r="UA798" s="327"/>
      <c r="UB798" s="327"/>
      <c r="UC798" s="327"/>
      <c r="UD798" s="327"/>
      <c r="UE798" s="327"/>
      <c r="UF798" s="327"/>
      <c r="UG798" s="327"/>
      <c r="UH798" s="327"/>
      <c r="UI798" s="327"/>
      <c r="UJ798" s="327"/>
      <c r="UK798" s="327"/>
      <c r="UL798" s="327"/>
      <c r="UM798" s="327"/>
      <c r="UN798" s="327"/>
      <c r="UO798" s="327"/>
      <c r="UP798" s="327"/>
      <c r="UQ798" s="327"/>
      <c r="UR798" s="327"/>
      <c r="US798" s="327"/>
      <c r="UT798" s="327"/>
      <c r="UU798" s="327"/>
      <c r="UV798" s="327"/>
      <c r="UW798" s="327"/>
      <c r="UX798" s="327"/>
      <c r="UY798" s="327"/>
      <c r="UZ798" s="327"/>
      <c r="VA798" s="327"/>
      <c r="VB798" s="327"/>
      <c r="VC798" s="327"/>
      <c r="VD798" s="327"/>
      <c r="VE798" s="327"/>
      <c r="VF798" s="327"/>
      <c r="VG798" s="327"/>
      <c r="VH798" s="327"/>
      <c r="VI798" s="327"/>
      <c r="VJ798" s="327"/>
      <c r="VK798" s="327"/>
      <c r="VL798" s="327"/>
      <c r="VM798" s="327"/>
      <c r="VN798" s="327"/>
      <c r="VO798" s="327"/>
      <c r="VP798" s="327"/>
      <c r="VQ798" s="327"/>
      <c r="VR798" s="327"/>
      <c r="VS798" s="327"/>
      <c r="VT798" s="327"/>
      <c r="VU798" s="327"/>
      <c r="VV798" s="327"/>
      <c r="VW798" s="327"/>
      <c r="VX798" s="327"/>
      <c r="VY798" s="327"/>
      <c r="VZ798" s="327"/>
      <c r="WA798" s="327"/>
      <c r="WB798" s="327"/>
      <c r="WC798" s="327"/>
      <c r="WD798" s="327"/>
      <c r="WE798" s="327"/>
      <c r="WF798" s="327"/>
      <c r="WG798" s="327"/>
      <c r="WH798" s="327"/>
      <c r="WI798" s="327"/>
      <c r="WJ798" s="327"/>
      <c r="WK798" s="327"/>
      <c r="WL798" s="327"/>
      <c r="WM798" s="327"/>
      <c r="WN798" s="327"/>
      <c r="WO798" s="327"/>
      <c r="WP798" s="327"/>
      <c r="WQ798" s="327"/>
      <c r="WR798" s="327"/>
      <c r="WS798" s="327"/>
      <c r="WT798" s="327"/>
      <c r="WU798" s="327"/>
      <c r="WV798" s="327"/>
      <c r="WW798" s="327"/>
      <c r="WX798" s="327"/>
      <c r="WY798" s="327"/>
      <c r="WZ798" s="327"/>
      <c r="XA798" s="327"/>
      <c r="XB798" s="327"/>
      <c r="XC798" s="327"/>
      <c r="XD798" s="327"/>
      <c r="XE798" s="327"/>
      <c r="XF798" s="327"/>
      <c r="XG798" s="327"/>
      <c r="XH798" s="327"/>
      <c r="XI798" s="327"/>
      <c r="XJ798" s="327"/>
      <c r="XK798" s="327"/>
      <c r="XL798" s="327"/>
      <c r="XM798" s="327"/>
      <c r="XN798" s="327"/>
      <c r="XO798" s="327"/>
      <c r="XP798" s="327"/>
      <c r="XQ798" s="327"/>
      <c r="XR798" s="327"/>
      <c r="XS798" s="327"/>
      <c r="XT798" s="327"/>
      <c r="XU798" s="327"/>
      <c r="XV798" s="327"/>
      <c r="XW798" s="327"/>
      <c r="XX798" s="327"/>
      <c r="XY798" s="327"/>
      <c r="XZ798" s="327"/>
      <c r="YA798" s="327"/>
      <c r="YB798" s="327"/>
      <c r="YC798" s="327"/>
      <c r="YD798" s="327"/>
      <c r="YE798" s="327"/>
      <c r="YF798" s="327"/>
      <c r="YG798" s="327"/>
      <c r="YH798" s="327"/>
      <c r="YI798" s="327"/>
      <c r="YJ798" s="327"/>
      <c r="YK798" s="327"/>
      <c r="YL798" s="327"/>
      <c r="YM798" s="327"/>
      <c r="YN798" s="327"/>
      <c r="YO798" s="327"/>
      <c r="YP798" s="327"/>
      <c r="YQ798" s="327"/>
      <c r="YR798" s="327"/>
      <c r="YS798" s="327"/>
      <c r="YT798" s="327"/>
      <c r="YU798" s="327"/>
      <c r="YV798" s="327"/>
      <c r="YW798" s="327"/>
      <c r="YX798" s="327"/>
      <c r="YY798" s="327"/>
      <c r="YZ798" s="327"/>
      <c r="ZA798" s="327"/>
      <c r="ZB798" s="327"/>
      <c r="ZC798" s="327"/>
      <c r="ZD798" s="327"/>
      <c r="ZE798" s="327"/>
      <c r="ZF798" s="327"/>
      <c r="ZG798" s="327"/>
      <c r="ZH798" s="327"/>
      <c r="ZI798" s="327"/>
      <c r="ZJ798" s="327"/>
      <c r="ZK798" s="327"/>
      <c r="ZL798" s="327"/>
      <c r="ZM798" s="327"/>
      <c r="ZN798" s="327"/>
      <c r="ZO798" s="327"/>
      <c r="ZP798" s="327"/>
      <c r="ZQ798" s="327"/>
      <c r="ZR798" s="327"/>
      <c r="ZS798" s="327"/>
      <c r="ZT798" s="327"/>
      <c r="ZU798" s="327"/>
      <c r="ZV798" s="327"/>
      <c r="ZW798" s="327"/>
      <c r="ZX798" s="327"/>
      <c r="ZY798" s="327"/>
      <c r="ZZ798" s="327"/>
      <c r="AAA798" s="327"/>
      <c r="AAB798" s="327"/>
      <c r="AAC798" s="327"/>
      <c r="AAD798" s="327"/>
      <c r="AAE798" s="327"/>
      <c r="AAF798" s="327"/>
      <c r="AAG798" s="327"/>
      <c r="AAH798" s="327"/>
      <c r="AAI798" s="327"/>
      <c r="AAJ798" s="327"/>
      <c r="AAK798" s="327"/>
      <c r="AAL798" s="327"/>
      <c r="AAM798" s="327"/>
      <c r="AAN798" s="327"/>
      <c r="AAO798" s="327"/>
      <c r="AAP798" s="327"/>
      <c r="AAQ798" s="327"/>
      <c r="AAR798" s="327"/>
      <c r="AAS798" s="327"/>
      <c r="AAT798" s="327"/>
      <c r="AAU798" s="327"/>
      <c r="AAV798" s="327"/>
      <c r="AAW798" s="327"/>
      <c r="AAX798" s="327"/>
      <c r="AAY798" s="327"/>
      <c r="AAZ798" s="327"/>
      <c r="ABA798" s="327"/>
      <c r="ABB798" s="327"/>
      <c r="ABC798" s="327"/>
      <c r="ABD798" s="327"/>
      <c r="ABE798" s="327"/>
      <c r="ABF798" s="327"/>
      <c r="ABG798" s="327"/>
      <c r="ABH798" s="327"/>
      <c r="ABI798" s="327"/>
      <c r="ABJ798" s="327"/>
      <c r="ABK798" s="327"/>
      <c r="ABL798" s="327"/>
      <c r="ABM798" s="327"/>
      <c r="ABN798" s="327"/>
      <c r="ABO798" s="327"/>
      <c r="ABP798" s="327"/>
      <c r="ABQ798" s="327"/>
      <c r="ABR798" s="327"/>
      <c r="ABS798" s="327"/>
      <c r="ABT798" s="327"/>
      <c r="ABU798" s="327"/>
      <c r="ABV798" s="327"/>
      <c r="ABW798" s="327"/>
      <c r="ABX798" s="327"/>
      <c r="ABY798" s="327"/>
      <c r="ABZ798" s="327"/>
      <c r="ACA798" s="327"/>
      <c r="ACB798" s="327"/>
      <c r="ACC798" s="327"/>
      <c r="ACD798" s="327"/>
      <c r="ACE798" s="327"/>
      <c r="ACF798" s="327"/>
      <c r="ACG798" s="327"/>
      <c r="ACH798" s="327"/>
      <c r="ACI798" s="327"/>
      <c r="ACJ798" s="327"/>
      <c r="ACK798" s="327"/>
      <c r="ACL798" s="327"/>
      <c r="ACM798" s="327"/>
      <c r="ACN798" s="327"/>
      <c r="ACO798" s="327"/>
      <c r="ACP798" s="327"/>
      <c r="ACQ798" s="327"/>
      <c r="ACR798" s="327"/>
      <c r="ACS798" s="327"/>
      <c r="ACT798" s="327"/>
      <c r="ACU798" s="327"/>
      <c r="ACV798" s="327"/>
      <c r="ACW798" s="327"/>
      <c r="ACX798" s="327"/>
      <c r="ACY798" s="327"/>
      <c r="ACZ798" s="327"/>
      <c r="ADA798" s="327"/>
      <c r="ADB798" s="327"/>
      <c r="ADC798" s="327"/>
      <c r="ADD798" s="327"/>
      <c r="ADE798" s="327"/>
      <c r="ADF798" s="327"/>
      <c r="ADG798" s="327"/>
      <c r="ADH798" s="327"/>
      <c r="ADI798" s="327"/>
      <c r="ADJ798" s="327"/>
      <c r="ADK798" s="327"/>
      <c r="ADL798" s="327"/>
      <c r="ADM798" s="327"/>
      <c r="ADN798" s="327"/>
      <c r="ADO798" s="327"/>
      <c r="ADP798" s="327"/>
      <c r="ADQ798" s="327"/>
      <c r="ADR798" s="327"/>
      <c r="ADS798" s="327"/>
      <c r="ADT798" s="327"/>
      <c r="ADU798" s="327"/>
      <c r="ADV798" s="327"/>
      <c r="ADW798" s="327"/>
      <c r="ADX798" s="327"/>
      <c r="ADY798" s="327"/>
      <c r="ADZ798" s="327"/>
      <c r="AEA798" s="327"/>
      <c r="AEB798" s="327"/>
      <c r="AEC798" s="327"/>
      <c r="AED798" s="327"/>
      <c r="AEE798" s="327"/>
      <c r="AEF798" s="327"/>
      <c r="AEG798" s="327"/>
      <c r="AEH798" s="327"/>
      <c r="AEI798" s="327"/>
      <c r="AEJ798" s="327"/>
      <c r="AEK798" s="327"/>
      <c r="AEL798" s="327"/>
      <c r="AEM798" s="327"/>
      <c r="AEN798" s="327"/>
      <c r="AEO798" s="327"/>
      <c r="AEP798" s="327"/>
      <c r="AEQ798" s="327"/>
      <c r="AER798" s="327"/>
      <c r="AES798" s="327"/>
      <c r="AET798" s="327"/>
      <c r="AEU798" s="327"/>
      <c r="AEV798" s="327"/>
      <c r="AEW798" s="327"/>
      <c r="AEX798" s="327"/>
      <c r="AEY798" s="327"/>
      <c r="AEZ798" s="327"/>
      <c r="AFA798" s="327"/>
      <c r="AFB798" s="327"/>
      <c r="AFC798" s="327"/>
      <c r="AFD798" s="327"/>
      <c r="AFE798" s="327"/>
      <c r="AFF798" s="327"/>
      <c r="AFG798" s="327"/>
      <c r="AFH798" s="327"/>
      <c r="AFI798" s="327"/>
      <c r="AFJ798" s="327"/>
      <c r="AFK798" s="327"/>
      <c r="AFL798" s="327"/>
      <c r="AFM798" s="327"/>
      <c r="AFN798" s="327"/>
      <c r="AFO798" s="327"/>
      <c r="AFP798" s="327"/>
      <c r="AFQ798" s="327"/>
      <c r="AFR798" s="327"/>
      <c r="AFS798" s="327"/>
      <c r="AFT798" s="327"/>
      <c r="AFU798" s="327"/>
      <c r="AFV798" s="327"/>
      <c r="AFW798" s="327"/>
      <c r="AFX798" s="327"/>
      <c r="AFY798" s="327"/>
      <c r="AFZ798" s="327"/>
      <c r="AGA798" s="327"/>
      <c r="AGB798" s="327"/>
      <c r="AGC798" s="327"/>
      <c r="AGD798" s="327"/>
      <c r="AGE798" s="327"/>
      <c r="AGF798" s="327"/>
      <c r="AGG798" s="327"/>
      <c r="AGH798" s="327"/>
      <c r="AGI798" s="327"/>
      <c r="AGJ798" s="327"/>
      <c r="AGK798" s="327"/>
      <c r="AGL798" s="327"/>
      <c r="AGM798" s="327"/>
      <c r="AGN798" s="327"/>
      <c r="AGO798" s="327"/>
      <c r="AGP798" s="327"/>
      <c r="AGQ798" s="327"/>
      <c r="AGR798" s="327"/>
      <c r="AGS798" s="327"/>
      <c r="AGT798" s="327"/>
      <c r="AGU798" s="327"/>
      <c r="AGV798" s="327"/>
      <c r="AGW798" s="327"/>
      <c r="AGX798" s="327"/>
      <c r="AGY798" s="327"/>
      <c r="AGZ798" s="327"/>
      <c r="AHA798" s="327"/>
      <c r="AHB798" s="327"/>
      <c r="AHC798" s="327"/>
      <c r="AHD798" s="327"/>
      <c r="AHE798" s="327"/>
      <c r="AHF798" s="327"/>
      <c r="AHG798" s="327"/>
      <c r="AHH798" s="327"/>
      <c r="AHI798" s="327"/>
      <c r="AHJ798" s="327"/>
      <c r="AHK798" s="327"/>
      <c r="AHL798" s="327"/>
      <c r="AHM798" s="327"/>
      <c r="AHN798" s="327"/>
      <c r="AHO798" s="327"/>
      <c r="AHP798" s="327"/>
      <c r="AHQ798" s="327"/>
      <c r="AHR798" s="327"/>
      <c r="AHS798" s="327"/>
      <c r="AHT798" s="327"/>
      <c r="AHU798" s="327"/>
      <c r="AHV798" s="327"/>
      <c r="AHW798" s="327"/>
      <c r="AHX798" s="327"/>
      <c r="AHY798" s="327"/>
      <c r="AHZ798" s="327"/>
      <c r="AIA798" s="327"/>
      <c r="AIB798" s="327"/>
      <c r="AIC798" s="327"/>
      <c r="AID798" s="327"/>
      <c r="AIE798" s="327"/>
      <c r="AIF798" s="327"/>
      <c r="AIG798" s="327"/>
      <c r="AIH798" s="327"/>
      <c r="AII798" s="327"/>
      <c r="AIJ798" s="327"/>
      <c r="AIK798" s="327"/>
      <c r="AIL798" s="327"/>
      <c r="AIM798" s="327"/>
      <c r="AIN798" s="327"/>
      <c r="AIO798" s="327"/>
      <c r="AIP798" s="327"/>
      <c r="AIQ798" s="327"/>
      <c r="AIR798" s="327"/>
      <c r="AIS798" s="327"/>
      <c r="AIT798" s="327"/>
      <c r="AIU798" s="327"/>
      <c r="AIV798" s="327"/>
      <c r="AIW798" s="327"/>
      <c r="AIX798" s="327"/>
      <c r="AIY798" s="327"/>
      <c r="AIZ798" s="327"/>
      <c r="AJA798" s="327"/>
      <c r="AJB798" s="327"/>
      <c r="AJC798" s="327"/>
      <c r="AJD798" s="327"/>
      <c r="AJE798" s="327"/>
      <c r="AJF798" s="327"/>
      <c r="AJG798" s="327"/>
      <c r="AJH798" s="327"/>
      <c r="AJI798" s="327"/>
      <c r="AJJ798" s="327"/>
      <c r="AJK798" s="327"/>
      <c r="AJL798" s="327"/>
      <c r="AJM798" s="327"/>
      <c r="AJN798" s="327"/>
      <c r="AJO798" s="327"/>
      <c r="AJP798" s="327"/>
      <c r="AJQ798" s="327"/>
      <c r="AJR798" s="327"/>
      <c r="AJS798" s="327"/>
      <c r="AJT798" s="327"/>
      <c r="AJU798" s="327"/>
      <c r="AJV798" s="327"/>
      <c r="AJW798" s="327"/>
      <c r="AJX798" s="327"/>
      <c r="AJY798" s="327"/>
      <c r="AJZ798" s="327"/>
      <c r="AKA798" s="327"/>
      <c r="AKB798" s="327"/>
      <c r="AKC798" s="327"/>
      <c r="AKD798" s="327"/>
      <c r="AKE798" s="327"/>
      <c r="AKF798" s="327"/>
      <c r="AKG798" s="327"/>
      <c r="AKH798" s="327"/>
      <c r="AKI798" s="327"/>
      <c r="AKJ798" s="327"/>
      <c r="AKK798" s="327"/>
      <c r="AKL798" s="327"/>
      <c r="AKM798" s="327"/>
      <c r="AKN798" s="327"/>
      <c r="AKO798" s="327"/>
      <c r="AKP798" s="327"/>
      <c r="AKQ798" s="327"/>
      <c r="AKR798" s="327"/>
      <c r="AKS798" s="327"/>
      <c r="AKT798" s="327"/>
      <c r="AKU798" s="327"/>
      <c r="AKV798" s="327"/>
      <c r="AKW798" s="327"/>
      <c r="AKX798" s="327"/>
      <c r="AKY798" s="327"/>
      <c r="AKZ798" s="327"/>
      <c r="ALA798" s="327"/>
      <c r="ALB798" s="327"/>
      <c r="ALC798" s="327"/>
      <c r="ALD798" s="327"/>
      <c r="ALE798" s="327"/>
      <c r="ALF798" s="327"/>
      <c r="ALG798" s="327"/>
      <c r="ALH798" s="327"/>
      <c r="ALI798" s="327"/>
      <c r="ALJ798" s="327"/>
      <c r="ALK798" s="327"/>
      <c r="ALL798" s="327"/>
      <c r="ALM798" s="327"/>
      <c r="ALN798" s="327"/>
      <c r="ALO798" s="327"/>
      <c r="ALP798" s="327"/>
      <c r="ALQ798" s="327"/>
      <c r="ALR798" s="327"/>
      <c r="ALS798" s="327"/>
      <c r="ALT798" s="327"/>
      <c r="ALU798" s="327"/>
      <c r="ALV798" s="327"/>
      <c r="ALW798" s="327"/>
      <c r="ALX798" s="327"/>
      <c r="ALY798" s="327"/>
      <c r="ALZ798" s="327"/>
      <c r="AMA798" s="327"/>
      <c r="AMB798" s="327"/>
      <c r="AMC798" s="327"/>
      <c r="AMD798" s="327"/>
      <c r="AME798" s="327"/>
      <c r="AMF798" s="327"/>
      <c r="AMG798" s="327"/>
      <c r="AMH798" s="327"/>
      <c r="AMI798" s="327"/>
    </row>
    <row r="799" spans="1:1023" ht="28.5" customHeight="1" x14ac:dyDescent="0.2">
      <c r="A799" s="392">
        <v>3</v>
      </c>
      <c r="B799" s="393" t="s">
        <v>775</v>
      </c>
      <c r="C799" s="392">
        <v>2024</v>
      </c>
      <c r="D799" s="394">
        <v>3499</v>
      </c>
      <c r="E799" s="327"/>
      <c r="F799" s="327"/>
      <c r="G799" s="327"/>
      <c r="H799" s="327"/>
      <c r="I799" s="327"/>
      <c r="J799" s="327"/>
      <c r="K799" s="327"/>
      <c r="L799" s="327"/>
      <c r="M799" s="327"/>
      <c r="N799" s="327"/>
      <c r="O799" s="327"/>
      <c r="P799" s="327"/>
      <c r="Q799" s="327"/>
      <c r="R799" s="327"/>
      <c r="S799" s="327"/>
      <c r="T799" s="327"/>
      <c r="U799" s="327"/>
      <c r="V799" s="327"/>
      <c r="W799" s="327"/>
      <c r="X799" s="327"/>
      <c r="Y799" s="327"/>
      <c r="Z799" s="327"/>
      <c r="AA799" s="327"/>
      <c r="AB799" s="327"/>
      <c r="AC799" s="327"/>
      <c r="AD799" s="327"/>
      <c r="AE799" s="327"/>
      <c r="AF799" s="327"/>
      <c r="AG799" s="327"/>
      <c r="AH799" s="327"/>
      <c r="AI799" s="327"/>
      <c r="AJ799" s="327"/>
      <c r="AK799" s="327"/>
      <c r="AL799" s="327"/>
      <c r="AM799" s="327"/>
      <c r="AN799" s="327"/>
      <c r="AO799" s="327"/>
      <c r="AP799" s="327"/>
      <c r="AQ799" s="327"/>
      <c r="AR799" s="327"/>
      <c r="AS799" s="327"/>
      <c r="AT799" s="327"/>
      <c r="AU799" s="327"/>
      <c r="AV799" s="327"/>
      <c r="AW799" s="327"/>
      <c r="AX799" s="327"/>
      <c r="AY799" s="327"/>
      <c r="AZ799" s="327"/>
      <c r="BA799" s="327"/>
      <c r="BB799" s="327"/>
      <c r="BC799" s="327"/>
      <c r="BD799" s="327"/>
      <c r="BE799" s="327"/>
      <c r="BF799" s="327"/>
      <c r="BG799" s="327"/>
      <c r="BH799" s="327"/>
      <c r="BI799" s="327"/>
      <c r="BJ799" s="327"/>
      <c r="BK799" s="327"/>
      <c r="BL799" s="327"/>
      <c r="BM799" s="327"/>
      <c r="BN799" s="327"/>
      <c r="BO799" s="327"/>
      <c r="BP799" s="327"/>
      <c r="BQ799" s="327"/>
      <c r="BR799" s="327"/>
      <c r="BS799" s="327"/>
      <c r="BT799" s="327"/>
      <c r="BU799" s="327"/>
      <c r="BV799" s="327"/>
      <c r="BW799" s="327"/>
      <c r="BX799" s="327"/>
      <c r="BY799" s="327"/>
      <c r="BZ799" s="327"/>
      <c r="CA799" s="327"/>
      <c r="CB799" s="327"/>
      <c r="CC799" s="327"/>
      <c r="CD799" s="327"/>
      <c r="CE799" s="327"/>
      <c r="CF799" s="327"/>
      <c r="CG799" s="327"/>
      <c r="CH799" s="327"/>
      <c r="CI799" s="327"/>
      <c r="CJ799" s="327"/>
      <c r="CK799" s="327"/>
      <c r="CL799" s="327"/>
      <c r="CM799" s="327"/>
      <c r="CN799" s="327"/>
      <c r="CO799" s="327"/>
      <c r="CP799" s="327"/>
      <c r="CQ799" s="327"/>
      <c r="CR799" s="327"/>
      <c r="CS799" s="327"/>
      <c r="CT799" s="327"/>
      <c r="CU799" s="327"/>
      <c r="CV799" s="327"/>
      <c r="CW799" s="327"/>
      <c r="CX799" s="327"/>
      <c r="CY799" s="327"/>
      <c r="CZ799" s="327"/>
      <c r="DA799" s="327"/>
      <c r="DB799" s="327"/>
      <c r="DC799" s="327"/>
      <c r="DD799" s="327"/>
      <c r="DE799" s="327"/>
      <c r="DF799" s="327"/>
      <c r="DG799" s="327"/>
      <c r="DH799" s="327"/>
      <c r="DI799" s="327"/>
      <c r="DJ799" s="327"/>
      <c r="DK799" s="327"/>
      <c r="DL799" s="327"/>
      <c r="DM799" s="327"/>
      <c r="DN799" s="327"/>
      <c r="DO799" s="327"/>
      <c r="DP799" s="327"/>
      <c r="DQ799" s="327"/>
      <c r="DR799" s="327"/>
      <c r="DS799" s="327"/>
      <c r="DT799" s="327"/>
      <c r="DU799" s="327"/>
      <c r="DV799" s="327"/>
      <c r="DW799" s="327"/>
      <c r="DX799" s="327"/>
      <c r="DY799" s="327"/>
      <c r="DZ799" s="327"/>
      <c r="EA799" s="327"/>
      <c r="EB799" s="327"/>
      <c r="EC799" s="327"/>
      <c r="ED799" s="327"/>
      <c r="EE799" s="327"/>
      <c r="EF799" s="327"/>
      <c r="EG799" s="327"/>
      <c r="EH799" s="327"/>
      <c r="EI799" s="327"/>
      <c r="EJ799" s="327"/>
      <c r="EK799" s="327"/>
      <c r="EL799" s="327"/>
      <c r="EM799" s="327"/>
      <c r="EN799" s="327"/>
      <c r="EO799" s="327"/>
      <c r="EP799" s="327"/>
      <c r="EQ799" s="327"/>
      <c r="ER799" s="327"/>
      <c r="ES799" s="327"/>
      <c r="ET799" s="327"/>
      <c r="EU799" s="327"/>
      <c r="EV799" s="327"/>
      <c r="EW799" s="327"/>
      <c r="EX799" s="327"/>
      <c r="EY799" s="327"/>
      <c r="EZ799" s="327"/>
      <c r="FA799" s="327"/>
      <c r="FB799" s="327"/>
      <c r="FC799" s="327"/>
      <c r="FD799" s="327"/>
      <c r="FE799" s="327"/>
      <c r="FF799" s="327"/>
      <c r="FG799" s="327"/>
      <c r="FH799" s="327"/>
      <c r="FI799" s="327"/>
      <c r="FJ799" s="327"/>
      <c r="FK799" s="327"/>
      <c r="FL799" s="327"/>
      <c r="FM799" s="327"/>
      <c r="FN799" s="327"/>
      <c r="FO799" s="327"/>
      <c r="FP799" s="327"/>
      <c r="FQ799" s="327"/>
      <c r="FR799" s="327"/>
      <c r="FS799" s="327"/>
      <c r="FT799" s="327"/>
      <c r="FU799" s="327"/>
      <c r="FV799" s="327"/>
      <c r="FW799" s="327"/>
      <c r="FX799" s="327"/>
      <c r="FY799" s="327"/>
      <c r="FZ799" s="327"/>
      <c r="GA799" s="327"/>
      <c r="GB799" s="327"/>
      <c r="GC799" s="327"/>
      <c r="GD799" s="327"/>
      <c r="GE799" s="327"/>
      <c r="GF799" s="327"/>
      <c r="GG799" s="327"/>
      <c r="GH799" s="327"/>
      <c r="GI799" s="327"/>
      <c r="GJ799" s="327"/>
      <c r="GK799" s="327"/>
      <c r="GL799" s="327"/>
      <c r="GM799" s="327"/>
      <c r="GN799" s="327"/>
      <c r="GO799" s="327"/>
      <c r="GP799" s="327"/>
      <c r="GQ799" s="327"/>
      <c r="GR799" s="327"/>
      <c r="GS799" s="327"/>
      <c r="GT799" s="327"/>
      <c r="GU799" s="327"/>
      <c r="GV799" s="327"/>
      <c r="GW799" s="327"/>
      <c r="GX799" s="327"/>
      <c r="GY799" s="327"/>
      <c r="GZ799" s="327"/>
      <c r="HA799" s="327"/>
      <c r="HB799" s="327"/>
      <c r="HC799" s="327"/>
      <c r="HD799" s="327"/>
      <c r="HE799" s="327"/>
      <c r="HF799" s="327"/>
      <c r="HG799" s="327"/>
      <c r="HH799" s="327"/>
      <c r="HI799" s="327"/>
      <c r="HJ799" s="327"/>
      <c r="HK799" s="327"/>
      <c r="HL799" s="327"/>
      <c r="HM799" s="327"/>
      <c r="HN799" s="327"/>
      <c r="HO799" s="327"/>
      <c r="HP799" s="327"/>
      <c r="HQ799" s="327"/>
      <c r="HR799" s="327"/>
      <c r="HS799" s="327"/>
      <c r="HT799" s="327"/>
      <c r="HU799" s="327"/>
      <c r="HV799" s="327"/>
      <c r="HW799" s="327"/>
      <c r="HX799" s="327"/>
      <c r="HY799" s="327"/>
      <c r="HZ799" s="327"/>
      <c r="IA799" s="327"/>
      <c r="IB799" s="327"/>
      <c r="IC799" s="327"/>
      <c r="ID799" s="327"/>
      <c r="IE799" s="327"/>
      <c r="IF799" s="327"/>
      <c r="IG799" s="327"/>
      <c r="IH799" s="327"/>
      <c r="II799" s="327"/>
      <c r="IJ799" s="327"/>
      <c r="IK799" s="327"/>
      <c r="IL799" s="327"/>
      <c r="IM799" s="327"/>
      <c r="IN799" s="327"/>
      <c r="IO799" s="327"/>
      <c r="IP799" s="327"/>
      <c r="IQ799" s="327"/>
      <c r="IR799" s="327"/>
      <c r="IS799" s="327"/>
      <c r="IT799" s="327"/>
      <c r="IU799" s="327"/>
      <c r="IV799" s="327"/>
      <c r="IW799" s="327"/>
      <c r="IX799" s="327"/>
      <c r="IY799" s="327"/>
      <c r="IZ799" s="327"/>
      <c r="JA799" s="327"/>
      <c r="JB799" s="327"/>
      <c r="JC799" s="327"/>
      <c r="JD799" s="327"/>
      <c r="JE799" s="327"/>
      <c r="JF799" s="327"/>
      <c r="JG799" s="327"/>
      <c r="JH799" s="327"/>
      <c r="JI799" s="327"/>
      <c r="JJ799" s="327"/>
      <c r="JK799" s="327"/>
      <c r="JL799" s="327"/>
      <c r="JM799" s="327"/>
      <c r="JN799" s="327"/>
      <c r="JO799" s="327"/>
      <c r="JP799" s="327"/>
      <c r="JQ799" s="327"/>
      <c r="JR799" s="327"/>
      <c r="JS799" s="327"/>
      <c r="JT799" s="327"/>
      <c r="JU799" s="327"/>
      <c r="JV799" s="327"/>
      <c r="JW799" s="327"/>
      <c r="JX799" s="327"/>
      <c r="JY799" s="327"/>
      <c r="JZ799" s="327"/>
      <c r="KA799" s="327"/>
      <c r="KB799" s="327"/>
      <c r="KC799" s="327"/>
      <c r="KD799" s="327"/>
      <c r="KE799" s="327"/>
      <c r="KF799" s="327"/>
      <c r="KG799" s="327"/>
      <c r="KH799" s="327"/>
      <c r="KI799" s="327"/>
      <c r="KJ799" s="327"/>
      <c r="KK799" s="327"/>
      <c r="KL799" s="327"/>
      <c r="KM799" s="327"/>
      <c r="KN799" s="327"/>
      <c r="KO799" s="327"/>
      <c r="KP799" s="327"/>
      <c r="KQ799" s="327"/>
      <c r="KR799" s="327"/>
      <c r="KS799" s="327"/>
      <c r="KT799" s="327"/>
      <c r="KU799" s="327"/>
      <c r="KV799" s="327"/>
      <c r="KW799" s="327"/>
      <c r="KX799" s="327"/>
      <c r="KY799" s="327"/>
      <c r="KZ799" s="327"/>
      <c r="LA799" s="327"/>
      <c r="LB799" s="327"/>
      <c r="LC799" s="327"/>
      <c r="LD799" s="327"/>
      <c r="LE799" s="327"/>
      <c r="LF799" s="327"/>
      <c r="LG799" s="327"/>
      <c r="LH799" s="327"/>
      <c r="LI799" s="327"/>
      <c r="LJ799" s="327"/>
      <c r="LK799" s="327"/>
      <c r="LL799" s="327"/>
      <c r="LM799" s="327"/>
      <c r="LN799" s="327"/>
      <c r="LO799" s="327"/>
      <c r="LP799" s="327"/>
      <c r="LQ799" s="327"/>
      <c r="LR799" s="327"/>
      <c r="LS799" s="327"/>
      <c r="LT799" s="327"/>
      <c r="LU799" s="327"/>
      <c r="LV799" s="327"/>
      <c r="LW799" s="327"/>
      <c r="LX799" s="327"/>
      <c r="LY799" s="327"/>
      <c r="LZ799" s="327"/>
      <c r="MA799" s="327"/>
      <c r="MB799" s="327"/>
      <c r="MC799" s="327"/>
      <c r="MD799" s="327"/>
      <c r="ME799" s="327"/>
      <c r="MF799" s="327"/>
      <c r="MG799" s="327"/>
      <c r="MH799" s="327"/>
      <c r="MI799" s="327"/>
      <c r="MJ799" s="327"/>
      <c r="MK799" s="327"/>
      <c r="ML799" s="327"/>
      <c r="MM799" s="327"/>
      <c r="MN799" s="327"/>
      <c r="MO799" s="327"/>
      <c r="MP799" s="327"/>
      <c r="MQ799" s="327"/>
      <c r="MR799" s="327"/>
      <c r="MS799" s="327"/>
      <c r="MT799" s="327"/>
      <c r="MU799" s="327"/>
      <c r="MV799" s="327"/>
      <c r="MW799" s="327"/>
      <c r="MX799" s="327"/>
      <c r="MY799" s="327"/>
      <c r="MZ799" s="327"/>
      <c r="NA799" s="327"/>
      <c r="NB799" s="327"/>
      <c r="NC799" s="327"/>
      <c r="ND799" s="327"/>
      <c r="NE799" s="327"/>
      <c r="NF799" s="327"/>
      <c r="NG799" s="327"/>
      <c r="NH799" s="327"/>
      <c r="NI799" s="327"/>
      <c r="NJ799" s="327"/>
      <c r="NK799" s="327"/>
      <c r="NL799" s="327"/>
      <c r="NM799" s="327"/>
      <c r="NN799" s="327"/>
      <c r="NO799" s="327"/>
      <c r="NP799" s="327"/>
      <c r="NQ799" s="327"/>
      <c r="NR799" s="327"/>
      <c r="NS799" s="327"/>
      <c r="NT799" s="327"/>
      <c r="NU799" s="327"/>
      <c r="NV799" s="327"/>
      <c r="NW799" s="327"/>
      <c r="NX799" s="327"/>
      <c r="NY799" s="327"/>
      <c r="NZ799" s="327"/>
      <c r="OA799" s="327"/>
      <c r="OB799" s="327"/>
      <c r="OC799" s="327"/>
      <c r="OD799" s="327"/>
      <c r="OE799" s="327"/>
      <c r="OF799" s="327"/>
      <c r="OG799" s="327"/>
      <c r="OH799" s="327"/>
      <c r="OI799" s="327"/>
      <c r="OJ799" s="327"/>
      <c r="OK799" s="327"/>
      <c r="OL799" s="327"/>
      <c r="OM799" s="327"/>
      <c r="ON799" s="327"/>
      <c r="OO799" s="327"/>
      <c r="OP799" s="327"/>
      <c r="OQ799" s="327"/>
      <c r="OR799" s="327"/>
      <c r="OS799" s="327"/>
      <c r="OT799" s="327"/>
      <c r="OU799" s="327"/>
      <c r="OV799" s="327"/>
      <c r="OW799" s="327"/>
      <c r="OX799" s="327"/>
      <c r="OY799" s="327"/>
      <c r="OZ799" s="327"/>
      <c r="PA799" s="327"/>
      <c r="PB799" s="327"/>
      <c r="PC799" s="327"/>
      <c r="PD799" s="327"/>
      <c r="PE799" s="327"/>
      <c r="PF799" s="327"/>
      <c r="PG799" s="327"/>
      <c r="PH799" s="327"/>
      <c r="PI799" s="327"/>
      <c r="PJ799" s="327"/>
      <c r="PK799" s="327"/>
      <c r="PL799" s="327"/>
      <c r="PM799" s="327"/>
      <c r="PN799" s="327"/>
      <c r="PO799" s="327"/>
      <c r="PP799" s="327"/>
      <c r="PQ799" s="327"/>
      <c r="PR799" s="327"/>
      <c r="PS799" s="327"/>
      <c r="PT799" s="327"/>
      <c r="PU799" s="327"/>
      <c r="PV799" s="327"/>
      <c r="PW799" s="327"/>
      <c r="PX799" s="327"/>
      <c r="PY799" s="327"/>
      <c r="PZ799" s="327"/>
      <c r="QA799" s="327"/>
      <c r="QB799" s="327"/>
      <c r="QC799" s="327"/>
      <c r="QD799" s="327"/>
      <c r="QE799" s="327"/>
      <c r="QF799" s="327"/>
      <c r="QG799" s="327"/>
      <c r="QH799" s="327"/>
      <c r="QI799" s="327"/>
      <c r="QJ799" s="327"/>
      <c r="QK799" s="327"/>
      <c r="QL799" s="327"/>
      <c r="QM799" s="327"/>
      <c r="QN799" s="327"/>
      <c r="QO799" s="327"/>
      <c r="QP799" s="327"/>
      <c r="QQ799" s="327"/>
      <c r="QR799" s="327"/>
      <c r="QS799" s="327"/>
      <c r="QT799" s="327"/>
      <c r="QU799" s="327"/>
      <c r="QV799" s="327"/>
      <c r="QW799" s="327"/>
      <c r="QX799" s="327"/>
      <c r="QY799" s="327"/>
      <c r="QZ799" s="327"/>
      <c r="RA799" s="327"/>
      <c r="RB799" s="327"/>
      <c r="RC799" s="327"/>
      <c r="RD799" s="327"/>
      <c r="RE799" s="327"/>
      <c r="RF799" s="327"/>
      <c r="RG799" s="327"/>
      <c r="RH799" s="327"/>
      <c r="RI799" s="327"/>
      <c r="RJ799" s="327"/>
      <c r="RK799" s="327"/>
      <c r="RL799" s="327"/>
      <c r="RM799" s="327"/>
      <c r="RN799" s="327"/>
      <c r="RO799" s="327"/>
      <c r="RP799" s="327"/>
      <c r="RQ799" s="327"/>
      <c r="RR799" s="327"/>
      <c r="RS799" s="327"/>
      <c r="RT799" s="327"/>
      <c r="RU799" s="327"/>
      <c r="RV799" s="327"/>
      <c r="RW799" s="327"/>
      <c r="RX799" s="327"/>
      <c r="RY799" s="327"/>
      <c r="RZ799" s="327"/>
      <c r="SA799" s="327"/>
      <c r="SB799" s="327"/>
      <c r="SC799" s="327"/>
      <c r="SD799" s="327"/>
      <c r="SE799" s="327"/>
      <c r="SF799" s="327"/>
      <c r="SG799" s="327"/>
      <c r="SH799" s="327"/>
      <c r="SI799" s="327"/>
      <c r="SJ799" s="327"/>
      <c r="SK799" s="327"/>
      <c r="SL799" s="327"/>
      <c r="SM799" s="327"/>
      <c r="SN799" s="327"/>
      <c r="SO799" s="327"/>
      <c r="SP799" s="327"/>
      <c r="SQ799" s="327"/>
      <c r="SR799" s="327"/>
      <c r="SS799" s="327"/>
      <c r="ST799" s="327"/>
      <c r="SU799" s="327"/>
      <c r="SV799" s="327"/>
      <c r="SW799" s="327"/>
      <c r="SX799" s="327"/>
      <c r="SY799" s="327"/>
      <c r="SZ799" s="327"/>
      <c r="TA799" s="327"/>
      <c r="TB799" s="327"/>
      <c r="TC799" s="327"/>
      <c r="TD799" s="327"/>
      <c r="TE799" s="327"/>
      <c r="TF799" s="327"/>
      <c r="TG799" s="327"/>
      <c r="TH799" s="327"/>
      <c r="TI799" s="327"/>
      <c r="TJ799" s="327"/>
      <c r="TK799" s="327"/>
      <c r="TL799" s="327"/>
      <c r="TM799" s="327"/>
      <c r="TN799" s="327"/>
      <c r="TO799" s="327"/>
      <c r="TP799" s="327"/>
      <c r="TQ799" s="327"/>
      <c r="TR799" s="327"/>
      <c r="TS799" s="327"/>
      <c r="TT799" s="327"/>
      <c r="TU799" s="327"/>
      <c r="TV799" s="327"/>
      <c r="TW799" s="327"/>
      <c r="TX799" s="327"/>
      <c r="TY799" s="327"/>
      <c r="TZ799" s="327"/>
      <c r="UA799" s="327"/>
      <c r="UB799" s="327"/>
      <c r="UC799" s="327"/>
      <c r="UD799" s="327"/>
      <c r="UE799" s="327"/>
      <c r="UF799" s="327"/>
      <c r="UG799" s="327"/>
      <c r="UH799" s="327"/>
      <c r="UI799" s="327"/>
      <c r="UJ799" s="327"/>
      <c r="UK799" s="327"/>
      <c r="UL799" s="327"/>
      <c r="UM799" s="327"/>
      <c r="UN799" s="327"/>
      <c r="UO799" s="327"/>
      <c r="UP799" s="327"/>
      <c r="UQ799" s="327"/>
      <c r="UR799" s="327"/>
      <c r="US799" s="327"/>
      <c r="UT799" s="327"/>
      <c r="UU799" s="327"/>
      <c r="UV799" s="327"/>
      <c r="UW799" s="327"/>
      <c r="UX799" s="327"/>
      <c r="UY799" s="327"/>
      <c r="UZ799" s="327"/>
      <c r="VA799" s="327"/>
      <c r="VB799" s="327"/>
      <c r="VC799" s="327"/>
      <c r="VD799" s="327"/>
      <c r="VE799" s="327"/>
      <c r="VF799" s="327"/>
      <c r="VG799" s="327"/>
      <c r="VH799" s="327"/>
      <c r="VI799" s="327"/>
      <c r="VJ799" s="327"/>
      <c r="VK799" s="327"/>
      <c r="VL799" s="327"/>
      <c r="VM799" s="327"/>
      <c r="VN799" s="327"/>
      <c r="VO799" s="327"/>
      <c r="VP799" s="327"/>
      <c r="VQ799" s="327"/>
      <c r="VR799" s="327"/>
      <c r="VS799" s="327"/>
      <c r="VT799" s="327"/>
      <c r="VU799" s="327"/>
      <c r="VV799" s="327"/>
      <c r="VW799" s="327"/>
      <c r="VX799" s="327"/>
      <c r="VY799" s="327"/>
      <c r="VZ799" s="327"/>
      <c r="WA799" s="327"/>
      <c r="WB799" s="327"/>
      <c r="WC799" s="327"/>
      <c r="WD799" s="327"/>
      <c r="WE799" s="327"/>
      <c r="WF799" s="327"/>
      <c r="WG799" s="327"/>
      <c r="WH799" s="327"/>
      <c r="WI799" s="327"/>
      <c r="WJ799" s="327"/>
      <c r="WK799" s="327"/>
      <c r="WL799" s="327"/>
      <c r="WM799" s="327"/>
      <c r="WN799" s="327"/>
      <c r="WO799" s="327"/>
      <c r="WP799" s="327"/>
      <c r="WQ799" s="327"/>
      <c r="WR799" s="327"/>
      <c r="WS799" s="327"/>
      <c r="WT799" s="327"/>
      <c r="WU799" s="327"/>
      <c r="WV799" s="327"/>
      <c r="WW799" s="327"/>
      <c r="WX799" s="327"/>
      <c r="WY799" s="327"/>
      <c r="WZ799" s="327"/>
      <c r="XA799" s="327"/>
      <c r="XB799" s="327"/>
      <c r="XC799" s="327"/>
      <c r="XD799" s="327"/>
      <c r="XE799" s="327"/>
      <c r="XF799" s="327"/>
      <c r="XG799" s="327"/>
      <c r="XH799" s="327"/>
      <c r="XI799" s="327"/>
      <c r="XJ799" s="327"/>
      <c r="XK799" s="327"/>
      <c r="XL799" s="327"/>
      <c r="XM799" s="327"/>
      <c r="XN799" s="327"/>
      <c r="XO799" s="327"/>
      <c r="XP799" s="327"/>
      <c r="XQ799" s="327"/>
      <c r="XR799" s="327"/>
      <c r="XS799" s="327"/>
      <c r="XT799" s="327"/>
      <c r="XU799" s="327"/>
      <c r="XV799" s="327"/>
      <c r="XW799" s="327"/>
      <c r="XX799" s="327"/>
      <c r="XY799" s="327"/>
      <c r="XZ799" s="327"/>
      <c r="YA799" s="327"/>
      <c r="YB799" s="327"/>
      <c r="YC799" s="327"/>
      <c r="YD799" s="327"/>
      <c r="YE799" s="327"/>
      <c r="YF799" s="327"/>
      <c r="YG799" s="327"/>
      <c r="YH799" s="327"/>
      <c r="YI799" s="327"/>
      <c r="YJ799" s="327"/>
      <c r="YK799" s="327"/>
      <c r="YL799" s="327"/>
      <c r="YM799" s="327"/>
      <c r="YN799" s="327"/>
      <c r="YO799" s="327"/>
      <c r="YP799" s="327"/>
      <c r="YQ799" s="327"/>
      <c r="YR799" s="327"/>
      <c r="YS799" s="327"/>
      <c r="YT799" s="327"/>
      <c r="YU799" s="327"/>
      <c r="YV799" s="327"/>
      <c r="YW799" s="327"/>
      <c r="YX799" s="327"/>
      <c r="YY799" s="327"/>
      <c r="YZ799" s="327"/>
      <c r="ZA799" s="327"/>
      <c r="ZB799" s="327"/>
      <c r="ZC799" s="327"/>
      <c r="ZD799" s="327"/>
      <c r="ZE799" s="327"/>
      <c r="ZF799" s="327"/>
      <c r="ZG799" s="327"/>
      <c r="ZH799" s="327"/>
      <c r="ZI799" s="327"/>
      <c r="ZJ799" s="327"/>
      <c r="ZK799" s="327"/>
      <c r="ZL799" s="327"/>
      <c r="ZM799" s="327"/>
      <c r="ZN799" s="327"/>
      <c r="ZO799" s="327"/>
      <c r="ZP799" s="327"/>
      <c r="ZQ799" s="327"/>
      <c r="ZR799" s="327"/>
      <c r="ZS799" s="327"/>
      <c r="ZT799" s="327"/>
      <c r="ZU799" s="327"/>
      <c r="ZV799" s="327"/>
      <c r="ZW799" s="327"/>
      <c r="ZX799" s="327"/>
      <c r="ZY799" s="327"/>
      <c r="ZZ799" s="327"/>
      <c r="AAA799" s="327"/>
      <c r="AAB799" s="327"/>
      <c r="AAC799" s="327"/>
      <c r="AAD799" s="327"/>
      <c r="AAE799" s="327"/>
      <c r="AAF799" s="327"/>
      <c r="AAG799" s="327"/>
      <c r="AAH799" s="327"/>
      <c r="AAI799" s="327"/>
      <c r="AAJ799" s="327"/>
      <c r="AAK799" s="327"/>
      <c r="AAL799" s="327"/>
      <c r="AAM799" s="327"/>
      <c r="AAN799" s="327"/>
      <c r="AAO799" s="327"/>
      <c r="AAP799" s="327"/>
      <c r="AAQ799" s="327"/>
      <c r="AAR799" s="327"/>
      <c r="AAS799" s="327"/>
      <c r="AAT799" s="327"/>
      <c r="AAU799" s="327"/>
      <c r="AAV799" s="327"/>
      <c r="AAW799" s="327"/>
      <c r="AAX799" s="327"/>
      <c r="AAY799" s="327"/>
      <c r="AAZ799" s="327"/>
      <c r="ABA799" s="327"/>
      <c r="ABB799" s="327"/>
      <c r="ABC799" s="327"/>
      <c r="ABD799" s="327"/>
      <c r="ABE799" s="327"/>
      <c r="ABF799" s="327"/>
      <c r="ABG799" s="327"/>
      <c r="ABH799" s="327"/>
      <c r="ABI799" s="327"/>
      <c r="ABJ799" s="327"/>
      <c r="ABK799" s="327"/>
      <c r="ABL799" s="327"/>
      <c r="ABM799" s="327"/>
      <c r="ABN799" s="327"/>
      <c r="ABO799" s="327"/>
      <c r="ABP799" s="327"/>
      <c r="ABQ799" s="327"/>
      <c r="ABR799" s="327"/>
      <c r="ABS799" s="327"/>
      <c r="ABT799" s="327"/>
      <c r="ABU799" s="327"/>
      <c r="ABV799" s="327"/>
      <c r="ABW799" s="327"/>
      <c r="ABX799" s="327"/>
      <c r="ABY799" s="327"/>
      <c r="ABZ799" s="327"/>
      <c r="ACA799" s="327"/>
      <c r="ACB799" s="327"/>
      <c r="ACC799" s="327"/>
      <c r="ACD799" s="327"/>
      <c r="ACE799" s="327"/>
      <c r="ACF799" s="327"/>
      <c r="ACG799" s="327"/>
      <c r="ACH799" s="327"/>
      <c r="ACI799" s="327"/>
      <c r="ACJ799" s="327"/>
      <c r="ACK799" s="327"/>
      <c r="ACL799" s="327"/>
      <c r="ACM799" s="327"/>
      <c r="ACN799" s="327"/>
      <c r="ACO799" s="327"/>
      <c r="ACP799" s="327"/>
      <c r="ACQ799" s="327"/>
      <c r="ACR799" s="327"/>
      <c r="ACS799" s="327"/>
      <c r="ACT799" s="327"/>
      <c r="ACU799" s="327"/>
      <c r="ACV799" s="327"/>
      <c r="ACW799" s="327"/>
      <c r="ACX799" s="327"/>
      <c r="ACY799" s="327"/>
      <c r="ACZ799" s="327"/>
      <c r="ADA799" s="327"/>
      <c r="ADB799" s="327"/>
      <c r="ADC799" s="327"/>
      <c r="ADD799" s="327"/>
      <c r="ADE799" s="327"/>
      <c r="ADF799" s="327"/>
      <c r="ADG799" s="327"/>
      <c r="ADH799" s="327"/>
      <c r="ADI799" s="327"/>
      <c r="ADJ799" s="327"/>
      <c r="ADK799" s="327"/>
      <c r="ADL799" s="327"/>
      <c r="ADM799" s="327"/>
      <c r="ADN799" s="327"/>
      <c r="ADO799" s="327"/>
      <c r="ADP799" s="327"/>
      <c r="ADQ799" s="327"/>
      <c r="ADR799" s="327"/>
      <c r="ADS799" s="327"/>
      <c r="ADT799" s="327"/>
      <c r="ADU799" s="327"/>
      <c r="ADV799" s="327"/>
      <c r="ADW799" s="327"/>
      <c r="ADX799" s="327"/>
      <c r="ADY799" s="327"/>
      <c r="ADZ799" s="327"/>
      <c r="AEA799" s="327"/>
      <c r="AEB799" s="327"/>
      <c r="AEC799" s="327"/>
      <c r="AED799" s="327"/>
      <c r="AEE799" s="327"/>
      <c r="AEF799" s="327"/>
      <c r="AEG799" s="327"/>
      <c r="AEH799" s="327"/>
      <c r="AEI799" s="327"/>
      <c r="AEJ799" s="327"/>
      <c r="AEK799" s="327"/>
      <c r="AEL799" s="327"/>
      <c r="AEM799" s="327"/>
      <c r="AEN799" s="327"/>
      <c r="AEO799" s="327"/>
      <c r="AEP799" s="327"/>
      <c r="AEQ799" s="327"/>
      <c r="AER799" s="327"/>
      <c r="AES799" s="327"/>
      <c r="AET799" s="327"/>
      <c r="AEU799" s="327"/>
      <c r="AEV799" s="327"/>
      <c r="AEW799" s="327"/>
      <c r="AEX799" s="327"/>
      <c r="AEY799" s="327"/>
      <c r="AEZ799" s="327"/>
      <c r="AFA799" s="327"/>
      <c r="AFB799" s="327"/>
      <c r="AFC799" s="327"/>
      <c r="AFD799" s="327"/>
      <c r="AFE799" s="327"/>
      <c r="AFF799" s="327"/>
      <c r="AFG799" s="327"/>
      <c r="AFH799" s="327"/>
      <c r="AFI799" s="327"/>
      <c r="AFJ799" s="327"/>
      <c r="AFK799" s="327"/>
      <c r="AFL799" s="327"/>
      <c r="AFM799" s="327"/>
      <c r="AFN799" s="327"/>
      <c r="AFO799" s="327"/>
      <c r="AFP799" s="327"/>
      <c r="AFQ799" s="327"/>
      <c r="AFR799" s="327"/>
      <c r="AFS799" s="327"/>
      <c r="AFT799" s="327"/>
      <c r="AFU799" s="327"/>
      <c r="AFV799" s="327"/>
      <c r="AFW799" s="327"/>
      <c r="AFX799" s="327"/>
      <c r="AFY799" s="327"/>
      <c r="AFZ799" s="327"/>
      <c r="AGA799" s="327"/>
      <c r="AGB799" s="327"/>
      <c r="AGC799" s="327"/>
      <c r="AGD799" s="327"/>
      <c r="AGE799" s="327"/>
      <c r="AGF799" s="327"/>
      <c r="AGG799" s="327"/>
      <c r="AGH799" s="327"/>
      <c r="AGI799" s="327"/>
      <c r="AGJ799" s="327"/>
      <c r="AGK799" s="327"/>
      <c r="AGL799" s="327"/>
      <c r="AGM799" s="327"/>
      <c r="AGN799" s="327"/>
      <c r="AGO799" s="327"/>
      <c r="AGP799" s="327"/>
      <c r="AGQ799" s="327"/>
      <c r="AGR799" s="327"/>
      <c r="AGS799" s="327"/>
      <c r="AGT799" s="327"/>
      <c r="AGU799" s="327"/>
      <c r="AGV799" s="327"/>
      <c r="AGW799" s="327"/>
      <c r="AGX799" s="327"/>
      <c r="AGY799" s="327"/>
      <c r="AGZ799" s="327"/>
      <c r="AHA799" s="327"/>
      <c r="AHB799" s="327"/>
      <c r="AHC799" s="327"/>
      <c r="AHD799" s="327"/>
      <c r="AHE799" s="327"/>
      <c r="AHF799" s="327"/>
      <c r="AHG799" s="327"/>
      <c r="AHH799" s="327"/>
      <c r="AHI799" s="327"/>
      <c r="AHJ799" s="327"/>
      <c r="AHK799" s="327"/>
      <c r="AHL799" s="327"/>
      <c r="AHM799" s="327"/>
      <c r="AHN799" s="327"/>
      <c r="AHO799" s="327"/>
      <c r="AHP799" s="327"/>
      <c r="AHQ799" s="327"/>
      <c r="AHR799" s="327"/>
      <c r="AHS799" s="327"/>
      <c r="AHT799" s="327"/>
      <c r="AHU799" s="327"/>
      <c r="AHV799" s="327"/>
      <c r="AHW799" s="327"/>
      <c r="AHX799" s="327"/>
      <c r="AHY799" s="327"/>
      <c r="AHZ799" s="327"/>
      <c r="AIA799" s="327"/>
      <c r="AIB799" s="327"/>
      <c r="AIC799" s="327"/>
      <c r="AID799" s="327"/>
      <c r="AIE799" s="327"/>
      <c r="AIF799" s="327"/>
      <c r="AIG799" s="327"/>
      <c r="AIH799" s="327"/>
      <c r="AII799" s="327"/>
      <c r="AIJ799" s="327"/>
      <c r="AIK799" s="327"/>
      <c r="AIL799" s="327"/>
      <c r="AIM799" s="327"/>
      <c r="AIN799" s="327"/>
      <c r="AIO799" s="327"/>
      <c r="AIP799" s="327"/>
      <c r="AIQ799" s="327"/>
      <c r="AIR799" s="327"/>
      <c r="AIS799" s="327"/>
      <c r="AIT799" s="327"/>
      <c r="AIU799" s="327"/>
      <c r="AIV799" s="327"/>
      <c r="AIW799" s="327"/>
      <c r="AIX799" s="327"/>
      <c r="AIY799" s="327"/>
      <c r="AIZ799" s="327"/>
      <c r="AJA799" s="327"/>
      <c r="AJB799" s="327"/>
      <c r="AJC799" s="327"/>
      <c r="AJD799" s="327"/>
      <c r="AJE799" s="327"/>
      <c r="AJF799" s="327"/>
      <c r="AJG799" s="327"/>
      <c r="AJH799" s="327"/>
      <c r="AJI799" s="327"/>
      <c r="AJJ799" s="327"/>
      <c r="AJK799" s="327"/>
      <c r="AJL799" s="327"/>
      <c r="AJM799" s="327"/>
      <c r="AJN799" s="327"/>
      <c r="AJO799" s="327"/>
      <c r="AJP799" s="327"/>
      <c r="AJQ799" s="327"/>
      <c r="AJR799" s="327"/>
      <c r="AJS799" s="327"/>
      <c r="AJT799" s="327"/>
      <c r="AJU799" s="327"/>
      <c r="AJV799" s="327"/>
      <c r="AJW799" s="327"/>
      <c r="AJX799" s="327"/>
      <c r="AJY799" s="327"/>
      <c r="AJZ799" s="327"/>
      <c r="AKA799" s="327"/>
      <c r="AKB799" s="327"/>
      <c r="AKC799" s="327"/>
      <c r="AKD799" s="327"/>
      <c r="AKE799" s="327"/>
      <c r="AKF799" s="327"/>
      <c r="AKG799" s="327"/>
      <c r="AKH799" s="327"/>
      <c r="AKI799" s="327"/>
      <c r="AKJ799" s="327"/>
      <c r="AKK799" s="327"/>
      <c r="AKL799" s="327"/>
      <c r="AKM799" s="327"/>
      <c r="AKN799" s="327"/>
      <c r="AKO799" s="327"/>
      <c r="AKP799" s="327"/>
      <c r="AKQ799" s="327"/>
      <c r="AKR799" s="327"/>
      <c r="AKS799" s="327"/>
      <c r="AKT799" s="327"/>
      <c r="AKU799" s="327"/>
      <c r="AKV799" s="327"/>
      <c r="AKW799" s="327"/>
      <c r="AKX799" s="327"/>
      <c r="AKY799" s="327"/>
      <c r="AKZ799" s="327"/>
      <c r="ALA799" s="327"/>
      <c r="ALB799" s="327"/>
      <c r="ALC799" s="327"/>
      <c r="ALD799" s="327"/>
      <c r="ALE799" s="327"/>
      <c r="ALF799" s="327"/>
      <c r="ALG799" s="327"/>
      <c r="ALH799" s="327"/>
      <c r="ALI799" s="327"/>
      <c r="ALJ799" s="327"/>
      <c r="ALK799" s="327"/>
      <c r="ALL799" s="327"/>
      <c r="ALM799" s="327"/>
      <c r="ALN799" s="327"/>
      <c r="ALO799" s="327"/>
      <c r="ALP799" s="327"/>
      <c r="ALQ799" s="327"/>
      <c r="ALR799" s="327"/>
      <c r="ALS799" s="327"/>
      <c r="ALT799" s="327"/>
      <c r="ALU799" s="327"/>
      <c r="ALV799" s="327"/>
      <c r="ALW799" s="327"/>
      <c r="ALX799" s="327"/>
      <c r="ALY799" s="327"/>
      <c r="ALZ799" s="327"/>
      <c r="AMA799" s="327"/>
      <c r="AMB799" s="327"/>
      <c r="AMC799" s="327"/>
      <c r="AMD799" s="327"/>
      <c r="AME799" s="327"/>
      <c r="AMF799" s="327"/>
      <c r="AMG799" s="327"/>
      <c r="AMH799" s="327"/>
      <c r="AMI799" s="327"/>
    </row>
    <row r="800" spans="1:1023" ht="12.75" customHeight="1" x14ac:dyDescent="0.2">
      <c r="A800" s="30"/>
      <c r="B800" s="31" t="s">
        <v>14</v>
      </c>
      <c r="C800" s="689"/>
      <c r="D800" s="547">
        <f>SUM(D797:D799)</f>
        <v>9098.01</v>
      </c>
    </row>
    <row r="801" spans="1:4" ht="23.45" customHeight="1" x14ac:dyDescent="0.2">
      <c r="A801" s="243" t="s">
        <v>232</v>
      </c>
      <c r="B801" s="243"/>
      <c r="C801" s="244"/>
      <c r="D801" s="245"/>
    </row>
    <row r="802" spans="1:4" ht="28.5" customHeight="1" x14ac:dyDescent="0.2">
      <c r="A802" s="507">
        <v>1</v>
      </c>
      <c r="B802" s="504" t="s">
        <v>241</v>
      </c>
      <c r="C802" s="505">
        <v>2019</v>
      </c>
      <c r="D802" s="506">
        <v>4999</v>
      </c>
    </row>
    <row r="803" spans="1:4" ht="28.5" customHeight="1" x14ac:dyDescent="0.2">
      <c r="A803" s="507">
        <v>2</v>
      </c>
      <c r="B803" s="504" t="s">
        <v>242</v>
      </c>
      <c r="C803" s="505">
        <v>2019</v>
      </c>
      <c r="D803" s="506">
        <v>1999</v>
      </c>
    </row>
    <row r="804" spans="1:4" ht="28.5" customHeight="1" x14ac:dyDescent="0.2">
      <c r="A804" s="507">
        <v>3</v>
      </c>
      <c r="B804" s="504" t="s">
        <v>242</v>
      </c>
      <c r="C804" s="505">
        <v>2019</v>
      </c>
      <c r="D804" s="506">
        <v>2399</v>
      </c>
    </row>
    <row r="805" spans="1:4" ht="28.5" customHeight="1" x14ac:dyDescent="0.2">
      <c r="A805" s="507">
        <v>4</v>
      </c>
      <c r="B805" s="504" t="s">
        <v>243</v>
      </c>
      <c r="C805" s="505">
        <v>2019</v>
      </c>
      <c r="D805" s="506">
        <v>1799</v>
      </c>
    </row>
    <row r="806" spans="1:4" ht="28.5" customHeight="1" x14ac:dyDescent="0.2">
      <c r="A806" s="507">
        <v>5</v>
      </c>
      <c r="B806" s="504" t="s">
        <v>244</v>
      </c>
      <c r="C806" s="505">
        <v>2020</v>
      </c>
      <c r="D806" s="506">
        <v>2369</v>
      </c>
    </row>
    <row r="807" spans="1:4" ht="28.5" customHeight="1" x14ac:dyDescent="0.2">
      <c r="A807" s="507">
        <v>6</v>
      </c>
      <c r="B807" s="504" t="s">
        <v>440</v>
      </c>
      <c r="C807" s="505">
        <v>2022</v>
      </c>
      <c r="D807" s="506">
        <v>3820</v>
      </c>
    </row>
    <row r="808" spans="1:4" ht="28.5" customHeight="1" x14ac:dyDescent="0.2">
      <c r="A808" s="507">
        <v>7</v>
      </c>
      <c r="B808" s="504" t="s">
        <v>440</v>
      </c>
      <c r="C808" s="505">
        <v>2022</v>
      </c>
      <c r="D808" s="506">
        <v>3820</v>
      </c>
    </row>
    <row r="809" spans="1:4" ht="28.5" customHeight="1" x14ac:dyDescent="0.2">
      <c r="A809" s="507">
        <v>8</v>
      </c>
      <c r="B809" s="504" t="s">
        <v>709</v>
      </c>
      <c r="C809" s="505">
        <v>2023</v>
      </c>
      <c r="D809" s="506">
        <v>3699</v>
      </c>
    </row>
    <row r="810" spans="1:4" ht="28.5" customHeight="1" x14ac:dyDescent="0.2">
      <c r="A810" s="507">
        <v>9</v>
      </c>
      <c r="B810" s="504" t="s">
        <v>710</v>
      </c>
      <c r="C810" s="505">
        <v>2023</v>
      </c>
      <c r="D810" s="506">
        <v>5599</v>
      </c>
    </row>
    <row r="811" spans="1:4" ht="28.5" customHeight="1" x14ac:dyDescent="0.2">
      <c r="A811" s="507">
        <v>10</v>
      </c>
      <c r="B811" s="504" t="s">
        <v>710</v>
      </c>
      <c r="C811" s="505">
        <v>2023</v>
      </c>
      <c r="D811" s="506">
        <v>2499</v>
      </c>
    </row>
    <row r="812" spans="1:4" ht="28.5" customHeight="1" x14ac:dyDescent="0.2">
      <c r="A812" s="507">
        <v>11</v>
      </c>
      <c r="B812" s="504" t="s">
        <v>809</v>
      </c>
      <c r="C812" s="505">
        <v>2024</v>
      </c>
      <c r="D812" s="506">
        <v>6479.64</v>
      </c>
    </row>
    <row r="813" spans="1:4" ht="28.5" customHeight="1" x14ac:dyDescent="0.2">
      <c r="A813" s="507">
        <v>12</v>
      </c>
      <c r="B813" s="504" t="s">
        <v>809</v>
      </c>
      <c r="C813" s="505">
        <v>2024</v>
      </c>
      <c r="D813" s="506">
        <v>6479.64</v>
      </c>
    </row>
    <row r="814" spans="1:4" ht="28.5" customHeight="1" x14ac:dyDescent="0.2">
      <c r="A814" s="507">
        <v>13</v>
      </c>
      <c r="B814" s="504" t="s">
        <v>809</v>
      </c>
      <c r="C814" s="505">
        <v>2024</v>
      </c>
      <c r="D814" s="506">
        <v>6469.8</v>
      </c>
    </row>
    <row r="815" spans="1:4" ht="28.5" customHeight="1" x14ac:dyDescent="0.2">
      <c r="A815" s="507">
        <v>14</v>
      </c>
      <c r="B815" s="504" t="s">
        <v>810</v>
      </c>
      <c r="C815" s="505">
        <v>2024</v>
      </c>
      <c r="D815" s="506">
        <v>8379</v>
      </c>
    </row>
    <row r="816" spans="1:4" ht="12.75" customHeight="1" x14ac:dyDescent="0.2">
      <c r="A816" s="37"/>
      <c r="B816" s="38" t="s">
        <v>14</v>
      </c>
      <c r="C816" s="39"/>
      <c r="D816" s="549">
        <f>SUM(D802:D815)</f>
        <v>60810.080000000002</v>
      </c>
    </row>
    <row r="817" spans="1:1024" ht="23.45" customHeight="1" x14ac:dyDescent="0.2">
      <c r="A817" s="691" t="s">
        <v>251</v>
      </c>
      <c r="B817" s="691"/>
      <c r="C817" s="246"/>
      <c r="D817" s="247"/>
    </row>
    <row r="818" spans="1:1024" ht="28.5" customHeight="1" x14ac:dyDescent="0.2">
      <c r="A818" s="29">
        <v>1</v>
      </c>
      <c r="B818" s="156" t="s">
        <v>260</v>
      </c>
      <c r="C818" s="29">
        <v>2019</v>
      </c>
      <c r="D818" s="145">
        <v>5616</v>
      </c>
    </row>
    <row r="819" spans="1:1024" ht="28.5" customHeight="1" x14ac:dyDescent="0.2">
      <c r="A819" s="29">
        <v>2</v>
      </c>
      <c r="B819" s="156" t="s">
        <v>261</v>
      </c>
      <c r="C819" s="29">
        <v>2019</v>
      </c>
      <c r="D819" s="145">
        <v>1537.5</v>
      </c>
    </row>
    <row r="820" spans="1:1024" ht="28.5" customHeight="1" x14ac:dyDescent="0.2">
      <c r="A820" s="29">
        <v>3</v>
      </c>
      <c r="B820" s="259" t="s">
        <v>262</v>
      </c>
      <c r="C820" s="272">
        <v>2020</v>
      </c>
      <c r="D820" s="273">
        <v>1970</v>
      </c>
    </row>
    <row r="821" spans="1:1024" ht="28.5" customHeight="1" x14ac:dyDescent="0.2">
      <c r="A821" s="29">
        <v>4</v>
      </c>
      <c r="B821" s="259" t="s">
        <v>262</v>
      </c>
      <c r="C821" s="272">
        <v>2020</v>
      </c>
      <c r="D821" s="273">
        <v>1970.01</v>
      </c>
    </row>
    <row r="822" spans="1:1024" ht="28.5" customHeight="1" x14ac:dyDescent="0.2">
      <c r="A822" s="29">
        <v>5</v>
      </c>
      <c r="B822" s="259" t="s">
        <v>263</v>
      </c>
      <c r="C822" s="272">
        <v>2020</v>
      </c>
      <c r="D822" s="273">
        <v>4300</v>
      </c>
    </row>
    <row r="823" spans="1:1024" ht="28.5" customHeight="1" x14ac:dyDescent="0.2">
      <c r="A823" s="392">
        <v>6</v>
      </c>
      <c r="B823" s="393" t="s">
        <v>772</v>
      </c>
      <c r="C823" s="392">
        <v>2023</v>
      </c>
      <c r="D823" s="394">
        <v>5400</v>
      </c>
      <c r="E823" s="327"/>
      <c r="F823" s="327"/>
      <c r="G823" s="327"/>
      <c r="H823" s="327"/>
      <c r="I823" s="327"/>
      <c r="J823" s="327"/>
      <c r="K823" s="327"/>
      <c r="L823" s="327"/>
      <c r="M823" s="327"/>
      <c r="N823" s="327"/>
      <c r="O823" s="327"/>
      <c r="P823" s="327"/>
      <c r="Q823" s="327"/>
      <c r="R823" s="327"/>
      <c r="S823" s="327"/>
      <c r="T823" s="327"/>
      <c r="U823" s="327"/>
      <c r="V823" s="327"/>
      <c r="W823" s="327"/>
      <c r="X823" s="327"/>
      <c r="Y823" s="327"/>
      <c r="Z823" s="327"/>
      <c r="AA823" s="327"/>
      <c r="AB823" s="327"/>
      <c r="AC823" s="327"/>
      <c r="AD823" s="327"/>
      <c r="AE823" s="327"/>
      <c r="AF823" s="327"/>
      <c r="AG823" s="327"/>
      <c r="AH823" s="327"/>
      <c r="AI823" s="327"/>
      <c r="AJ823" s="327"/>
      <c r="AK823" s="327"/>
      <c r="AL823" s="327"/>
      <c r="AM823" s="327"/>
      <c r="AN823" s="327"/>
      <c r="AO823" s="327"/>
      <c r="AP823" s="327"/>
      <c r="AQ823" s="327"/>
      <c r="AR823" s="327"/>
      <c r="AS823" s="327"/>
      <c r="AT823" s="327"/>
      <c r="AU823" s="327"/>
      <c r="AV823" s="327"/>
      <c r="AW823" s="327"/>
      <c r="AX823" s="327"/>
      <c r="AY823" s="327"/>
      <c r="AZ823" s="327"/>
      <c r="BA823" s="327"/>
      <c r="BB823" s="327"/>
      <c r="BC823" s="327"/>
      <c r="BD823" s="327"/>
      <c r="BE823" s="327"/>
      <c r="BF823" s="327"/>
      <c r="BG823" s="327"/>
      <c r="BH823" s="327"/>
      <c r="BI823" s="327"/>
      <c r="BJ823" s="327"/>
      <c r="BK823" s="327"/>
      <c r="BL823" s="327"/>
      <c r="BM823" s="327"/>
      <c r="BN823" s="327"/>
      <c r="BO823" s="327"/>
      <c r="BP823" s="327"/>
      <c r="BQ823" s="327"/>
      <c r="BR823" s="327"/>
      <c r="BS823" s="327"/>
      <c r="BT823" s="327"/>
      <c r="BU823" s="327"/>
      <c r="BV823" s="327"/>
      <c r="BW823" s="327"/>
      <c r="BX823" s="327"/>
      <c r="BY823" s="327"/>
      <c r="BZ823" s="327"/>
      <c r="CA823" s="327"/>
      <c r="CB823" s="327"/>
      <c r="CC823" s="327"/>
      <c r="CD823" s="327"/>
      <c r="CE823" s="327"/>
      <c r="CF823" s="327"/>
      <c r="CG823" s="327"/>
      <c r="CH823" s="327"/>
      <c r="CI823" s="327"/>
      <c r="CJ823" s="327"/>
      <c r="CK823" s="327"/>
      <c r="CL823" s="327"/>
      <c r="CM823" s="327"/>
      <c r="CN823" s="327"/>
      <c r="CO823" s="327"/>
      <c r="CP823" s="327"/>
      <c r="CQ823" s="327"/>
      <c r="CR823" s="327"/>
      <c r="CS823" s="327"/>
      <c r="CT823" s="327"/>
      <c r="CU823" s="327"/>
      <c r="CV823" s="327"/>
      <c r="CW823" s="327"/>
      <c r="CX823" s="327"/>
      <c r="CY823" s="327"/>
      <c r="CZ823" s="327"/>
      <c r="DA823" s="327"/>
      <c r="DB823" s="327"/>
      <c r="DC823" s="327"/>
      <c r="DD823" s="327"/>
      <c r="DE823" s="327"/>
      <c r="DF823" s="327"/>
      <c r="DG823" s="327"/>
      <c r="DH823" s="327"/>
      <c r="DI823" s="327"/>
      <c r="DJ823" s="327"/>
      <c r="DK823" s="327"/>
      <c r="DL823" s="327"/>
      <c r="DM823" s="327"/>
      <c r="DN823" s="327"/>
      <c r="DO823" s="327"/>
      <c r="DP823" s="327"/>
      <c r="DQ823" s="327"/>
      <c r="DR823" s="327"/>
      <c r="DS823" s="327"/>
      <c r="DT823" s="327"/>
      <c r="DU823" s="327"/>
      <c r="DV823" s="327"/>
      <c r="DW823" s="327"/>
      <c r="DX823" s="327"/>
      <c r="DY823" s="327"/>
      <c r="DZ823" s="327"/>
      <c r="EA823" s="327"/>
      <c r="EB823" s="327"/>
      <c r="EC823" s="327"/>
      <c r="ED823" s="327"/>
      <c r="EE823" s="327"/>
      <c r="EF823" s="327"/>
      <c r="EG823" s="327"/>
      <c r="EH823" s="327"/>
      <c r="EI823" s="327"/>
      <c r="EJ823" s="327"/>
      <c r="EK823" s="327"/>
      <c r="EL823" s="327"/>
      <c r="EM823" s="327"/>
      <c r="EN823" s="327"/>
      <c r="EO823" s="327"/>
      <c r="EP823" s="327"/>
      <c r="EQ823" s="327"/>
      <c r="ER823" s="327"/>
      <c r="ES823" s="327"/>
      <c r="ET823" s="327"/>
      <c r="EU823" s="327"/>
      <c r="EV823" s="327"/>
      <c r="EW823" s="327"/>
      <c r="EX823" s="327"/>
      <c r="EY823" s="327"/>
      <c r="EZ823" s="327"/>
      <c r="FA823" s="327"/>
      <c r="FB823" s="327"/>
      <c r="FC823" s="327"/>
      <c r="FD823" s="327"/>
      <c r="FE823" s="327"/>
      <c r="FF823" s="327"/>
      <c r="FG823" s="327"/>
      <c r="FH823" s="327"/>
      <c r="FI823" s="327"/>
      <c r="FJ823" s="327"/>
      <c r="FK823" s="327"/>
      <c r="FL823" s="327"/>
      <c r="FM823" s="327"/>
      <c r="FN823" s="327"/>
      <c r="FO823" s="327"/>
      <c r="FP823" s="327"/>
      <c r="FQ823" s="327"/>
      <c r="FR823" s="327"/>
      <c r="FS823" s="327"/>
      <c r="FT823" s="327"/>
      <c r="FU823" s="327"/>
      <c r="FV823" s="327"/>
      <c r="FW823" s="327"/>
      <c r="FX823" s="327"/>
      <c r="FY823" s="327"/>
      <c r="FZ823" s="327"/>
      <c r="GA823" s="327"/>
      <c r="GB823" s="327"/>
      <c r="GC823" s="327"/>
      <c r="GD823" s="327"/>
      <c r="GE823" s="327"/>
      <c r="GF823" s="327"/>
      <c r="GG823" s="327"/>
      <c r="GH823" s="327"/>
      <c r="GI823" s="327"/>
      <c r="GJ823" s="327"/>
      <c r="GK823" s="327"/>
      <c r="GL823" s="327"/>
      <c r="GM823" s="327"/>
      <c r="GN823" s="327"/>
      <c r="GO823" s="327"/>
      <c r="GP823" s="327"/>
      <c r="GQ823" s="327"/>
      <c r="GR823" s="327"/>
      <c r="GS823" s="327"/>
      <c r="GT823" s="327"/>
      <c r="GU823" s="327"/>
      <c r="GV823" s="327"/>
      <c r="GW823" s="327"/>
      <c r="GX823" s="327"/>
      <c r="GY823" s="327"/>
      <c r="GZ823" s="327"/>
      <c r="HA823" s="327"/>
      <c r="HB823" s="327"/>
      <c r="HC823" s="327"/>
      <c r="HD823" s="327"/>
      <c r="HE823" s="327"/>
      <c r="HF823" s="327"/>
      <c r="HG823" s="327"/>
      <c r="HH823" s="327"/>
      <c r="HI823" s="327"/>
      <c r="HJ823" s="327"/>
      <c r="HK823" s="327"/>
      <c r="HL823" s="327"/>
      <c r="HM823" s="327"/>
      <c r="HN823" s="327"/>
      <c r="HO823" s="327"/>
      <c r="HP823" s="327"/>
      <c r="HQ823" s="327"/>
      <c r="HR823" s="327"/>
      <c r="HS823" s="327"/>
      <c r="HT823" s="327"/>
      <c r="HU823" s="327"/>
      <c r="HV823" s="327"/>
      <c r="HW823" s="327"/>
      <c r="HX823" s="327"/>
      <c r="HY823" s="327"/>
      <c r="HZ823" s="327"/>
      <c r="IA823" s="327"/>
      <c r="IB823" s="327"/>
      <c r="IC823" s="327"/>
      <c r="ID823" s="327"/>
      <c r="IE823" s="327"/>
      <c r="IF823" s="327"/>
      <c r="IG823" s="327"/>
      <c r="IH823" s="327"/>
      <c r="II823" s="327"/>
      <c r="IJ823" s="327"/>
      <c r="IK823" s="327"/>
      <c r="IL823" s="327"/>
      <c r="IM823" s="327"/>
      <c r="IN823" s="327"/>
      <c r="IO823" s="327"/>
      <c r="IP823" s="327"/>
      <c r="IQ823" s="327"/>
      <c r="IR823" s="327"/>
      <c r="IS823" s="327"/>
      <c r="IT823" s="327"/>
      <c r="IU823" s="327"/>
      <c r="IV823" s="327"/>
      <c r="IW823" s="327"/>
      <c r="IX823" s="327"/>
      <c r="IY823" s="327"/>
      <c r="IZ823" s="327"/>
      <c r="JA823" s="327"/>
      <c r="JB823" s="327"/>
      <c r="JC823" s="327"/>
      <c r="JD823" s="327"/>
      <c r="JE823" s="327"/>
      <c r="JF823" s="327"/>
      <c r="JG823" s="327"/>
      <c r="JH823" s="327"/>
      <c r="JI823" s="327"/>
      <c r="JJ823" s="327"/>
      <c r="JK823" s="327"/>
      <c r="JL823" s="327"/>
      <c r="JM823" s="327"/>
      <c r="JN823" s="327"/>
      <c r="JO823" s="327"/>
      <c r="JP823" s="327"/>
      <c r="JQ823" s="327"/>
      <c r="JR823" s="327"/>
      <c r="JS823" s="327"/>
      <c r="JT823" s="327"/>
      <c r="JU823" s="327"/>
      <c r="JV823" s="327"/>
      <c r="JW823" s="327"/>
      <c r="JX823" s="327"/>
      <c r="JY823" s="327"/>
      <c r="JZ823" s="327"/>
      <c r="KA823" s="327"/>
      <c r="KB823" s="327"/>
      <c r="KC823" s="327"/>
      <c r="KD823" s="327"/>
      <c r="KE823" s="327"/>
      <c r="KF823" s="327"/>
      <c r="KG823" s="327"/>
      <c r="KH823" s="327"/>
      <c r="KI823" s="327"/>
      <c r="KJ823" s="327"/>
      <c r="KK823" s="327"/>
      <c r="KL823" s="327"/>
      <c r="KM823" s="327"/>
      <c r="KN823" s="327"/>
      <c r="KO823" s="327"/>
      <c r="KP823" s="327"/>
      <c r="KQ823" s="327"/>
      <c r="KR823" s="327"/>
      <c r="KS823" s="327"/>
      <c r="KT823" s="327"/>
      <c r="KU823" s="327"/>
      <c r="KV823" s="327"/>
      <c r="KW823" s="327"/>
      <c r="KX823" s="327"/>
      <c r="KY823" s="327"/>
      <c r="KZ823" s="327"/>
      <c r="LA823" s="327"/>
      <c r="LB823" s="327"/>
      <c r="LC823" s="327"/>
      <c r="LD823" s="327"/>
      <c r="LE823" s="327"/>
      <c r="LF823" s="327"/>
      <c r="LG823" s="327"/>
      <c r="LH823" s="327"/>
      <c r="LI823" s="327"/>
      <c r="LJ823" s="327"/>
      <c r="LK823" s="327"/>
      <c r="LL823" s="327"/>
      <c r="LM823" s="327"/>
      <c r="LN823" s="327"/>
      <c r="LO823" s="327"/>
      <c r="LP823" s="327"/>
      <c r="LQ823" s="327"/>
      <c r="LR823" s="327"/>
      <c r="LS823" s="327"/>
      <c r="LT823" s="327"/>
      <c r="LU823" s="327"/>
      <c r="LV823" s="327"/>
      <c r="LW823" s="327"/>
      <c r="LX823" s="327"/>
      <c r="LY823" s="327"/>
      <c r="LZ823" s="327"/>
      <c r="MA823" s="327"/>
      <c r="MB823" s="327"/>
      <c r="MC823" s="327"/>
      <c r="MD823" s="327"/>
      <c r="ME823" s="327"/>
      <c r="MF823" s="327"/>
      <c r="MG823" s="327"/>
      <c r="MH823" s="327"/>
      <c r="MI823" s="327"/>
      <c r="MJ823" s="327"/>
      <c r="MK823" s="327"/>
      <c r="ML823" s="327"/>
      <c r="MM823" s="327"/>
      <c r="MN823" s="327"/>
      <c r="MO823" s="327"/>
      <c r="MP823" s="327"/>
      <c r="MQ823" s="327"/>
      <c r="MR823" s="327"/>
      <c r="MS823" s="327"/>
      <c r="MT823" s="327"/>
      <c r="MU823" s="327"/>
      <c r="MV823" s="327"/>
      <c r="MW823" s="327"/>
      <c r="MX823" s="327"/>
      <c r="MY823" s="327"/>
      <c r="MZ823" s="327"/>
      <c r="NA823" s="327"/>
      <c r="NB823" s="327"/>
      <c r="NC823" s="327"/>
      <c r="ND823" s="327"/>
      <c r="NE823" s="327"/>
      <c r="NF823" s="327"/>
      <c r="NG823" s="327"/>
      <c r="NH823" s="327"/>
      <c r="NI823" s="327"/>
      <c r="NJ823" s="327"/>
      <c r="NK823" s="327"/>
      <c r="NL823" s="327"/>
      <c r="NM823" s="327"/>
      <c r="NN823" s="327"/>
      <c r="NO823" s="327"/>
      <c r="NP823" s="327"/>
      <c r="NQ823" s="327"/>
      <c r="NR823" s="327"/>
      <c r="NS823" s="327"/>
      <c r="NT823" s="327"/>
      <c r="NU823" s="327"/>
      <c r="NV823" s="327"/>
      <c r="NW823" s="327"/>
      <c r="NX823" s="327"/>
      <c r="NY823" s="327"/>
      <c r="NZ823" s="327"/>
      <c r="OA823" s="327"/>
      <c r="OB823" s="327"/>
      <c r="OC823" s="327"/>
      <c r="OD823" s="327"/>
      <c r="OE823" s="327"/>
      <c r="OF823" s="327"/>
      <c r="OG823" s="327"/>
      <c r="OH823" s="327"/>
      <c r="OI823" s="327"/>
      <c r="OJ823" s="327"/>
      <c r="OK823" s="327"/>
      <c r="OL823" s="327"/>
      <c r="OM823" s="327"/>
      <c r="ON823" s="327"/>
      <c r="OO823" s="327"/>
      <c r="OP823" s="327"/>
      <c r="OQ823" s="327"/>
      <c r="OR823" s="327"/>
      <c r="OS823" s="327"/>
      <c r="OT823" s="327"/>
      <c r="OU823" s="327"/>
      <c r="OV823" s="327"/>
      <c r="OW823" s="327"/>
      <c r="OX823" s="327"/>
      <c r="OY823" s="327"/>
      <c r="OZ823" s="327"/>
      <c r="PA823" s="327"/>
      <c r="PB823" s="327"/>
      <c r="PC823" s="327"/>
      <c r="PD823" s="327"/>
      <c r="PE823" s="327"/>
      <c r="PF823" s="327"/>
      <c r="PG823" s="327"/>
      <c r="PH823" s="327"/>
      <c r="PI823" s="327"/>
      <c r="PJ823" s="327"/>
      <c r="PK823" s="327"/>
      <c r="PL823" s="327"/>
      <c r="PM823" s="327"/>
      <c r="PN823" s="327"/>
      <c r="PO823" s="327"/>
      <c r="PP823" s="327"/>
      <c r="PQ823" s="327"/>
      <c r="PR823" s="327"/>
      <c r="PS823" s="327"/>
      <c r="PT823" s="327"/>
      <c r="PU823" s="327"/>
      <c r="PV823" s="327"/>
      <c r="PW823" s="327"/>
      <c r="PX823" s="327"/>
      <c r="PY823" s="327"/>
      <c r="PZ823" s="327"/>
      <c r="QA823" s="327"/>
      <c r="QB823" s="327"/>
      <c r="QC823" s="327"/>
      <c r="QD823" s="327"/>
      <c r="QE823" s="327"/>
      <c r="QF823" s="327"/>
      <c r="QG823" s="327"/>
      <c r="QH823" s="327"/>
      <c r="QI823" s="327"/>
      <c r="QJ823" s="327"/>
      <c r="QK823" s="327"/>
      <c r="QL823" s="327"/>
      <c r="QM823" s="327"/>
      <c r="QN823" s="327"/>
      <c r="QO823" s="327"/>
      <c r="QP823" s="327"/>
      <c r="QQ823" s="327"/>
      <c r="QR823" s="327"/>
      <c r="QS823" s="327"/>
      <c r="QT823" s="327"/>
      <c r="QU823" s="327"/>
      <c r="QV823" s="327"/>
      <c r="QW823" s="327"/>
      <c r="QX823" s="327"/>
      <c r="QY823" s="327"/>
      <c r="QZ823" s="327"/>
      <c r="RA823" s="327"/>
      <c r="RB823" s="327"/>
      <c r="RC823" s="327"/>
      <c r="RD823" s="327"/>
      <c r="RE823" s="327"/>
      <c r="RF823" s="327"/>
      <c r="RG823" s="327"/>
      <c r="RH823" s="327"/>
      <c r="RI823" s="327"/>
      <c r="RJ823" s="327"/>
      <c r="RK823" s="327"/>
      <c r="RL823" s="327"/>
      <c r="RM823" s="327"/>
      <c r="RN823" s="327"/>
      <c r="RO823" s="327"/>
      <c r="RP823" s="327"/>
      <c r="RQ823" s="327"/>
      <c r="RR823" s="327"/>
      <c r="RS823" s="327"/>
      <c r="RT823" s="327"/>
      <c r="RU823" s="327"/>
      <c r="RV823" s="327"/>
      <c r="RW823" s="327"/>
      <c r="RX823" s="327"/>
      <c r="RY823" s="327"/>
      <c r="RZ823" s="327"/>
      <c r="SA823" s="327"/>
      <c r="SB823" s="327"/>
      <c r="SC823" s="327"/>
      <c r="SD823" s="327"/>
      <c r="SE823" s="327"/>
      <c r="SF823" s="327"/>
      <c r="SG823" s="327"/>
      <c r="SH823" s="327"/>
      <c r="SI823" s="327"/>
      <c r="SJ823" s="327"/>
      <c r="SK823" s="327"/>
      <c r="SL823" s="327"/>
      <c r="SM823" s="327"/>
      <c r="SN823" s="327"/>
      <c r="SO823" s="327"/>
      <c r="SP823" s="327"/>
      <c r="SQ823" s="327"/>
      <c r="SR823" s="327"/>
      <c r="SS823" s="327"/>
      <c r="ST823" s="327"/>
      <c r="SU823" s="327"/>
      <c r="SV823" s="327"/>
      <c r="SW823" s="327"/>
      <c r="SX823" s="327"/>
      <c r="SY823" s="327"/>
      <c r="SZ823" s="327"/>
      <c r="TA823" s="327"/>
      <c r="TB823" s="327"/>
      <c r="TC823" s="327"/>
      <c r="TD823" s="327"/>
      <c r="TE823" s="327"/>
      <c r="TF823" s="327"/>
      <c r="TG823" s="327"/>
      <c r="TH823" s="327"/>
      <c r="TI823" s="327"/>
      <c r="TJ823" s="327"/>
      <c r="TK823" s="327"/>
      <c r="TL823" s="327"/>
      <c r="TM823" s="327"/>
      <c r="TN823" s="327"/>
      <c r="TO823" s="327"/>
      <c r="TP823" s="327"/>
      <c r="TQ823" s="327"/>
      <c r="TR823" s="327"/>
      <c r="TS823" s="327"/>
      <c r="TT823" s="327"/>
      <c r="TU823" s="327"/>
      <c r="TV823" s="327"/>
      <c r="TW823" s="327"/>
      <c r="TX823" s="327"/>
      <c r="TY823" s="327"/>
      <c r="TZ823" s="327"/>
      <c r="UA823" s="327"/>
      <c r="UB823" s="327"/>
      <c r="UC823" s="327"/>
      <c r="UD823" s="327"/>
      <c r="UE823" s="327"/>
      <c r="UF823" s="327"/>
      <c r="UG823" s="327"/>
      <c r="UH823" s="327"/>
      <c r="UI823" s="327"/>
      <c r="UJ823" s="327"/>
      <c r="UK823" s="327"/>
      <c r="UL823" s="327"/>
      <c r="UM823" s="327"/>
      <c r="UN823" s="327"/>
      <c r="UO823" s="327"/>
      <c r="UP823" s="327"/>
      <c r="UQ823" s="327"/>
      <c r="UR823" s="327"/>
      <c r="US823" s="327"/>
      <c r="UT823" s="327"/>
      <c r="UU823" s="327"/>
      <c r="UV823" s="327"/>
      <c r="UW823" s="327"/>
      <c r="UX823" s="327"/>
      <c r="UY823" s="327"/>
      <c r="UZ823" s="327"/>
      <c r="VA823" s="327"/>
      <c r="VB823" s="327"/>
      <c r="VC823" s="327"/>
      <c r="VD823" s="327"/>
      <c r="VE823" s="327"/>
      <c r="VF823" s="327"/>
      <c r="VG823" s="327"/>
      <c r="VH823" s="327"/>
      <c r="VI823" s="327"/>
      <c r="VJ823" s="327"/>
      <c r="VK823" s="327"/>
      <c r="VL823" s="327"/>
      <c r="VM823" s="327"/>
      <c r="VN823" s="327"/>
      <c r="VO823" s="327"/>
      <c r="VP823" s="327"/>
      <c r="VQ823" s="327"/>
      <c r="VR823" s="327"/>
      <c r="VS823" s="327"/>
      <c r="VT823" s="327"/>
      <c r="VU823" s="327"/>
      <c r="VV823" s="327"/>
      <c r="VW823" s="327"/>
      <c r="VX823" s="327"/>
      <c r="VY823" s="327"/>
      <c r="VZ823" s="327"/>
      <c r="WA823" s="327"/>
      <c r="WB823" s="327"/>
      <c r="WC823" s="327"/>
      <c r="WD823" s="327"/>
      <c r="WE823" s="327"/>
      <c r="WF823" s="327"/>
      <c r="WG823" s="327"/>
      <c r="WH823" s="327"/>
      <c r="WI823" s="327"/>
      <c r="WJ823" s="327"/>
      <c r="WK823" s="327"/>
      <c r="WL823" s="327"/>
      <c r="WM823" s="327"/>
      <c r="WN823" s="327"/>
      <c r="WO823" s="327"/>
      <c r="WP823" s="327"/>
      <c r="WQ823" s="327"/>
      <c r="WR823" s="327"/>
      <c r="WS823" s="327"/>
      <c r="WT823" s="327"/>
      <c r="WU823" s="327"/>
      <c r="WV823" s="327"/>
      <c r="WW823" s="327"/>
      <c r="WX823" s="327"/>
      <c r="WY823" s="327"/>
      <c r="WZ823" s="327"/>
      <c r="XA823" s="327"/>
      <c r="XB823" s="327"/>
      <c r="XC823" s="327"/>
      <c r="XD823" s="327"/>
      <c r="XE823" s="327"/>
      <c r="XF823" s="327"/>
      <c r="XG823" s="327"/>
      <c r="XH823" s="327"/>
      <c r="XI823" s="327"/>
      <c r="XJ823" s="327"/>
      <c r="XK823" s="327"/>
      <c r="XL823" s="327"/>
      <c r="XM823" s="327"/>
      <c r="XN823" s="327"/>
      <c r="XO823" s="327"/>
      <c r="XP823" s="327"/>
      <c r="XQ823" s="327"/>
      <c r="XR823" s="327"/>
      <c r="XS823" s="327"/>
      <c r="XT823" s="327"/>
      <c r="XU823" s="327"/>
      <c r="XV823" s="327"/>
      <c r="XW823" s="327"/>
      <c r="XX823" s="327"/>
      <c r="XY823" s="327"/>
      <c r="XZ823" s="327"/>
      <c r="YA823" s="327"/>
      <c r="YB823" s="327"/>
      <c r="YC823" s="327"/>
      <c r="YD823" s="327"/>
      <c r="YE823" s="327"/>
      <c r="YF823" s="327"/>
      <c r="YG823" s="327"/>
      <c r="YH823" s="327"/>
      <c r="YI823" s="327"/>
      <c r="YJ823" s="327"/>
      <c r="YK823" s="327"/>
      <c r="YL823" s="327"/>
      <c r="YM823" s="327"/>
      <c r="YN823" s="327"/>
      <c r="YO823" s="327"/>
      <c r="YP823" s="327"/>
      <c r="YQ823" s="327"/>
      <c r="YR823" s="327"/>
      <c r="YS823" s="327"/>
      <c r="YT823" s="327"/>
      <c r="YU823" s="327"/>
      <c r="YV823" s="327"/>
      <c r="YW823" s="327"/>
      <c r="YX823" s="327"/>
      <c r="YY823" s="327"/>
      <c r="YZ823" s="327"/>
      <c r="ZA823" s="327"/>
      <c r="ZB823" s="327"/>
      <c r="ZC823" s="327"/>
      <c r="ZD823" s="327"/>
      <c r="ZE823" s="327"/>
      <c r="ZF823" s="327"/>
      <c r="ZG823" s="327"/>
      <c r="ZH823" s="327"/>
      <c r="ZI823" s="327"/>
      <c r="ZJ823" s="327"/>
      <c r="ZK823" s="327"/>
      <c r="ZL823" s="327"/>
      <c r="ZM823" s="327"/>
      <c r="ZN823" s="327"/>
      <c r="ZO823" s="327"/>
      <c r="ZP823" s="327"/>
      <c r="ZQ823" s="327"/>
      <c r="ZR823" s="327"/>
      <c r="ZS823" s="327"/>
      <c r="ZT823" s="327"/>
      <c r="ZU823" s="327"/>
      <c r="ZV823" s="327"/>
      <c r="ZW823" s="327"/>
      <c r="ZX823" s="327"/>
      <c r="ZY823" s="327"/>
      <c r="ZZ823" s="327"/>
      <c r="AAA823" s="327"/>
      <c r="AAB823" s="327"/>
      <c r="AAC823" s="327"/>
      <c r="AAD823" s="327"/>
      <c r="AAE823" s="327"/>
      <c r="AAF823" s="327"/>
      <c r="AAG823" s="327"/>
      <c r="AAH823" s="327"/>
      <c r="AAI823" s="327"/>
      <c r="AAJ823" s="327"/>
      <c r="AAK823" s="327"/>
      <c r="AAL823" s="327"/>
      <c r="AAM823" s="327"/>
      <c r="AAN823" s="327"/>
      <c r="AAO823" s="327"/>
      <c r="AAP823" s="327"/>
      <c r="AAQ823" s="327"/>
      <c r="AAR823" s="327"/>
      <c r="AAS823" s="327"/>
      <c r="AAT823" s="327"/>
      <c r="AAU823" s="327"/>
      <c r="AAV823" s="327"/>
      <c r="AAW823" s="327"/>
      <c r="AAX823" s="327"/>
      <c r="AAY823" s="327"/>
      <c r="AAZ823" s="327"/>
      <c r="ABA823" s="327"/>
      <c r="ABB823" s="327"/>
      <c r="ABC823" s="327"/>
      <c r="ABD823" s="327"/>
      <c r="ABE823" s="327"/>
      <c r="ABF823" s="327"/>
      <c r="ABG823" s="327"/>
      <c r="ABH823" s="327"/>
      <c r="ABI823" s="327"/>
      <c r="ABJ823" s="327"/>
      <c r="ABK823" s="327"/>
      <c r="ABL823" s="327"/>
      <c r="ABM823" s="327"/>
      <c r="ABN823" s="327"/>
      <c r="ABO823" s="327"/>
      <c r="ABP823" s="327"/>
      <c r="ABQ823" s="327"/>
      <c r="ABR823" s="327"/>
      <c r="ABS823" s="327"/>
      <c r="ABT823" s="327"/>
      <c r="ABU823" s="327"/>
      <c r="ABV823" s="327"/>
      <c r="ABW823" s="327"/>
      <c r="ABX823" s="327"/>
      <c r="ABY823" s="327"/>
      <c r="ABZ823" s="327"/>
      <c r="ACA823" s="327"/>
      <c r="ACB823" s="327"/>
      <c r="ACC823" s="327"/>
      <c r="ACD823" s="327"/>
      <c r="ACE823" s="327"/>
      <c r="ACF823" s="327"/>
      <c r="ACG823" s="327"/>
      <c r="ACH823" s="327"/>
      <c r="ACI823" s="327"/>
      <c r="ACJ823" s="327"/>
      <c r="ACK823" s="327"/>
      <c r="ACL823" s="327"/>
      <c r="ACM823" s="327"/>
      <c r="ACN823" s="327"/>
      <c r="ACO823" s="327"/>
      <c r="ACP823" s="327"/>
      <c r="ACQ823" s="327"/>
      <c r="ACR823" s="327"/>
      <c r="ACS823" s="327"/>
      <c r="ACT823" s="327"/>
      <c r="ACU823" s="327"/>
      <c r="ACV823" s="327"/>
      <c r="ACW823" s="327"/>
      <c r="ACX823" s="327"/>
      <c r="ACY823" s="327"/>
      <c r="ACZ823" s="327"/>
      <c r="ADA823" s="327"/>
      <c r="ADB823" s="327"/>
      <c r="ADC823" s="327"/>
      <c r="ADD823" s="327"/>
      <c r="ADE823" s="327"/>
      <c r="ADF823" s="327"/>
      <c r="ADG823" s="327"/>
      <c r="ADH823" s="327"/>
      <c r="ADI823" s="327"/>
      <c r="ADJ823" s="327"/>
      <c r="ADK823" s="327"/>
      <c r="ADL823" s="327"/>
      <c r="ADM823" s="327"/>
      <c r="ADN823" s="327"/>
      <c r="ADO823" s="327"/>
      <c r="ADP823" s="327"/>
      <c r="ADQ823" s="327"/>
      <c r="ADR823" s="327"/>
      <c r="ADS823" s="327"/>
      <c r="ADT823" s="327"/>
      <c r="ADU823" s="327"/>
      <c r="ADV823" s="327"/>
      <c r="ADW823" s="327"/>
      <c r="ADX823" s="327"/>
      <c r="ADY823" s="327"/>
      <c r="ADZ823" s="327"/>
      <c r="AEA823" s="327"/>
      <c r="AEB823" s="327"/>
      <c r="AEC823" s="327"/>
      <c r="AED823" s="327"/>
      <c r="AEE823" s="327"/>
      <c r="AEF823" s="327"/>
      <c r="AEG823" s="327"/>
      <c r="AEH823" s="327"/>
      <c r="AEI823" s="327"/>
      <c r="AEJ823" s="327"/>
      <c r="AEK823" s="327"/>
      <c r="AEL823" s="327"/>
      <c r="AEM823" s="327"/>
      <c r="AEN823" s="327"/>
      <c r="AEO823" s="327"/>
      <c r="AEP823" s="327"/>
      <c r="AEQ823" s="327"/>
      <c r="AER823" s="327"/>
      <c r="AES823" s="327"/>
      <c r="AET823" s="327"/>
      <c r="AEU823" s="327"/>
      <c r="AEV823" s="327"/>
      <c r="AEW823" s="327"/>
      <c r="AEX823" s="327"/>
      <c r="AEY823" s="327"/>
      <c r="AEZ823" s="327"/>
      <c r="AFA823" s="327"/>
      <c r="AFB823" s="327"/>
      <c r="AFC823" s="327"/>
      <c r="AFD823" s="327"/>
      <c r="AFE823" s="327"/>
      <c r="AFF823" s="327"/>
      <c r="AFG823" s="327"/>
      <c r="AFH823" s="327"/>
      <c r="AFI823" s="327"/>
      <c r="AFJ823" s="327"/>
      <c r="AFK823" s="327"/>
      <c r="AFL823" s="327"/>
      <c r="AFM823" s="327"/>
      <c r="AFN823" s="327"/>
      <c r="AFO823" s="327"/>
      <c r="AFP823" s="327"/>
      <c r="AFQ823" s="327"/>
      <c r="AFR823" s="327"/>
      <c r="AFS823" s="327"/>
      <c r="AFT823" s="327"/>
      <c r="AFU823" s="327"/>
      <c r="AFV823" s="327"/>
      <c r="AFW823" s="327"/>
      <c r="AFX823" s="327"/>
      <c r="AFY823" s="327"/>
      <c r="AFZ823" s="327"/>
      <c r="AGA823" s="327"/>
      <c r="AGB823" s="327"/>
      <c r="AGC823" s="327"/>
      <c r="AGD823" s="327"/>
      <c r="AGE823" s="327"/>
      <c r="AGF823" s="327"/>
      <c r="AGG823" s="327"/>
      <c r="AGH823" s="327"/>
      <c r="AGI823" s="327"/>
      <c r="AGJ823" s="327"/>
      <c r="AGK823" s="327"/>
      <c r="AGL823" s="327"/>
      <c r="AGM823" s="327"/>
      <c r="AGN823" s="327"/>
      <c r="AGO823" s="327"/>
      <c r="AGP823" s="327"/>
      <c r="AGQ823" s="327"/>
      <c r="AGR823" s="327"/>
      <c r="AGS823" s="327"/>
      <c r="AGT823" s="327"/>
      <c r="AGU823" s="327"/>
      <c r="AGV823" s="327"/>
      <c r="AGW823" s="327"/>
      <c r="AGX823" s="327"/>
      <c r="AGY823" s="327"/>
      <c r="AGZ823" s="327"/>
      <c r="AHA823" s="327"/>
      <c r="AHB823" s="327"/>
      <c r="AHC823" s="327"/>
      <c r="AHD823" s="327"/>
      <c r="AHE823" s="327"/>
      <c r="AHF823" s="327"/>
      <c r="AHG823" s="327"/>
      <c r="AHH823" s="327"/>
      <c r="AHI823" s="327"/>
      <c r="AHJ823" s="327"/>
      <c r="AHK823" s="327"/>
      <c r="AHL823" s="327"/>
      <c r="AHM823" s="327"/>
      <c r="AHN823" s="327"/>
      <c r="AHO823" s="327"/>
      <c r="AHP823" s="327"/>
      <c r="AHQ823" s="327"/>
      <c r="AHR823" s="327"/>
      <c r="AHS823" s="327"/>
      <c r="AHT823" s="327"/>
      <c r="AHU823" s="327"/>
      <c r="AHV823" s="327"/>
      <c r="AHW823" s="327"/>
      <c r="AHX823" s="327"/>
      <c r="AHY823" s="327"/>
      <c r="AHZ823" s="327"/>
      <c r="AIA823" s="327"/>
      <c r="AIB823" s="327"/>
      <c r="AIC823" s="327"/>
      <c r="AID823" s="327"/>
      <c r="AIE823" s="327"/>
      <c r="AIF823" s="327"/>
      <c r="AIG823" s="327"/>
      <c r="AIH823" s="327"/>
      <c r="AII823" s="327"/>
      <c r="AIJ823" s="327"/>
      <c r="AIK823" s="327"/>
      <c r="AIL823" s="327"/>
      <c r="AIM823" s="327"/>
      <c r="AIN823" s="327"/>
      <c r="AIO823" s="327"/>
      <c r="AIP823" s="327"/>
      <c r="AIQ823" s="327"/>
      <c r="AIR823" s="327"/>
      <c r="AIS823" s="327"/>
      <c r="AIT823" s="327"/>
      <c r="AIU823" s="327"/>
      <c r="AIV823" s="327"/>
      <c r="AIW823" s="327"/>
      <c r="AIX823" s="327"/>
      <c r="AIY823" s="327"/>
      <c r="AIZ823" s="327"/>
      <c r="AJA823" s="327"/>
      <c r="AJB823" s="327"/>
      <c r="AJC823" s="327"/>
      <c r="AJD823" s="327"/>
      <c r="AJE823" s="327"/>
      <c r="AJF823" s="327"/>
      <c r="AJG823" s="327"/>
      <c r="AJH823" s="327"/>
      <c r="AJI823" s="327"/>
      <c r="AJJ823" s="327"/>
      <c r="AJK823" s="327"/>
      <c r="AJL823" s="327"/>
      <c r="AJM823" s="327"/>
      <c r="AJN823" s="327"/>
      <c r="AJO823" s="327"/>
      <c r="AJP823" s="327"/>
      <c r="AJQ823" s="327"/>
      <c r="AJR823" s="327"/>
      <c r="AJS823" s="327"/>
      <c r="AJT823" s="327"/>
      <c r="AJU823" s="327"/>
      <c r="AJV823" s="327"/>
      <c r="AJW823" s="327"/>
      <c r="AJX823" s="327"/>
      <c r="AJY823" s="327"/>
      <c r="AJZ823" s="327"/>
      <c r="AKA823" s="327"/>
      <c r="AKB823" s="327"/>
      <c r="AKC823" s="327"/>
      <c r="AKD823" s="327"/>
      <c r="AKE823" s="327"/>
      <c r="AKF823" s="327"/>
      <c r="AKG823" s="327"/>
      <c r="AKH823" s="327"/>
      <c r="AKI823" s="327"/>
      <c r="AKJ823" s="327"/>
      <c r="AKK823" s="327"/>
      <c r="AKL823" s="327"/>
      <c r="AKM823" s="327"/>
      <c r="AKN823" s="327"/>
      <c r="AKO823" s="327"/>
      <c r="AKP823" s="327"/>
      <c r="AKQ823" s="327"/>
      <c r="AKR823" s="327"/>
      <c r="AKS823" s="327"/>
      <c r="AKT823" s="327"/>
      <c r="AKU823" s="327"/>
      <c r="AKV823" s="327"/>
      <c r="AKW823" s="327"/>
      <c r="AKX823" s="327"/>
      <c r="AKY823" s="327"/>
      <c r="AKZ823" s="327"/>
      <c r="ALA823" s="327"/>
      <c r="ALB823" s="327"/>
      <c r="ALC823" s="327"/>
      <c r="ALD823" s="327"/>
      <c r="ALE823" s="327"/>
      <c r="ALF823" s="327"/>
      <c r="ALG823" s="327"/>
      <c r="ALH823" s="327"/>
      <c r="ALI823" s="327"/>
      <c r="ALJ823" s="327"/>
      <c r="ALK823" s="327"/>
      <c r="ALL823" s="327"/>
      <c r="ALM823" s="327"/>
      <c r="ALN823" s="327"/>
      <c r="ALO823" s="327"/>
      <c r="ALP823" s="327"/>
      <c r="ALQ823" s="327"/>
      <c r="ALR823" s="327"/>
      <c r="ALS823" s="327"/>
      <c r="ALT823" s="327"/>
      <c r="ALU823" s="327"/>
      <c r="ALV823" s="327"/>
      <c r="ALW823" s="327"/>
      <c r="ALX823" s="327"/>
      <c r="ALY823" s="327"/>
      <c r="ALZ823" s="327"/>
      <c r="AMA823" s="327"/>
      <c r="AMB823" s="327"/>
      <c r="AMC823" s="327"/>
      <c r="AMD823" s="327"/>
      <c r="AME823" s="327"/>
      <c r="AMF823" s="327"/>
      <c r="AMG823" s="327"/>
      <c r="AMH823" s="327"/>
      <c r="AMI823" s="327"/>
    </row>
    <row r="824" spans="1:1024" ht="12.75" customHeight="1" x14ac:dyDescent="0.2">
      <c r="A824" s="72"/>
      <c r="B824" s="73" t="s">
        <v>14</v>
      </c>
      <c r="C824" s="4"/>
      <c r="D824" s="547">
        <f>SUM(D818:D823)</f>
        <v>20793.510000000002</v>
      </c>
    </row>
    <row r="825" spans="1:1024" ht="23.45" customHeight="1" x14ac:dyDescent="0.2">
      <c r="A825" s="105" t="s">
        <v>365</v>
      </c>
      <c r="B825" s="105"/>
      <c r="C825" s="106"/>
      <c r="D825" s="124"/>
    </row>
    <row r="826" spans="1:1024" ht="19.899999999999999" customHeight="1" x14ac:dyDescent="0.2">
      <c r="A826" s="40"/>
      <c r="B826" s="111" t="s">
        <v>30</v>
      </c>
      <c r="C826" s="40"/>
      <c r="D826" s="125"/>
    </row>
    <row r="827" spans="1:1024" ht="12.75" customHeight="1" x14ac:dyDescent="0.2">
      <c r="A827" s="108"/>
      <c r="B827" s="109" t="s">
        <v>14</v>
      </c>
      <c r="C827" s="110"/>
      <c r="D827" s="548">
        <f>SUM(D826:D826)</f>
        <v>0</v>
      </c>
    </row>
    <row r="828" spans="1:1024" ht="23.45" customHeight="1" x14ac:dyDescent="0.2">
      <c r="A828" s="105" t="s">
        <v>369</v>
      </c>
      <c r="B828" s="105"/>
      <c r="C828" s="106"/>
      <c r="D828" s="124"/>
    </row>
    <row r="829" spans="1:1024" ht="18" customHeight="1" x14ac:dyDescent="0.2">
      <c r="A829" s="40"/>
      <c r="B829" s="111" t="s">
        <v>30</v>
      </c>
      <c r="C829" s="40"/>
      <c r="D829" s="125"/>
    </row>
    <row r="830" spans="1:1024" ht="12.75" customHeight="1" x14ac:dyDescent="0.2">
      <c r="A830" s="108"/>
      <c r="B830" s="109" t="s">
        <v>14</v>
      </c>
      <c r="C830" s="110"/>
      <c r="D830" s="548">
        <f>SUM(D829:D829)</f>
        <v>0</v>
      </c>
    </row>
    <row r="831" spans="1:1024" ht="25.9" customHeight="1" x14ac:dyDescent="0.2">
      <c r="A831" s="348" t="s">
        <v>669</v>
      </c>
      <c r="B831" s="348"/>
      <c r="C831" s="349"/>
      <c r="D831" s="350"/>
      <c r="E831" s="351"/>
      <c r="AMJ831" s="1"/>
    </row>
    <row r="832" spans="1:1024" ht="24" customHeight="1" x14ac:dyDescent="0.2">
      <c r="A832" s="320">
        <v>1</v>
      </c>
      <c r="B832" s="321" t="s">
        <v>648</v>
      </c>
      <c r="C832" s="320">
        <v>2020</v>
      </c>
      <c r="D832" s="322">
        <v>1771.2</v>
      </c>
      <c r="E832" s="351"/>
      <c r="AMJ832" s="1"/>
    </row>
    <row r="833" spans="1:1024" ht="24" customHeight="1" x14ac:dyDescent="0.2">
      <c r="A833" s="320">
        <v>2</v>
      </c>
      <c r="B833" s="321" t="s">
        <v>649</v>
      </c>
      <c r="C833" s="320">
        <v>2020</v>
      </c>
      <c r="D833" s="322">
        <v>151954.20000000001</v>
      </c>
      <c r="E833" s="351"/>
      <c r="AMJ833" s="1"/>
    </row>
    <row r="834" spans="1:1024" ht="24" customHeight="1" x14ac:dyDescent="0.2">
      <c r="A834" s="320">
        <v>3</v>
      </c>
      <c r="B834" s="321" t="s">
        <v>653</v>
      </c>
      <c r="C834" s="320">
        <v>2021</v>
      </c>
      <c r="D834" s="322">
        <v>21205.200000000001</v>
      </c>
      <c r="E834" s="351"/>
      <c r="AMJ834" s="1"/>
    </row>
    <row r="835" spans="1:1024" ht="24" customHeight="1" x14ac:dyDescent="0.2">
      <c r="A835" s="320">
        <v>4</v>
      </c>
      <c r="B835" s="323" t="s">
        <v>654</v>
      </c>
      <c r="C835" s="320">
        <v>2021</v>
      </c>
      <c r="D835" s="322">
        <v>14366.4</v>
      </c>
      <c r="E835" s="351"/>
      <c r="AMJ835" s="1"/>
    </row>
    <row r="836" spans="1:1024" ht="24" customHeight="1" x14ac:dyDescent="0.2">
      <c r="A836" s="320">
        <v>5</v>
      </c>
      <c r="B836" s="323" t="s">
        <v>655</v>
      </c>
      <c r="C836" s="320">
        <v>2021</v>
      </c>
      <c r="D836" s="322">
        <v>17063.990000000002</v>
      </c>
      <c r="E836" s="351"/>
      <c r="AMJ836" s="1"/>
    </row>
    <row r="837" spans="1:1024" ht="24" customHeight="1" x14ac:dyDescent="0.2">
      <c r="A837" s="320">
        <v>6</v>
      </c>
      <c r="B837" s="323" t="s">
        <v>656</v>
      </c>
      <c r="C837" s="320">
        <v>2021</v>
      </c>
      <c r="D837" s="322">
        <v>25638.04</v>
      </c>
      <c r="E837" s="351"/>
      <c r="AMJ837" s="1"/>
    </row>
    <row r="838" spans="1:1024" ht="24" customHeight="1" x14ac:dyDescent="0.2">
      <c r="A838" s="320">
        <v>7</v>
      </c>
      <c r="B838" s="323" t="s">
        <v>657</v>
      </c>
      <c r="C838" s="320">
        <v>2021</v>
      </c>
      <c r="D838" s="322">
        <v>8113</v>
      </c>
      <c r="E838" s="351"/>
      <c r="AMJ838" s="1"/>
    </row>
    <row r="839" spans="1:1024" ht="24" customHeight="1" x14ac:dyDescent="0.2">
      <c r="A839" s="320">
        <v>8</v>
      </c>
      <c r="B839" s="323" t="s">
        <v>658</v>
      </c>
      <c r="C839" s="320">
        <v>2021</v>
      </c>
      <c r="D839" s="322">
        <v>2668.98</v>
      </c>
      <c r="E839" s="351"/>
      <c r="AMJ839" s="1"/>
    </row>
    <row r="840" spans="1:1024" ht="24" customHeight="1" x14ac:dyDescent="0.2">
      <c r="A840" s="320">
        <v>9</v>
      </c>
      <c r="B840" s="323" t="s">
        <v>659</v>
      </c>
      <c r="C840" s="320">
        <v>2019</v>
      </c>
      <c r="D840" s="322">
        <v>62577.48</v>
      </c>
      <c r="E840" s="351"/>
      <c r="AMJ840" s="1"/>
    </row>
    <row r="841" spans="1:1024" ht="24" customHeight="1" x14ac:dyDescent="0.2">
      <c r="A841" s="320">
        <v>10</v>
      </c>
      <c r="B841" s="323" t="s">
        <v>662</v>
      </c>
      <c r="C841" s="320">
        <v>2021</v>
      </c>
      <c r="D841" s="322">
        <v>25193</v>
      </c>
      <c r="E841" s="351"/>
      <c r="AMJ841" s="1"/>
    </row>
    <row r="842" spans="1:1024" ht="24" customHeight="1" x14ac:dyDescent="0.2">
      <c r="A842" s="320">
        <v>11</v>
      </c>
      <c r="B842" s="323" t="s">
        <v>665</v>
      </c>
      <c r="C842" s="320">
        <v>2022</v>
      </c>
      <c r="D842" s="322">
        <v>16157.28</v>
      </c>
      <c r="E842" s="351"/>
      <c r="AMJ842" s="1"/>
    </row>
    <row r="843" spans="1:1024" ht="24" customHeight="1" x14ac:dyDescent="0.2">
      <c r="A843" s="320">
        <v>12</v>
      </c>
      <c r="B843" s="499" t="s">
        <v>666</v>
      </c>
      <c r="C843" s="320">
        <v>2022</v>
      </c>
      <c r="D843" s="322">
        <v>38622</v>
      </c>
      <c r="E843" s="351"/>
      <c r="AMJ843" s="1"/>
    </row>
    <row r="844" spans="1:1024" ht="24" customHeight="1" x14ac:dyDescent="0.2">
      <c r="A844" s="320">
        <v>13</v>
      </c>
      <c r="B844" s="323" t="s">
        <v>727</v>
      </c>
      <c r="C844" s="320">
        <v>2023</v>
      </c>
      <c r="D844" s="322">
        <v>7380</v>
      </c>
      <c r="E844" s="351"/>
      <c r="AMJ844" s="1"/>
    </row>
    <row r="845" spans="1:1024" ht="24" customHeight="1" x14ac:dyDescent="0.2">
      <c r="A845" s="320">
        <v>14</v>
      </c>
      <c r="B845" s="323" t="s">
        <v>728</v>
      </c>
      <c r="C845" s="320">
        <v>2023</v>
      </c>
      <c r="D845" s="322">
        <v>164795.4</v>
      </c>
      <c r="E845" s="351"/>
      <c r="AMJ845" s="1"/>
    </row>
    <row r="846" spans="1:1024" ht="24" customHeight="1" x14ac:dyDescent="0.2">
      <c r="A846" s="320">
        <v>15</v>
      </c>
      <c r="B846" s="323" t="s">
        <v>729</v>
      </c>
      <c r="C846" s="320">
        <v>2023</v>
      </c>
      <c r="D846" s="322">
        <v>1784.92</v>
      </c>
      <c r="E846" s="351"/>
      <c r="AMJ846" s="1"/>
    </row>
    <row r="847" spans="1:1024" ht="24" customHeight="1" x14ac:dyDescent="0.2">
      <c r="A847" s="320">
        <v>16</v>
      </c>
      <c r="B847" s="323" t="s">
        <v>730</v>
      </c>
      <c r="C847" s="320">
        <v>2023</v>
      </c>
      <c r="D847" s="322">
        <v>93701.4</v>
      </c>
      <c r="E847" s="351"/>
      <c r="AMJ847" s="1"/>
    </row>
    <row r="848" spans="1:1024" ht="24" customHeight="1" x14ac:dyDescent="0.2">
      <c r="A848" s="320">
        <v>17</v>
      </c>
      <c r="B848" s="323" t="s">
        <v>804</v>
      </c>
      <c r="C848" s="320">
        <v>2024</v>
      </c>
      <c r="D848" s="322">
        <v>895</v>
      </c>
      <c r="E848" s="351"/>
      <c r="AMJ848" s="1"/>
    </row>
    <row r="849" spans="1:1024" ht="24" customHeight="1" x14ac:dyDescent="0.2">
      <c r="A849" s="320">
        <v>18</v>
      </c>
      <c r="B849" s="323" t="s">
        <v>805</v>
      </c>
      <c r="C849" s="320">
        <v>2024</v>
      </c>
      <c r="D849" s="322">
        <v>536.5</v>
      </c>
      <c r="E849" s="351"/>
      <c r="AMJ849" s="1"/>
    </row>
    <row r="850" spans="1:1024" ht="24" customHeight="1" x14ac:dyDescent="0.2">
      <c r="A850" s="320">
        <v>19</v>
      </c>
      <c r="B850" s="500" t="s">
        <v>806</v>
      </c>
      <c r="C850" s="501">
        <v>2024</v>
      </c>
      <c r="D850" s="502">
        <v>1049</v>
      </c>
      <c r="E850" s="351"/>
      <c r="AMJ850" s="1"/>
    </row>
    <row r="851" spans="1:1024" ht="12.75" customHeight="1" x14ac:dyDescent="0.2">
      <c r="A851" s="356"/>
      <c r="B851" s="357" t="s">
        <v>14</v>
      </c>
      <c r="C851" s="358"/>
      <c r="D851" s="555">
        <f>SUM(D832:D850)</f>
        <v>655472.99000000011</v>
      </c>
      <c r="E851" s="351"/>
      <c r="AMJ851" s="1"/>
    </row>
  </sheetData>
  <mergeCells count="14">
    <mergeCell ref="A60:D60"/>
    <mergeCell ref="A455:D455"/>
    <mergeCell ref="A92:D92"/>
    <mergeCell ref="A486:D486"/>
    <mergeCell ref="A97:D97"/>
    <mergeCell ref="A101:C101"/>
    <mergeCell ref="A796:B796"/>
    <mergeCell ref="A513:C513"/>
    <mergeCell ref="A218:D218"/>
    <mergeCell ref="A679:D679"/>
    <mergeCell ref="A313:B313"/>
    <mergeCell ref="A790:B790"/>
    <mergeCell ref="A318:B318"/>
    <mergeCell ref="A501:D501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72" fitToWidth="0" fitToHeight="0" orientation="portrait" r:id="rId1"/>
  <headerFooter alignWithMargins="0">
    <oddFooter>&amp;C&amp;P</oddFooter>
  </headerFooter>
  <rowBreaks count="1" manualBreakCount="1">
    <brk id="18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C37"/>
  <sheetViews>
    <sheetView view="pageBreakPreview" topLeftCell="A31" zoomScale="60" zoomScaleNormal="85" workbookViewId="0">
      <selection activeCell="B18" sqref="B18:Q18"/>
    </sheetView>
  </sheetViews>
  <sheetFormatPr defaultRowHeight="14.25" x14ac:dyDescent="0.2"/>
  <cols>
    <col min="1" max="1" width="5.125" style="1" customWidth="1"/>
    <col min="2" max="2" width="4.25" style="1" customWidth="1"/>
    <col min="3" max="3" width="13.625" style="1" customWidth="1"/>
    <col min="4" max="4" width="11.5" style="351" customWidth="1"/>
    <col min="5" max="5" width="22.625" style="1" customWidth="1"/>
    <col min="6" max="6" width="10.625" style="1" customWidth="1"/>
    <col min="7" max="7" width="16.125" style="25" customWidth="1"/>
    <col min="8" max="8" width="11.125" style="25" customWidth="1"/>
    <col min="9" max="9" width="11.125" style="1" customWidth="1"/>
    <col min="10" max="10" width="11.5" style="25" customWidth="1"/>
    <col min="11" max="11" width="9.25" style="25" customWidth="1"/>
    <col min="12" max="12" width="14.875" style="1" customWidth="1"/>
    <col min="13" max="13" width="14.875" style="628" customWidth="1"/>
    <col min="14" max="14" width="10.75" style="1" customWidth="1"/>
    <col min="15" max="16" width="10.875" style="1" customWidth="1"/>
    <col min="17" max="18" width="11.25" style="1" customWidth="1"/>
    <col min="19" max="1017" width="8.5" style="1" customWidth="1"/>
  </cols>
  <sheetData>
    <row r="1" spans="1:1017" s="595" customFormat="1" x14ac:dyDescent="0.2">
      <c r="B1" s="596"/>
      <c r="D1" s="597"/>
      <c r="G1" s="598"/>
      <c r="H1" s="598"/>
      <c r="J1" s="598"/>
      <c r="K1" s="598"/>
      <c r="M1" s="599"/>
      <c r="Q1" s="600" t="s">
        <v>869</v>
      </c>
      <c r="R1" s="600"/>
    </row>
    <row r="2" spans="1:1017" s="595" customFormat="1" ht="12.75" x14ac:dyDescent="0.2">
      <c r="B2" s="596"/>
      <c r="D2" s="597"/>
      <c r="G2" s="598"/>
      <c r="H2" s="598"/>
      <c r="J2" s="598"/>
      <c r="K2" s="598"/>
      <c r="M2" s="599"/>
    </row>
    <row r="3" spans="1:1017" s="595" customFormat="1" ht="16.5" x14ac:dyDescent="0.2">
      <c r="B3" s="835" t="s">
        <v>870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6"/>
      <c r="R3" s="678"/>
    </row>
    <row r="4" spans="1:1017" s="595" customFormat="1" ht="12.75" customHeight="1" x14ac:dyDescent="0.2">
      <c r="B4" s="837" t="s">
        <v>16</v>
      </c>
      <c r="C4" s="837" t="s">
        <v>871</v>
      </c>
      <c r="D4" s="837" t="s">
        <v>872</v>
      </c>
      <c r="E4" s="837" t="s">
        <v>873</v>
      </c>
      <c r="F4" s="838" t="s">
        <v>874</v>
      </c>
      <c r="G4" s="837" t="s">
        <v>875</v>
      </c>
      <c r="H4" s="837" t="s">
        <v>876</v>
      </c>
      <c r="I4" s="837" t="s">
        <v>877</v>
      </c>
      <c r="J4" s="837" t="s">
        <v>878</v>
      </c>
      <c r="K4" s="837" t="s">
        <v>879</v>
      </c>
      <c r="L4" s="839" t="s">
        <v>880</v>
      </c>
      <c r="M4" s="840" t="s">
        <v>1106</v>
      </c>
      <c r="N4" s="837" t="s">
        <v>881</v>
      </c>
      <c r="O4" s="837"/>
      <c r="P4" s="837" t="s">
        <v>882</v>
      </c>
      <c r="Q4" s="841"/>
      <c r="R4" s="831" t="s">
        <v>1107</v>
      </c>
    </row>
    <row r="5" spans="1:1017" s="595" customFormat="1" ht="12.75" x14ac:dyDescent="0.2">
      <c r="B5" s="837"/>
      <c r="C5" s="837"/>
      <c r="D5" s="837"/>
      <c r="E5" s="837"/>
      <c r="F5" s="838"/>
      <c r="G5" s="837"/>
      <c r="H5" s="837"/>
      <c r="I5" s="837"/>
      <c r="J5" s="837"/>
      <c r="K5" s="837"/>
      <c r="L5" s="839"/>
      <c r="M5" s="840"/>
      <c r="N5" s="837"/>
      <c r="O5" s="837"/>
      <c r="P5" s="837"/>
      <c r="Q5" s="841"/>
      <c r="R5" s="832"/>
    </row>
    <row r="6" spans="1:1017" s="595" customFormat="1" ht="22.5" customHeight="1" x14ac:dyDescent="0.2">
      <c r="B6" s="837"/>
      <c r="C6" s="837"/>
      <c r="D6" s="837"/>
      <c r="E6" s="837"/>
      <c r="F6" s="838"/>
      <c r="G6" s="837"/>
      <c r="H6" s="837"/>
      <c r="I6" s="837"/>
      <c r="J6" s="837"/>
      <c r="K6" s="837"/>
      <c r="L6" s="839"/>
      <c r="M6" s="840"/>
      <c r="N6" s="601" t="s">
        <v>883</v>
      </c>
      <c r="O6" s="601" t="s">
        <v>884</v>
      </c>
      <c r="P6" s="601" t="s">
        <v>883</v>
      </c>
      <c r="Q6" s="666" t="s">
        <v>884</v>
      </c>
      <c r="R6" s="679"/>
    </row>
    <row r="7" spans="1:1017" s="595" customFormat="1" ht="12.75" customHeight="1" x14ac:dyDescent="0.2">
      <c r="B7" s="833" t="s">
        <v>885</v>
      </c>
      <c r="C7" s="833"/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4"/>
      <c r="R7" s="680"/>
    </row>
    <row r="8" spans="1:1017" ht="38.25" x14ac:dyDescent="0.2">
      <c r="A8" s="602"/>
      <c r="B8" s="50">
        <v>1</v>
      </c>
      <c r="C8" s="50" t="s">
        <v>886</v>
      </c>
      <c r="D8" s="50" t="s">
        <v>887</v>
      </c>
      <c r="E8" s="50" t="s">
        <v>888</v>
      </c>
      <c r="F8" s="50" t="s">
        <v>889</v>
      </c>
      <c r="G8" s="50" t="s">
        <v>890</v>
      </c>
      <c r="H8" s="50">
        <v>6830</v>
      </c>
      <c r="I8" s="603" t="s">
        <v>891</v>
      </c>
      <c r="J8" s="50" t="s">
        <v>892</v>
      </c>
      <c r="K8" s="50">
        <v>1995</v>
      </c>
      <c r="L8" s="50"/>
      <c r="M8" s="651"/>
      <c r="N8" s="603" t="s">
        <v>1001</v>
      </c>
      <c r="O8" s="603" t="s">
        <v>1020</v>
      </c>
      <c r="P8" s="604"/>
      <c r="Q8" s="667"/>
      <c r="R8" s="681"/>
    </row>
    <row r="9" spans="1:1017" s="103" customFormat="1" ht="38.25" x14ac:dyDescent="0.2">
      <c r="A9" s="544"/>
      <c r="B9" s="50">
        <v>2</v>
      </c>
      <c r="C9" s="605" t="s">
        <v>893</v>
      </c>
      <c r="D9" s="605" t="s">
        <v>894</v>
      </c>
      <c r="E9" s="606" t="s">
        <v>895</v>
      </c>
      <c r="F9" s="606" t="s">
        <v>896</v>
      </c>
      <c r="G9" s="606" t="s">
        <v>897</v>
      </c>
      <c r="H9" s="467">
        <v>2200</v>
      </c>
      <c r="I9" s="607">
        <v>38631</v>
      </c>
      <c r="J9" s="467">
        <v>2</v>
      </c>
      <c r="K9" s="467">
        <v>2005</v>
      </c>
      <c r="L9" s="467"/>
      <c r="M9" s="652"/>
      <c r="N9" s="605" t="s">
        <v>1002</v>
      </c>
      <c r="O9" s="605" t="s">
        <v>1021</v>
      </c>
      <c r="P9" s="608"/>
      <c r="Q9" s="668"/>
      <c r="R9" s="682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4"/>
      <c r="AS9" s="544"/>
      <c r="AT9" s="544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  <c r="BS9" s="544"/>
      <c r="BT9" s="544"/>
      <c r="BU9" s="544"/>
      <c r="BV9" s="544"/>
      <c r="BW9" s="544"/>
      <c r="BX9" s="544"/>
      <c r="BY9" s="544"/>
      <c r="BZ9" s="544"/>
      <c r="CA9" s="544"/>
      <c r="CB9" s="544"/>
      <c r="CC9" s="544"/>
      <c r="CD9" s="544"/>
      <c r="CE9" s="544"/>
      <c r="CF9" s="544"/>
      <c r="CG9" s="544"/>
      <c r="CH9" s="544"/>
      <c r="CI9" s="544"/>
      <c r="CJ9" s="544"/>
      <c r="CK9" s="544"/>
      <c r="CL9" s="544"/>
      <c r="CM9" s="544"/>
      <c r="CN9" s="544"/>
      <c r="CO9" s="544"/>
      <c r="CP9" s="544"/>
      <c r="CQ9" s="544"/>
      <c r="CR9" s="544"/>
      <c r="CS9" s="544"/>
      <c r="CT9" s="544"/>
      <c r="CU9" s="544"/>
      <c r="CV9" s="544"/>
      <c r="CW9" s="544"/>
      <c r="CX9" s="544"/>
      <c r="CY9" s="544"/>
      <c r="CZ9" s="544"/>
      <c r="DA9" s="544"/>
      <c r="DB9" s="544"/>
      <c r="DC9" s="544"/>
      <c r="DD9" s="544"/>
      <c r="DE9" s="544"/>
      <c r="DF9" s="544"/>
      <c r="DG9" s="544"/>
      <c r="DH9" s="544"/>
      <c r="DI9" s="544"/>
      <c r="DJ9" s="544"/>
      <c r="DK9" s="544"/>
      <c r="DL9" s="544"/>
      <c r="DM9" s="544"/>
      <c r="DN9" s="544"/>
      <c r="DO9" s="544"/>
      <c r="DP9" s="544"/>
      <c r="DQ9" s="544"/>
      <c r="DR9" s="544"/>
      <c r="DS9" s="544"/>
      <c r="DT9" s="544"/>
      <c r="DU9" s="544"/>
      <c r="DV9" s="544"/>
      <c r="DW9" s="544"/>
      <c r="DX9" s="544"/>
      <c r="DY9" s="544"/>
      <c r="DZ9" s="544"/>
      <c r="EA9" s="544"/>
      <c r="EB9" s="544"/>
      <c r="EC9" s="544"/>
      <c r="ED9" s="544"/>
      <c r="EE9" s="544"/>
      <c r="EF9" s="544"/>
      <c r="EG9" s="544"/>
      <c r="EH9" s="544"/>
      <c r="EI9" s="544"/>
      <c r="EJ9" s="544"/>
      <c r="EK9" s="544"/>
      <c r="EL9" s="544"/>
      <c r="EM9" s="544"/>
      <c r="EN9" s="544"/>
      <c r="EO9" s="544"/>
      <c r="EP9" s="544"/>
      <c r="EQ9" s="544"/>
      <c r="ER9" s="544"/>
      <c r="ES9" s="544"/>
      <c r="ET9" s="544"/>
      <c r="EU9" s="544"/>
      <c r="EV9" s="544"/>
      <c r="EW9" s="544"/>
      <c r="EX9" s="544"/>
      <c r="EY9" s="544"/>
      <c r="EZ9" s="544"/>
      <c r="FA9" s="544"/>
      <c r="FB9" s="544"/>
      <c r="FC9" s="544"/>
      <c r="FD9" s="544"/>
      <c r="FE9" s="544"/>
      <c r="FF9" s="544"/>
      <c r="FG9" s="544"/>
      <c r="FH9" s="544"/>
      <c r="FI9" s="544"/>
      <c r="FJ9" s="544"/>
      <c r="FK9" s="544"/>
      <c r="FL9" s="544"/>
      <c r="FM9" s="544"/>
      <c r="FN9" s="544"/>
      <c r="FO9" s="544"/>
      <c r="FP9" s="544"/>
      <c r="FQ9" s="544"/>
      <c r="FR9" s="544"/>
      <c r="FS9" s="544"/>
      <c r="FT9" s="544"/>
      <c r="FU9" s="544"/>
      <c r="FV9" s="544"/>
      <c r="FW9" s="544"/>
      <c r="FX9" s="544"/>
      <c r="FY9" s="544"/>
      <c r="FZ9" s="544"/>
      <c r="GA9" s="544"/>
      <c r="GB9" s="544"/>
      <c r="GC9" s="544"/>
      <c r="GD9" s="544"/>
      <c r="GE9" s="544"/>
      <c r="GF9" s="544"/>
      <c r="GG9" s="544"/>
      <c r="GH9" s="544"/>
      <c r="GI9" s="544"/>
      <c r="GJ9" s="544"/>
      <c r="GK9" s="544"/>
      <c r="GL9" s="544"/>
      <c r="GM9" s="544"/>
      <c r="GN9" s="544"/>
      <c r="GO9" s="544"/>
      <c r="GP9" s="544"/>
      <c r="GQ9" s="544"/>
      <c r="GR9" s="544"/>
      <c r="GS9" s="544"/>
      <c r="GT9" s="544"/>
      <c r="GU9" s="544"/>
      <c r="GV9" s="544"/>
      <c r="GW9" s="544"/>
      <c r="GX9" s="544"/>
      <c r="GY9" s="544"/>
      <c r="GZ9" s="544"/>
      <c r="HA9" s="544"/>
      <c r="HB9" s="544"/>
      <c r="HC9" s="544"/>
      <c r="HD9" s="544"/>
      <c r="HE9" s="544"/>
      <c r="HF9" s="544"/>
      <c r="HG9" s="544"/>
      <c r="HH9" s="544"/>
      <c r="HI9" s="544"/>
      <c r="HJ9" s="544"/>
      <c r="HK9" s="544"/>
      <c r="HL9" s="544"/>
      <c r="HM9" s="544"/>
      <c r="HN9" s="544"/>
      <c r="HO9" s="544"/>
      <c r="HP9" s="544"/>
      <c r="HQ9" s="544"/>
      <c r="HR9" s="544"/>
      <c r="HS9" s="544"/>
      <c r="HT9" s="544"/>
      <c r="HU9" s="544"/>
      <c r="HV9" s="544"/>
      <c r="HW9" s="544"/>
      <c r="HX9" s="544"/>
      <c r="HY9" s="544"/>
      <c r="HZ9" s="544"/>
      <c r="IA9" s="544"/>
      <c r="IB9" s="544"/>
      <c r="IC9" s="544"/>
      <c r="ID9" s="544"/>
      <c r="IE9" s="544"/>
      <c r="IF9" s="544"/>
      <c r="IG9" s="544"/>
      <c r="IH9" s="544"/>
      <c r="II9" s="544"/>
      <c r="IJ9" s="544"/>
      <c r="IK9" s="544"/>
      <c r="IL9" s="544"/>
      <c r="IM9" s="544"/>
      <c r="IN9" s="544"/>
      <c r="IO9" s="544"/>
      <c r="IP9" s="544"/>
      <c r="IQ9" s="544"/>
      <c r="IR9" s="544"/>
      <c r="IS9" s="544"/>
      <c r="IT9" s="544"/>
      <c r="IU9" s="544"/>
      <c r="IV9" s="544"/>
      <c r="IW9" s="544"/>
      <c r="IX9" s="544"/>
      <c r="IY9" s="544"/>
      <c r="IZ9" s="544"/>
      <c r="JA9" s="544"/>
      <c r="JB9" s="544"/>
      <c r="JC9" s="544"/>
      <c r="JD9" s="544"/>
      <c r="JE9" s="544"/>
      <c r="JF9" s="544"/>
      <c r="JG9" s="544"/>
      <c r="JH9" s="544"/>
      <c r="JI9" s="544"/>
      <c r="JJ9" s="544"/>
      <c r="JK9" s="544"/>
      <c r="JL9" s="544"/>
      <c r="JM9" s="544"/>
      <c r="JN9" s="544"/>
      <c r="JO9" s="544"/>
      <c r="JP9" s="544"/>
      <c r="JQ9" s="544"/>
      <c r="JR9" s="544"/>
      <c r="JS9" s="544"/>
      <c r="JT9" s="544"/>
      <c r="JU9" s="544"/>
      <c r="JV9" s="544"/>
      <c r="JW9" s="544"/>
      <c r="JX9" s="544"/>
      <c r="JY9" s="544"/>
      <c r="JZ9" s="544"/>
      <c r="KA9" s="544"/>
      <c r="KB9" s="544"/>
      <c r="KC9" s="544"/>
      <c r="KD9" s="544"/>
      <c r="KE9" s="544"/>
      <c r="KF9" s="544"/>
      <c r="KG9" s="544"/>
      <c r="KH9" s="544"/>
      <c r="KI9" s="544"/>
      <c r="KJ9" s="544"/>
      <c r="KK9" s="544"/>
      <c r="KL9" s="544"/>
      <c r="KM9" s="544"/>
      <c r="KN9" s="544"/>
      <c r="KO9" s="544"/>
      <c r="KP9" s="544"/>
      <c r="KQ9" s="544"/>
      <c r="KR9" s="544"/>
      <c r="KS9" s="544"/>
      <c r="KT9" s="544"/>
      <c r="KU9" s="544"/>
      <c r="KV9" s="544"/>
      <c r="KW9" s="544"/>
      <c r="KX9" s="544"/>
      <c r="KY9" s="544"/>
      <c r="KZ9" s="544"/>
      <c r="LA9" s="544"/>
      <c r="LB9" s="544"/>
      <c r="LC9" s="544"/>
      <c r="LD9" s="544"/>
      <c r="LE9" s="544"/>
      <c r="LF9" s="544"/>
      <c r="LG9" s="544"/>
      <c r="LH9" s="544"/>
      <c r="LI9" s="544"/>
      <c r="LJ9" s="544"/>
      <c r="LK9" s="544"/>
      <c r="LL9" s="544"/>
      <c r="LM9" s="544"/>
      <c r="LN9" s="544"/>
      <c r="LO9" s="544"/>
      <c r="LP9" s="544"/>
      <c r="LQ9" s="544"/>
      <c r="LR9" s="544"/>
      <c r="LS9" s="544"/>
      <c r="LT9" s="544"/>
      <c r="LU9" s="544"/>
      <c r="LV9" s="544"/>
      <c r="LW9" s="544"/>
      <c r="LX9" s="544"/>
      <c r="LY9" s="544"/>
      <c r="LZ9" s="544"/>
      <c r="MA9" s="544"/>
      <c r="MB9" s="544"/>
      <c r="MC9" s="544"/>
      <c r="MD9" s="544"/>
      <c r="ME9" s="544"/>
      <c r="MF9" s="544"/>
      <c r="MG9" s="544"/>
      <c r="MH9" s="544"/>
      <c r="MI9" s="544"/>
      <c r="MJ9" s="544"/>
      <c r="MK9" s="544"/>
      <c r="ML9" s="544"/>
      <c r="MM9" s="544"/>
      <c r="MN9" s="544"/>
      <c r="MO9" s="544"/>
      <c r="MP9" s="544"/>
      <c r="MQ9" s="544"/>
      <c r="MR9" s="544"/>
      <c r="MS9" s="544"/>
      <c r="MT9" s="544"/>
      <c r="MU9" s="544"/>
      <c r="MV9" s="544"/>
      <c r="MW9" s="544"/>
      <c r="MX9" s="544"/>
      <c r="MY9" s="544"/>
      <c r="MZ9" s="544"/>
      <c r="NA9" s="544"/>
      <c r="NB9" s="544"/>
      <c r="NC9" s="544"/>
      <c r="ND9" s="544"/>
      <c r="NE9" s="544"/>
      <c r="NF9" s="544"/>
      <c r="NG9" s="544"/>
      <c r="NH9" s="544"/>
      <c r="NI9" s="544"/>
      <c r="NJ9" s="544"/>
      <c r="NK9" s="544"/>
      <c r="NL9" s="544"/>
      <c r="NM9" s="544"/>
      <c r="NN9" s="544"/>
      <c r="NO9" s="544"/>
      <c r="NP9" s="544"/>
      <c r="NQ9" s="544"/>
      <c r="NR9" s="544"/>
      <c r="NS9" s="544"/>
      <c r="NT9" s="544"/>
      <c r="NU9" s="544"/>
      <c r="NV9" s="544"/>
      <c r="NW9" s="544"/>
      <c r="NX9" s="544"/>
      <c r="NY9" s="544"/>
      <c r="NZ9" s="544"/>
      <c r="OA9" s="544"/>
      <c r="OB9" s="544"/>
      <c r="OC9" s="544"/>
      <c r="OD9" s="544"/>
      <c r="OE9" s="544"/>
      <c r="OF9" s="544"/>
      <c r="OG9" s="544"/>
      <c r="OH9" s="544"/>
      <c r="OI9" s="544"/>
      <c r="OJ9" s="544"/>
      <c r="OK9" s="544"/>
      <c r="OL9" s="544"/>
      <c r="OM9" s="544"/>
      <c r="ON9" s="544"/>
      <c r="OO9" s="544"/>
      <c r="OP9" s="544"/>
      <c r="OQ9" s="544"/>
      <c r="OR9" s="544"/>
      <c r="OS9" s="544"/>
      <c r="OT9" s="544"/>
      <c r="OU9" s="544"/>
      <c r="OV9" s="544"/>
      <c r="OW9" s="544"/>
      <c r="OX9" s="544"/>
      <c r="OY9" s="544"/>
      <c r="OZ9" s="544"/>
      <c r="PA9" s="544"/>
      <c r="PB9" s="544"/>
      <c r="PC9" s="544"/>
      <c r="PD9" s="544"/>
      <c r="PE9" s="544"/>
      <c r="PF9" s="544"/>
      <c r="PG9" s="544"/>
      <c r="PH9" s="544"/>
      <c r="PI9" s="544"/>
      <c r="PJ9" s="544"/>
      <c r="PK9" s="544"/>
      <c r="PL9" s="544"/>
      <c r="PM9" s="544"/>
      <c r="PN9" s="544"/>
      <c r="PO9" s="544"/>
      <c r="PP9" s="544"/>
      <c r="PQ9" s="544"/>
      <c r="PR9" s="544"/>
      <c r="PS9" s="544"/>
      <c r="PT9" s="544"/>
      <c r="PU9" s="544"/>
      <c r="PV9" s="544"/>
      <c r="PW9" s="544"/>
      <c r="PX9" s="544"/>
      <c r="PY9" s="544"/>
      <c r="PZ9" s="544"/>
      <c r="QA9" s="544"/>
      <c r="QB9" s="544"/>
      <c r="QC9" s="544"/>
      <c r="QD9" s="544"/>
      <c r="QE9" s="544"/>
      <c r="QF9" s="544"/>
      <c r="QG9" s="544"/>
      <c r="QH9" s="544"/>
      <c r="QI9" s="544"/>
      <c r="QJ9" s="544"/>
      <c r="QK9" s="544"/>
      <c r="QL9" s="544"/>
      <c r="QM9" s="544"/>
      <c r="QN9" s="544"/>
      <c r="QO9" s="544"/>
      <c r="QP9" s="544"/>
      <c r="QQ9" s="544"/>
      <c r="QR9" s="544"/>
      <c r="QS9" s="544"/>
      <c r="QT9" s="544"/>
      <c r="QU9" s="544"/>
      <c r="QV9" s="544"/>
      <c r="QW9" s="544"/>
      <c r="QX9" s="544"/>
      <c r="QY9" s="544"/>
      <c r="QZ9" s="544"/>
      <c r="RA9" s="544"/>
      <c r="RB9" s="544"/>
      <c r="RC9" s="544"/>
      <c r="RD9" s="544"/>
      <c r="RE9" s="544"/>
      <c r="RF9" s="544"/>
      <c r="RG9" s="544"/>
      <c r="RH9" s="544"/>
      <c r="RI9" s="544"/>
      <c r="RJ9" s="544"/>
      <c r="RK9" s="544"/>
      <c r="RL9" s="544"/>
      <c r="RM9" s="544"/>
      <c r="RN9" s="544"/>
      <c r="RO9" s="544"/>
      <c r="RP9" s="544"/>
      <c r="RQ9" s="544"/>
      <c r="RR9" s="544"/>
      <c r="RS9" s="544"/>
      <c r="RT9" s="544"/>
      <c r="RU9" s="544"/>
      <c r="RV9" s="544"/>
      <c r="RW9" s="544"/>
      <c r="RX9" s="544"/>
      <c r="RY9" s="544"/>
      <c r="RZ9" s="544"/>
      <c r="SA9" s="544"/>
      <c r="SB9" s="544"/>
      <c r="SC9" s="544"/>
      <c r="SD9" s="544"/>
      <c r="SE9" s="544"/>
      <c r="SF9" s="544"/>
      <c r="SG9" s="544"/>
      <c r="SH9" s="544"/>
      <c r="SI9" s="544"/>
      <c r="SJ9" s="544"/>
      <c r="SK9" s="544"/>
      <c r="SL9" s="544"/>
      <c r="SM9" s="544"/>
      <c r="SN9" s="544"/>
      <c r="SO9" s="544"/>
      <c r="SP9" s="544"/>
      <c r="SQ9" s="544"/>
      <c r="SR9" s="544"/>
      <c r="SS9" s="544"/>
      <c r="ST9" s="544"/>
      <c r="SU9" s="544"/>
      <c r="SV9" s="544"/>
      <c r="SW9" s="544"/>
      <c r="SX9" s="544"/>
      <c r="SY9" s="544"/>
      <c r="SZ9" s="544"/>
      <c r="TA9" s="544"/>
      <c r="TB9" s="544"/>
      <c r="TC9" s="544"/>
      <c r="TD9" s="544"/>
      <c r="TE9" s="544"/>
      <c r="TF9" s="544"/>
      <c r="TG9" s="544"/>
      <c r="TH9" s="544"/>
      <c r="TI9" s="544"/>
      <c r="TJ9" s="544"/>
      <c r="TK9" s="544"/>
      <c r="TL9" s="544"/>
      <c r="TM9" s="544"/>
      <c r="TN9" s="544"/>
      <c r="TO9" s="544"/>
      <c r="TP9" s="544"/>
      <c r="TQ9" s="544"/>
      <c r="TR9" s="544"/>
      <c r="TS9" s="544"/>
      <c r="TT9" s="544"/>
      <c r="TU9" s="544"/>
      <c r="TV9" s="544"/>
      <c r="TW9" s="544"/>
      <c r="TX9" s="544"/>
      <c r="TY9" s="544"/>
      <c r="TZ9" s="544"/>
      <c r="UA9" s="544"/>
      <c r="UB9" s="544"/>
      <c r="UC9" s="544"/>
      <c r="UD9" s="544"/>
      <c r="UE9" s="544"/>
      <c r="UF9" s="544"/>
      <c r="UG9" s="544"/>
      <c r="UH9" s="544"/>
      <c r="UI9" s="544"/>
      <c r="UJ9" s="544"/>
      <c r="UK9" s="544"/>
      <c r="UL9" s="544"/>
      <c r="UM9" s="544"/>
      <c r="UN9" s="544"/>
      <c r="UO9" s="544"/>
      <c r="UP9" s="544"/>
      <c r="UQ9" s="544"/>
      <c r="UR9" s="544"/>
      <c r="US9" s="544"/>
      <c r="UT9" s="544"/>
      <c r="UU9" s="544"/>
      <c r="UV9" s="544"/>
      <c r="UW9" s="544"/>
      <c r="UX9" s="544"/>
      <c r="UY9" s="544"/>
      <c r="UZ9" s="544"/>
      <c r="VA9" s="544"/>
      <c r="VB9" s="544"/>
      <c r="VC9" s="544"/>
      <c r="VD9" s="544"/>
      <c r="VE9" s="544"/>
      <c r="VF9" s="544"/>
      <c r="VG9" s="544"/>
      <c r="VH9" s="544"/>
      <c r="VI9" s="544"/>
      <c r="VJ9" s="544"/>
      <c r="VK9" s="544"/>
      <c r="VL9" s="544"/>
      <c r="VM9" s="544"/>
      <c r="VN9" s="544"/>
      <c r="VO9" s="544"/>
      <c r="VP9" s="544"/>
      <c r="VQ9" s="544"/>
      <c r="VR9" s="544"/>
      <c r="VS9" s="544"/>
      <c r="VT9" s="544"/>
      <c r="VU9" s="544"/>
      <c r="VV9" s="544"/>
      <c r="VW9" s="544"/>
      <c r="VX9" s="544"/>
      <c r="VY9" s="544"/>
      <c r="VZ9" s="544"/>
      <c r="WA9" s="544"/>
      <c r="WB9" s="544"/>
      <c r="WC9" s="544"/>
      <c r="WD9" s="544"/>
      <c r="WE9" s="544"/>
      <c r="WF9" s="544"/>
      <c r="WG9" s="544"/>
      <c r="WH9" s="544"/>
      <c r="WI9" s="544"/>
      <c r="WJ9" s="544"/>
      <c r="WK9" s="544"/>
      <c r="WL9" s="544"/>
      <c r="WM9" s="544"/>
      <c r="WN9" s="544"/>
      <c r="WO9" s="544"/>
      <c r="WP9" s="544"/>
      <c r="WQ9" s="544"/>
      <c r="WR9" s="544"/>
      <c r="WS9" s="544"/>
      <c r="WT9" s="544"/>
      <c r="WU9" s="544"/>
      <c r="WV9" s="544"/>
      <c r="WW9" s="544"/>
      <c r="WX9" s="544"/>
      <c r="WY9" s="544"/>
      <c r="WZ9" s="544"/>
      <c r="XA9" s="544"/>
      <c r="XB9" s="544"/>
      <c r="XC9" s="544"/>
      <c r="XD9" s="544"/>
      <c r="XE9" s="544"/>
      <c r="XF9" s="544"/>
      <c r="XG9" s="544"/>
      <c r="XH9" s="544"/>
      <c r="XI9" s="544"/>
      <c r="XJ9" s="544"/>
      <c r="XK9" s="544"/>
      <c r="XL9" s="544"/>
      <c r="XM9" s="544"/>
      <c r="XN9" s="544"/>
      <c r="XO9" s="544"/>
      <c r="XP9" s="544"/>
      <c r="XQ9" s="544"/>
      <c r="XR9" s="544"/>
      <c r="XS9" s="544"/>
      <c r="XT9" s="544"/>
      <c r="XU9" s="544"/>
      <c r="XV9" s="544"/>
      <c r="XW9" s="544"/>
      <c r="XX9" s="544"/>
      <c r="XY9" s="544"/>
      <c r="XZ9" s="544"/>
      <c r="YA9" s="544"/>
      <c r="YB9" s="544"/>
      <c r="YC9" s="544"/>
      <c r="YD9" s="544"/>
      <c r="YE9" s="544"/>
      <c r="YF9" s="544"/>
      <c r="YG9" s="544"/>
      <c r="YH9" s="544"/>
      <c r="YI9" s="544"/>
      <c r="YJ9" s="544"/>
      <c r="YK9" s="544"/>
      <c r="YL9" s="544"/>
      <c r="YM9" s="544"/>
      <c r="YN9" s="544"/>
      <c r="YO9" s="544"/>
      <c r="YP9" s="544"/>
      <c r="YQ9" s="544"/>
      <c r="YR9" s="544"/>
      <c r="YS9" s="544"/>
      <c r="YT9" s="544"/>
      <c r="YU9" s="544"/>
      <c r="YV9" s="544"/>
      <c r="YW9" s="544"/>
      <c r="YX9" s="544"/>
      <c r="YY9" s="544"/>
      <c r="YZ9" s="544"/>
      <c r="ZA9" s="544"/>
      <c r="ZB9" s="544"/>
      <c r="ZC9" s="544"/>
      <c r="ZD9" s="544"/>
      <c r="ZE9" s="544"/>
      <c r="ZF9" s="544"/>
      <c r="ZG9" s="544"/>
      <c r="ZH9" s="544"/>
      <c r="ZI9" s="544"/>
      <c r="ZJ9" s="544"/>
      <c r="ZK9" s="544"/>
      <c r="ZL9" s="544"/>
      <c r="ZM9" s="544"/>
      <c r="ZN9" s="544"/>
      <c r="ZO9" s="544"/>
      <c r="ZP9" s="544"/>
      <c r="ZQ9" s="544"/>
      <c r="ZR9" s="544"/>
      <c r="ZS9" s="544"/>
      <c r="ZT9" s="544"/>
      <c r="ZU9" s="544"/>
      <c r="ZV9" s="544"/>
      <c r="ZW9" s="544"/>
      <c r="ZX9" s="544"/>
      <c r="ZY9" s="544"/>
      <c r="ZZ9" s="544"/>
      <c r="AAA9" s="544"/>
      <c r="AAB9" s="544"/>
      <c r="AAC9" s="544"/>
      <c r="AAD9" s="544"/>
      <c r="AAE9" s="544"/>
      <c r="AAF9" s="544"/>
      <c r="AAG9" s="544"/>
      <c r="AAH9" s="544"/>
      <c r="AAI9" s="544"/>
      <c r="AAJ9" s="544"/>
      <c r="AAK9" s="544"/>
      <c r="AAL9" s="544"/>
      <c r="AAM9" s="544"/>
      <c r="AAN9" s="544"/>
      <c r="AAO9" s="544"/>
      <c r="AAP9" s="544"/>
      <c r="AAQ9" s="544"/>
      <c r="AAR9" s="544"/>
      <c r="AAS9" s="544"/>
      <c r="AAT9" s="544"/>
      <c r="AAU9" s="544"/>
      <c r="AAV9" s="544"/>
      <c r="AAW9" s="544"/>
      <c r="AAX9" s="544"/>
      <c r="AAY9" s="544"/>
      <c r="AAZ9" s="544"/>
      <c r="ABA9" s="544"/>
      <c r="ABB9" s="544"/>
      <c r="ABC9" s="544"/>
      <c r="ABD9" s="544"/>
      <c r="ABE9" s="544"/>
      <c r="ABF9" s="544"/>
      <c r="ABG9" s="544"/>
      <c r="ABH9" s="544"/>
      <c r="ABI9" s="544"/>
      <c r="ABJ9" s="544"/>
      <c r="ABK9" s="544"/>
      <c r="ABL9" s="544"/>
      <c r="ABM9" s="544"/>
      <c r="ABN9" s="544"/>
      <c r="ABO9" s="544"/>
      <c r="ABP9" s="544"/>
      <c r="ABQ9" s="544"/>
      <c r="ABR9" s="544"/>
      <c r="ABS9" s="544"/>
      <c r="ABT9" s="544"/>
      <c r="ABU9" s="544"/>
      <c r="ABV9" s="544"/>
      <c r="ABW9" s="544"/>
      <c r="ABX9" s="544"/>
      <c r="ABY9" s="544"/>
      <c r="ABZ9" s="544"/>
      <c r="ACA9" s="544"/>
      <c r="ACB9" s="544"/>
      <c r="ACC9" s="544"/>
      <c r="ACD9" s="544"/>
      <c r="ACE9" s="544"/>
      <c r="ACF9" s="544"/>
      <c r="ACG9" s="544"/>
      <c r="ACH9" s="544"/>
      <c r="ACI9" s="544"/>
      <c r="ACJ9" s="544"/>
      <c r="ACK9" s="544"/>
      <c r="ACL9" s="544"/>
      <c r="ACM9" s="544"/>
      <c r="ACN9" s="544"/>
      <c r="ACO9" s="544"/>
      <c r="ACP9" s="544"/>
      <c r="ACQ9" s="544"/>
      <c r="ACR9" s="544"/>
      <c r="ACS9" s="544"/>
      <c r="ACT9" s="544"/>
      <c r="ACU9" s="544"/>
      <c r="ACV9" s="544"/>
      <c r="ACW9" s="544"/>
      <c r="ACX9" s="544"/>
      <c r="ACY9" s="544"/>
      <c r="ACZ9" s="544"/>
      <c r="ADA9" s="544"/>
      <c r="ADB9" s="544"/>
      <c r="ADC9" s="544"/>
      <c r="ADD9" s="544"/>
      <c r="ADE9" s="544"/>
      <c r="ADF9" s="544"/>
      <c r="ADG9" s="544"/>
      <c r="ADH9" s="544"/>
      <c r="ADI9" s="544"/>
      <c r="ADJ9" s="544"/>
      <c r="ADK9" s="544"/>
      <c r="ADL9" s="544"/>
      <c r="ADM9" s="544"/>
      <c r="ADN9" s="544"/>
      <c r="ADO9" s="544"/>
      <c r="ADP9" s="544"/>
      <c r="ADQ9" s="544"/>
      <c r="ADR9" s="544"/>
      <c r="ADS9" s="544"/>
      <c r="ADT9" s="544"/>
      <c r="ADU9" s="544"/>
      <c r="ADV9" s="544"/>
      <c r="ADW9" s="544"/>
      <c r="ADX9" s="544"/>
      <c r="ADY9" s="544"/>
      <c r="ADZ9" s="544"/>
      <c r="AEA9" s="544"/>
      <c r="AEB9" s="544"/>
      <c r="AEC9" s="544"/>
      <c r="AED9" s="544"/>
      <c r="AEE9" s="544"/>
      <c r="AEF9" s="544"/>
      <c r="AEG9" s="544"/>
      <c r="AEH9" s="544"/>
      <c r="AEI9" s="544"/>
      <c r="AEJ9" s="544"/>
      <c r="AEK9" s="544"/>
      <c r="AEL9" s="544"/>
      <c r="AEM9" s="544"/>
      <c r="AEN9" s="544"/>
      <c r="AEO9" s="544"/>
      <c r="AEP9" s="544"/>
      <c r="AEQ9" s="544"/>
      <c r="AER9" s="544"/>
      <c r="AES9" s="544"/>
      <c r="AET9" s="544"/>
      <c r="AEU9" s="544"/>
      <c r="AEV9" s="544"/>
      <c r="AEW9" s="544"/>
      <c r="AEX9" s="544"/>
      <c r="AEY9" s="544"/>
      <c r="AEZ9" s="544"/>
      <c r="AFA9" s="544"/>
      <c r="AFB9" s="544"/>
      <c r="AFC9" s="544"/>
      <c r="AFD9" s="544"/>
      <c r="AFE9" s="544"/>
      <c r="AFF9" s="544"/>
      <c r="AFG9" s="544"/>
      <c r="AFH9" s="544"/>
      <c r="AFI9" s="544"/>
      <c r="AFJ9" s="544"/>
      <c r="AFK9" s="544"/>
      <c r="AFL9" s="544"/>
      <c r="AFM9" s="544"/>
      <c r="AFN9" s="544"/>
      <c r="AFO9" s="544"/>
      <c r="AFP9" s="544"/>
      <c r="AFQ9" s="544"/>
      <c r="AFR9" s="544"/>
      <c r="AFS9" s="544"/>
      <c r="AFT9" s="544"/>
      <c r="AFU9" s="544"/>
      <c r="AFV9" s="544"/>
      <c r="AFW9" s="544"/>
      <c r="AFX9" s="544"/>
      <c r="AFY9" s="544"/>
      <c r="AFZ9" s="544"/>
      <c r="AGA9" s="544"/>
      <c r="AGB9" s="544"/>
      <c r="AGC9" s="544"/>
      <c r="AGD9" s="544"/>
      <c r="AGE9" s="544"/>
      <c r="AGF9" s="544"/>
      <c r="AGG9" s="544"/>
      <c r="AGH9" s="544"/>
      <c r="AGI9" s="544"/>
      <c r="AGJ9" s="544"/>
      <c r="AGK9" s="544"/>
      <c r="AGL9" s="544"/>
      <c r="AGM9" s="544"/>
      <c r="AGN9" s="544"/>
      <c r="AGO9" s="544"/>
      <c r="AGP9" s="544"/>
      <c r="AGQ9" s="544"/>
      <c r="AGR9" s="544"/>
      <c r="AGS9" s="544"/>
      <c r="AGT9" s="544"/>
      <c r="AGU9" s="544"/>
      <c r="AGV9" s="544"/>
      <c r="AGW9" s="544"/>
      <c r="AGX9" s="544"/>
      <c r="AGY9" s="544"/>
      <c r="AGZ9" s="544"/>
      <c r="AHA9" s="544"/>
      <c r="AHB9" s="544"/>
      <c r="AHC9" s="544"/>
      <c r="AHD9" s="544"/>
      <c r="AHE9" s="544"/>
      <c r="AHF9" s="544"/>
      <c r="AHG9" s="544"/>
      <c r="AHH9" s="544"/>
      <c r="AHI9" s="544"/>
      <c r="AHJ9" s="544"/>
      <c r="AHK9" s="544"/>
      <c r="AHL9" s="544"/>
      <c r="AHM9" s="544"/>
      <c r="AHN9" s="544"/>
      <c r="AHO9" s="544"/>
      <c r="AHP9" s="544"/>
      <c r="AHQ9" s="544"/>
      <c r="AHR9" s="544"/>
      <c r="AHS9" s="544"/>
      <c r="AHT9" s="544"/>
      <c r="AHU9" s="544"/>
      <c r="AHV9" s="544"/>
      <c r="AHW9" s="544"/>
      <c r="AHX9" s="544"/>
      <c r="AHY9" s="544"/>
      <c r="AHZ9" s="544"/>
      <c r="AIA9" s="544"/>
      <c r="AIB9" s="544"/>
      <c r="AIC9" s="544"/>
      <c r="AID9" s="544"/>
      <c r="AIE9" s="544"/>
      <c r="AIF9" s="544"/>
      <c r="AIG9" s="544"/>
      <c r="AIH9" s="544"/>
      <c r="AII9" s="544"/>
      <c r="AIJ9" s="544"/>
      <c r="AIK9" s="544"/>
      <c r="AIL9" s="544"/>
      <c r="AIM9" s="544"/>
      <c r="AIN9" s="544"/>
      <c r="AIO9" s="544"/>
      <c r="AIP9" s="544"/>
      <c r="AIQ9" s="544"/>
      <c r="AIR9" s="544"/>
      <c r="AIS9" s="544"/>
      <c r="AIT9" s="544"/>
      <c r="AIU9" s="544"/>
      <c r="AIV9" s="544"/>
      <c r="AIW9" s="544"/>
      <c r="AIX9" s="544"/>
      <c r="AIY9" s="544"/>
      <c r="AIZ9" s="544"/>
      <c r="AJA9" s="544"/>
      <c r="AJB9" s="544"/>
      <c r="AJC9" s="544"/>
      <c r="AJD9" s="544"/>
      <c r="AJE9" s="544"/>
      <c r="AJF9" s="544"/>
      <c r="AJG9" s="544"/>
      <c r="AJH9" s="544"/>
      <c r="AJI9" s="544"/>
      <c r="AJJ9" s="544"/>
      <c r="AJK9" s="544"/>
      <c r="AJL9" s="544"/>
      <c r="AJM9" s="544"/>
      <c r="AJN9" s="544"/>
      <c r="AJO9" s="544"/>
      <c r="AJP9" s="544"/>
      <c r="AJQ9" s="544"/>
      <c r="AJR9" s="544"/>
      <c r="AJS9" s="544"/>
      <c r="AJT9" s="544"/>
      <c r="AJU9" s="544"/>
      <c r="AJV9" s="544"/>
      <c r="AJW9" s="544"/>
      <c r="AJX9" s="544"/>
      <c r="AJY9" s="544"/>
      <c r="AJZ9" s="544"/>
      <c r="AKA9" s="544"/>
      <c r="AKB9" s="544"/>
      <c r="AKC9" s="544"/>
      <c r="AKD9" s="544"/>
      <c r="AKE9" s="544"/>
      <c r="AKF9" s="544"/>
      <c r="AKG9" s="544"/>
      <c r="AKH9" s="544"/>
      <c r="AKI9" s="544"/>
      <c r="AKJ9" s="544"/>
      <c r="AKK9" s="544"/>
      <c r="AKL9" s="544"/>
      <c r="AKM9" s="544"/>
      <c r="AKN9" s="544"/>
      <c r="AKO9" s="544"/>
      <c r="AKP9" s="544"/>
      <c r="AKQ9" s="544"/>
      <c r="AKR9" s="544"/>
      <c r="AKS9" s="544"/>
      <c r="AKT9" s="544"/>
      <c r="AKU9" s="544"/>
      <c r="AKV9" s="544"/>
      <c r="AKW9" s="544"/>
      <c r="AKX9" s="544"/>
      <c r="AKY9" s="544"/>
      <c r="AKZ9" s="544"/>
      <c r="ALA9" s="544"/>
      <c r="ALB9" s="544"/>
      <c r="ALC9" s="544"/>
      <c r="ALD9" s="544"/>
      <c r="ALE9" s="544"/>
      <c r="ALF9" s="544"/>
      <c r="ALG9" s="544"/>
      <c r="ALH9" s="544"/>
      <c r="ALI9" s="544"/>
      <c r="ALJ9" s="544"/>
      <c r="ALK9" s="544"/>
      <c r="ALL9" s="544"/>
      <c r="ALM9" s="544"/>
      <c r="ALN9" s="544"/>
      <c r="ALO9" s="544"/>
      <c r="ALP9" s="544"/>
      <c r="ALQ9" s="544"/>
      <c r="ALR9" s="544"/>
      <c r="ALS9" s="544"/>
      <c r="ALT9" s="544"/>
      <c r="ALU9" s="544"/>
      <c r="ALV9" s="544"/>
      <c r="ALW9" s="544"/>
      <c r="ALX9" s="544"/>
      <c r="ALY9" s="544"/>
      <c r="ALZ9" s="544"/>
      <c r="AMA9" s="544"/>
      <c r="AMB9" s="544"/>
      <c r="AMC9" s="544"/>
    </row>
    <row r="10" spans="1:1017" s="103" customFormat="1" ht="38.25" x14ac:dyDescent="0.2">
      <c r="A10" s="544"/>
      <c r="B10" s="50">
        <v>3</v>
      </c>
      <c r="C10" s="605" t="s">
        <v>893</v>
      </c>
      <c r="D10" s="605" t="s">
        <v>898</v>
      </c>
      <c r="E10" s="606" t="s">
        <v>899</v>
      </c>
      <c r="F10" s="606" t="s">
        <v>900</v>
      </c>
      <c r="G10" s="606" t="s">
        <v>901</v>
      </c>
      <c r="H10" s="467">
        <v>6400</v>
      </c>
      <c r="I10" s="607">
        <v>39541</v>
      </c>
      <c r="J10" s="467">
        <v>2</v>
      </c>
      <c r="K10" s="467">
        <v>2008</v>
      </c>
      <c r="L10" s="467"/>
      <c r="M10" s="652"/>
      <c r="N10" s="605" t="s">
        <v>1002</v>
      </c>
      <c r="O10" s="605" t="s">
        <v>1021</v>
      </c>
      <c r="P10" s="608"/>
      <c r="Q10" s="668"/>
      <c r="R10" s="682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  <c r="BS10" s="544"/>
      <c r="BT10" s="544"/>
      <c r="BU10" s="544"/>
      <c r="BV10" s="544"/>
      <c r="BW10" s="544"/>
      <c r="BX10" s="544"/>
      <c r="BY10" s="544"/>
      <c r="BZ10" s="544"/>
      <c r="CA10" s="544"/>
      <c r="CB10" s="544"/>
      <c r="CC10" s="544"/>
      <c r="CD10" s="544"/>
      <c r="CE10" s="544"/>
      <c r="CF10" s="544"/>
      <c r="CG10" s="544"/>
      <c r="CH10" s="544"/>
      <c r="CI10" s="544"/>
      <c r="CJ10" s="544"/>
      <c r="CK10" s="544"/>
      <c r="CL10" s="544"/>
      <c r="CM10" s="544"/>
      <c r="CN10" s="544"/>
      <c r="CO10" s="544"/>
      <c r="CP10" s="544"/>
      <c r="CQ10" s="544"/>
      <c r="CR10" s="544"/>
      <c r="CS10" s="544"/>
      <c r="CT10" s="544"/>
      <c r="CU10" s="544"/>
      <c r="CV10" s="544"/>
      <c r="CW10" s="544"/>
      <c r="CX10" s="544"/>
      <c r="CY10" s="544"/>
      <c r="CZ10" s="544"/>
      <c r="DA10" s="544"/>
      <c r="DB10" s="544"/>
      <c r="DC10" s="544"/>
      <c r="DD10" s="544"/>
      <c r="DE10" s="544"/>
      <c r="DF10" s="544"/>
      <c r="DG10" s="544"/>
      <c r="DH10" s="544"/>
      <c r="DI10" s="544"/>
      <c r="DJ10" s="544"/>
      <c r="DK10" s="544"/>
      <c r="DL10" s="544"/>
      <c r="DM10" s="544"/>
      <c r="DN10" s="544"/>
      <c r="DO10" s="544"/>
      <c r="DP10" s="544"/>
      <c r="DQ10" s="544"/>
      <c r="DR10" s="544"/>
      <c r="DS10" s="544"/>
      <c r="DT10" s="544"/>
      <c r="DU10" s="544"/>
      <c r="DV10" s="544"/>
      <c r="DW10" s="544"/>
      <c r="DX10" s="544"/>
      <c r="DY10" s="544"/>
      <c r="DZ10" s="544"/>
      <c r="EA10" s="544"/>
      <c r="EB10" s="544"/>
      <c r="EC10" s="544"/>
      <c r="ED10" s="544"/>
      <c r="EE10" s="544"/>
      <c r="EF10" s="544"/>
      <c r="EG10" s="544"/>
      <c r="EH10" s="544"/>
      <c r="EI10" s="544"/>
      <c r="EJ10" s="544"/>
      <c r="EK10" s="544"/>
      <c r="EL10" s="544"/>
      <c r="EM10" s="544"/>
      <c r="EN10" s="544"/>
      <c r="EO10" s="544"/>
      <c r="EP10" s="544"/>
      <c r="EQ10" s="544"/>
      <c r="ER10" s="544"/>
      <c r="ES10" s="544"/>
      <c r="ET10" s="544"/>
      <c r="EU10" s="544"/>
      <c r="EV10" s="544"/>
      <c r="EW10" s="544"/>
      <c r="EX10" s="544"/>
      <c r="EY10" s="544"/>
      <c r="EZ10" s="544"/>
      <c r="FA10" s="544"/>
      <c r="FB10" s="544"/>
      <c r="FC10" s="544"/>
      <c r="FD10" s="544"/>
      <c r="FE10" s="544"/>
      <c r="FF10" s="544"/>
      <c r="FG10" s="544"/>
      <c r="FH10" s="544"/>
      <c r="FI10" s="544"/>
      <c r="FJ10" s="544"/>
      <c r="FK10" s="544"/>
      <c r="FL10" s="544"/>
      <c r="FM10" s="544"/>
      <c r="FN10" s="544"/>
      <c r="FO10" s="544"/>
      <c r="FP10" s="544"/>
      <c r="FQ10" s="544"/>
      <c r="FR10" s="544"/>
      <c r="FS10" s="544"/>
      <c r="FT10" s="544"/>
      <c r="FU10" s="544"/>
      <c r="FV10" s="544"/>
      <c r="FW10" s="544"/>
      <c r="FX10" s="544"/>
      <c r="FY10" s="544"/>
      <c r="FZ10" s="544"/>
      <c r="GA10" s="544"/>
      <c r="GB10" s="544"/>
      <c r="GC10" s="544"/>
      <c r="GD10" s="544"/>
      <c r="GE10" s="544"/>
      <c r="GF10" s="544"/>
      <c r="GG10" s="544"/>
      <c r="GH10" s="544"/>
      <c r="GI10" s="544"/>
      <c r="GJ10" s="544"/>
      <c r="GK10" s="544"/>
      <c r="GL10" s="544"/>
      <c r="GM10" s="544"/>
      <c r="GN10" s="544"/>
      <c r="GO10" s="544"/>
      <c r="GP10" s="544"/>
      <c r="GQ10" s="544"/>
      <c r="GR10" s="544"/>
      <c r="GS10" s="544"/>
      <c r="GT10" s="544"/>
      <c r="GU10" s="544"/>
      <c r="GV10" s="544"/>
      <c r="GW10" s="544"/>
      <c r="GX10" s="544"/>
      <c r="GY10" s="544"/>
      <c r="GZ10" s="544"/>
      <c r="HA10" s="544"/>
      <c r="HB10" s="544"/>
      <c r="HC10" s="544"/>
      <c r="HD10" s="544"/>
      <c r="HE10" s="544"/>
      <c r="HF10" s="544"/>
      <c r="HG10" s="544"/>
      <c r="HH10" s="544"/>
      <c r="HI10" s="544"/>
      <c r="HJ10" s="544"/>
      <c r="HK10" s="544"/>
      <c r="HL10" s="544"/>
      <c r="HM10" s="544"/>
      <c r="HN10" s="544"/>
      <c r="HO10" s="544"/>
      <c r="HP10" s="544"/>
      <c r="HQ10" s="544"/>
      <c r="HR10" s="544"/>
      <c r="HS10" s="544"/>
      <c r="HT10" s="544"/>
      <c r="HU10" s="544"/>
      <c r="HV10" s="544"/>
      <c r="HW10" s="544"/>
      <c r="HX10" s="544"/>
      <c r="HY10" s="544"/>
      <c r="HZ10" s="544"/>
      <c r="IA10" s="544"/>
      <c r="IB10" s="544"/>
      <c r="IC10" s="544"/>
      <c r="ID10" s="544"/>
      <c r="IE10" s="544"/>
      <c r="IF10" s="544"/>
      <c r="IG10" s="544"/>
      <c r="IH10" s="544"/>
      <c r="II10" s="544"/>
      <c r="IJ10" s="544"/>
      <c r="IK10" s="544"/>
      <c r="IL10" s="544"/>
      <c r="IM10" s="544"/>
      <c r="IN10" s="544"/>
      <c r="IO10" s="544"/>
      <c r="IP10" s="544"/>
      <c r="IQ10" s="544"/>
      <c r="IR10" s="544"/>
      <c r="IS10" s="544"/>
      <c r="IT10" s="544"/>
      <c r="IU10" s="544"/>
      <c r="IV10" s="544"/>
      <c r="IW10" s="544"/>
      <c r="IX10" s="544"/>
      <c r="IY10" s="544"/>
      <c r="IZ10" s="544"/>
      <c r="JA10" s="544"/>
      <c r="JB10" s="544"/>
      <c r="JC10" s="544"/>
      <c r="JD10" s="544"/>
      <c r="JE10" s="544"/>
      <c r="JF10" s="544"/>
      <c r="JG10" s="544"/>
      <c r="JH10" s="544"/>
      <c r="JI10" s="544"/>
      <c r="JJ10" s="544"/>
      <c r="JK10" s="544"/>
      <c r="JL10" s="544"/>
      <c r="JM10" s="544"/>
      <c r="JN10" s="544"/>
      <c r="JO10" s="544"/>
      <c r="JP10" s="544"/>
      <c r="JQ10" s="544"/>
      <c r="JR10" s="544"/>
      <c r="JS10" s="544"/>
      <c r="JT10" s="544"/>
      <c r="JU10" s="544"/>
      <c r="JV10" s="544"/>
      <c r="JW10" s="544"/>
      <c r="JX10" s="544"/>
      <c r="JY10" s="544"/>
      <c r="JZ10" s="544"/>
      <c r="KA10" s="544"/>
      <c r="KB10" s="544"/>
      <c r="KC10" s="544"/>
      <c r="KD10" s="544"/>
      <c r="KE10" s="544"/>
      <c r="KF10" s="544"/>
      <c r="KG10" s="544"/>
      <c r="KH10" s="544"/>
      <c r="KI10" s="544"/>
      <c r="KJ10" s="544"/>
      <c r="KK10" s="544"/>
      <c r="KL10" s="544"/>
      <c r="KM10" s="544"/>
      <c r="KN10" s="544"/>
      <c r="KO10" s="544"/>
      <c r="KP10" s="544"/>
      <c r="KQ10" s="544"/>
      <c r="KR10" s="544"/>
      <c r="KS10" s="544"/>
      <c r="KT10" s="544"/>
      <c r="KU10" s="544"/>
      <c r="KV10" s="544"/>
      <c r="KW10" s="544"/>
      <c r="KX10" s="544"/>
      <c r="KY10" s="544"/>
      <c r="KZ10" s="544"/>
      <c r="LA10" s="544"/>
      <c r="LB10" s="544"/>
      <c r="LC10" s="544"/>
      <c r="LD10" s="544"/>
      <c r="LE10" s="544"/>
      <c r="LF10" s="544"/>
      <c r="LG10" s="544"/>
      <c r="LH10" s="544"/>
      <c r="LI10" s="544"/>
      <c r="LJ10" s="544"/>
      <c r="LK10" s="544"/>
      <c r="LL10" s="544"/>
      <c r="LM10" s="544"/>
      <c r="LN10" s="544"/>
      <c r="LO10" s="544"/>
      <c r="LP10" s="544"/>
      <c r="LQ10" s="544"/>
      <c r="LR10" s="544"/>
      <c r="LS10" s="544"/>
      <c r="LT10" s="544"/>
      <c r="LU10" s="544"/>
      <c r="LV10" s="544"/>
      <c r="LW10" s="544"/>
      <c r="LX10" s="544"/>
      <c r="LY10" s="544"/>
      <c r="LZ10" s="544"/>
      <c r="MA10" s="544"/>
      <c r="MB10" s="544"/>
      <c r="MC10" s="544"/>
      <c r="MD10" s="544"/>
      <c r="ME10" s="544"/>
      <c r="MF10" s="544"/>
      <c r="MG10" s="544"/>
      <c r="MH10" s="544"/>
      <c r="MI10" s="544"/>
      <c r="MJ10" s="544"/>
      <c r="MK10" s="544"/>
      <c r="ML10" s="544"/>
      <c r="MM10" s="544"/>
      <c r="MN10" s="544"/>
      <c r="MO10" s="544"/>
      <c r="MP10" s="544"/>
      <c r="MQ10" s="544"/>
      <c r="MR10" s="544"/>
      <c r="MS10" s="544"/>
      <c r="MT10" s="544"/>
      <c r="MU10" s="544"/>
      <c r="MV10" s="544"/>
      <c r="MW10" s="544"/>
      <c r="MX10" s="544"/>
      <c r="MY10" s="544"/>
      <c r="MZ10" s="544"/>
      <c r="NA10" s="544"/>
      <c r="NB10" s="544"/>
      <c r="NC10" s="544"/>
      <c r="ND10" s="544"/>
      <c r="NE10" s="544"/>
      <c r="NF10" s="544"/>
      <c r="NG10" s="544"/>
      <c r="NH10" s="544"/>
      <c r="NI10" s="544"/>
      <c r="NJ10" s="544"/>
      <c r="NK10" s="544"/>
      <c r="NL10" s="544"/>
      <c r="NM10" s="544"/>
      <c r="NN10" s="544"/>
      <c r="NO10" s="544"/>
      <c r="NP10" s="544"/>
      <c r="NQ10" s="544"/>
      <c r="NR10" s="544"/>
      <c r="NS10" s="544"/>
      <c r="NT10" s="544"/>
      <c r="NU10" s="544"/>
      <c r="NV10" s="544"/>
      <c r="NW10" s="544"/>
      <c r="NX10" s="544"/>
      <c r="NY10" s="544"/>
      <c r="NZ10" s="544"/>
      <c r="OA10" s="544"/>
      <c r="OB10" s="544"/>
      <c r="OC10" s="544"/>
      <c r="OD10" s="544"/>
      <c r="OE10" s="544"/>
      <c r="OF10" s="544"/>
      <c r="OG10" s="544"/>
      <c r="OH10" s="544"/>
      <c r="OI10" s="544"/>
      <c r="OJ10" s="544"/>
      <c r="OK10" s="544"/>
      <c r="OL10" s="544"/>
      <c r="OM10" s="544"/>
      <c r="ON10" s="544"/>
      <c r="OO10" s="544"/>
      <c r="OP10" s="544"/>
      <c r="OQ10" s="544"/>
      <c r="OR10" s="544"/>
      <c r="OS10" s="544"/>
      <c r="OT10" s="544"/>
      <c r="OU10" s="544"/>
      <c r="OV10" s="544"/>
      <c r="OW10" s="544"/>
      <c r="OX10" s="544"/>
      <c r="OY10" s="544"/>
      <c r="OZ10" s="544"/>
      <c r="PA10" s="544"/>
      <c r="PB10" s="544"/>
      <c r="PC10" s="544"/>
      <c r="PD10" s="544"/>
      <c r="PE10" s="544"/>
      <c r="PF10" s="544"/>
      <c r="PG10" s="544"/>
      <c r="PH10" s="544"/>
      <c r="PI10" s="544"/>
      <c r="PJ10" s="544"/>
      <c r="PK10" s="544"/>
      <c r="PL10" s="544"/>
      <c r="PM10" s="544"/>
      <c r="PN10" s="544"/>
      <c r="PO10" s="544"/>
      <c r="PP10" s="544"/>
      <c r="PQ10" s="544"/>
      <c r="PR10" s="544"/>
      <c r="PS10" s="544"/>
      <c r="PT10" s="544"/>
      <c r="PU10" s="544"/>
      <c r="PV10" s="544"/>
      <c r="PW10" s="544"/>
      <c r="PX10" s="544"/>
      <c r="PY10" s="544"/>
      <c r="PZ10" s="544"/>
      <c r="QA10" s="544"/>
      <c r="QB10" s="544"/>
      <c r="QC10" s="544"/>
      <c r="QD10" s="544"/>
      <c r="QE10" s="544"/>
      <c r="QF10" s="544"/>
      <c r="QG10" s="544"/>
      <c r="QH10" s="544"/>
      <c r="QI10" s="544"/>
      <c r="QJ10" s="544"/>
      <c r="QK10" s="544"/>
      <c r="QL10" s="544"/>
      <c r="QM10" s="544"/>
      <c r="QN10" s="544"/>
      <c r="QO10" s="544"/>
      <c r="QP10" s="544"/>
      <c r="QQ10" s="544"/>
      <c r="QR10" s="544"/>
      <c r="QS10" s="544"/>
      <c r="QT10" s="544"/>
      <c r="QU10" s="544"/>
      <c r="QV10" s="544"/>
      <c r="QW10" s="544"/>
      <c r="QX10" s="544"/>
      <c r="QY10" s="544"/>
      <c r="QZ10" s="544"/>
      <c r="RA10" s="544"/>
      <c r="RB10" s="544"/>
      <c r="RC10" s="544"/>
      <c r="RD10" s="544"/>
      <c r="RE10" s="544"/>
      <c r="RF10" s="544"/>
      <c r="RG10" s="544"/>
      <c r="RH10" s="544"/>
      <c r="RI10" s="544"/>
      <c r="RJ10" s="544"/>
      <c r="RK10" s="544"/>
      <c r="RL10" s="544"/>
      <c r="RM10" s="544"/>
      <c r="RN10" s="544"/>
      <c r="RO10" s="544"/>
      <c r="RP10" s="544"/>
      <c r="RQ10" s="544"/>
      <c r="RR10" s="544"/>
      <c r="RS10" s="544"/>
      <c r="RT10" s="544"/>
      <c r="RU10" s="544"/>
      <c r="RV10" s="544"/>
      <c r="RW10" s="544"/>
      <c r="RX10" s="544"/>
      <c r="RY10" s="544"/>
      <c r="RZ10" s="544"/>
      <c r="SA10" s="544"/>
      <c r="SB10" s="544"/>
      <c r="SC10" s="544"/>
      <c r="SD10" s="544"/>
      <c r="SE10" s="544"/>
      <c r="SF10" s="544"/>
      <c r="SG10" s="544"/>
      <c r="SH10" s="544"/>
      <c r="SI10" s="544"/>
      <c r="SJ10" s="544"/>
      <c r="SK10" s="544"/>
      <c r="SL10" s="544"/>
      <c r="SM10" s="544"/>
      <c r="SN10" s="544"/>
      <c r="SO10" s="544"/>
      <c r="SP10" s="544"/>
      <c r="SQ10" s="544"/>
      <c r="SR10" s="544"/>
      <c r="SS10" s="544"/>
      <c r="ST10" s="544"/>
      <c r="SU10" s="544"/>
      <c r="SV10" s="544"/>
      <c r="SW10" s="544"/>
      <c r="SX10" s="544"/>
      <c r="SY10" s="544"/>
      <c r="SZ10" s="544"/>
      <c r="TA10" s="544"/>
      <c r="TB10" s="544"/>
      <c r="TC10" s="544"/>
      <c r="TD10" s="544"/>
      <c r="TE10" s="544"/>
      <c r="TF10" s="544"/>
      <c r="TG10" s="544"/>
      <c r="TH10" s="544"/>
      <c r="TI10" s="544"/>
      <c r="TJ10" s="544"/>
      <c r="TK10" s="544"/>
      <c r="TL10" s="544"/>
      <c r="TM10" s="544"/>
      <c r="TN10" s="544"/>
      <c r="TO10" s="544"/>
      <c r="TP10" s="544"/>
      <c r="TQ10" s="544"/>
      <c r="TR10" s="544"/>
      <c r="TS10" s="544"/>
      <c r="TT10" s="544"/>
      <c r="TU10" s="544"/>
      <c r="TV10" s="544"/>
      <c r="TW10" s="544"/>
      <c r="TX10" s="544"/>
      <c r="TY10" s="544"/>
      <c r="TZ10" s="544"/>
      <c r="UA10" s="544"/>
      <c r="UB10" s="544"/>
      <c r="UC10" s="544"/>
      <c r="UD10" s="544"/>
      <c r="UE10" s="544"/>
      <c r="UF10" s="544"/>
      <c r="UG10" s="544"/>
      <c r="UH10" s="544"/>
      <c r="UI10" s="544"/>
      <c r="UJ10" s="544"/>
      <c r="UK10" s="544"/>
      <c r="UL10" s="544"/>
      <c r="UM10" s="544"/>
      <c r="UN10" s="544"/>
      <c r="UO10" s="544"/>
      <c r="UP10" s="544"/>
      <c r="UQ10" s="544"/>
      <c r="UR10" s="544"/>
      <c r="US10" s="544"/>
      <c r="UT10" s="544"/>
      <c r="UU10" s="544"/>
      <c r="UV10" s="544"/>
      <c r="UW10" s="544"/>
      <c r="UX10" s="544"/>
      <c r="UY10" s="544"/>
      <c r="UZ10" s="544"/>
      <c r="VA10" s="544"/>
      <c r="VB10" s="544"/>
      <c r="VC10" s="544"/>
      <c r="VD10" s="544"/>
      <c r="VE10" s="544"/>
      <c r="VF10" s="544"/>
      <c r="VG10" s="544"/>
      <c r="VH10" s="544"/>
      <c r="VI10" s="544"/>
      <c r="VJ10" s="544"/>
      <c r="VK10" s="544"/>
      <c r="VL10" s="544"/>
      <c r="VM10" s="544"/>
      <c r="VN10" s="544"/>
      <c r="VO10" s="544"/>
      <c r="VP10" s="544"/>
      <c r="VQ10" s="544"/>
      <c r="VR10" s="544"/>
      <c r="VS10" s="544"/>
      <c r="VT10" s="544"/>
      <c r="VU10" s="544"/>
      <c r="VV10" s="544"/>
      <c r="VW10" s="544"/>
      <c r="VX10" s="544"/>
      <c r="VY10" s="544"/>
      <c r="VZ10" s="544"/>
      <c r="WA10" s="544"/>
      <c r="WB10" s="544"/>
      <c r="WC10" s="544"/>
      <c r="WD10" s="544"/>
      <c r="WE10" s="544"/>
      <c r="WF10" s="544"/>
      <c r="WG10" s="544"/>
      <c r="WH10" s="544"/>
      <c r="WI10" s="544"/>
      <c r="WJ10" s="544"/>
      <c r="WK10" s="544"/>
      <c r="WL10" s="544"/>
      <c r="WM10" s="544"/>
      <c r="WN10" s="544"/>
      <c r="WO10" s="544"/>
      <c r="WP10" s="544"/>
      <c r="WQ10" s="544"/>
      <c r="WR10" s="544"/>
      <c r="WS10" s="544"/>
      <c r="WT10" s="544"/>
      <c r="WU10" s="544"/>
      <c r="WV10" s="544"/>
      <c r="WW10" s="544"/>
      <c r="WX10" s="544"/>
      <c r="WY10" s="544"/>
      <c r="WZ10" s="544"/>
      <c r="XA10" s="544"/>
      <c r="XB10" s="544"/>
      <c r="XC10" s="544"/>
      <c r="XD10" s="544"/>
      <c r="XE10" s="544"/>
      <c r="XF10" s="544"/>
      <c r="XG10" s="544"/>
      <c r="XH10" s="544"/>
      <c r="XI10" s="544"/>
      <c r="XJ10" s="544"/>
      <c r="XK10" s="544"/>
      <c r="XL10" s="544"/>
      <c r="XM10" s="544"/>
      <c r="XN10" s="544"/>
      <c r="XO10" s="544"/>
      <c r="XP10" s="544"/>
      <c r="XQ10" s="544"/>
      <c r="XR10" s="544"/>
      <c r="XS10" s="544"/>
      <c r="XT10" s="544"/>
      <c r="XU10" s="544"/>
      <c r="XV10" s="544"/>
      <c r="XW10" s="544"/>
      <c r="XX10" s="544"/>
      <c r="XY10" s="544"/>
      <c r="XZ10" s="544"/>
      <c r="YA10" s="544"/>
      <c r="YB10" s="544"/>
      <c r="YC10" s="544"/>
      <c r="YD10" s="544"/>
      <c r="YE10" s="544"/>
      <c r="YF10" s="544"/>
      <c r="YG10" s="544"/>
      <c r="YH10" s="544"/>
      <c r="YI10" s="544"/>
      <c r="YJ10" s="544"/>
      <c r="YK10" s="544"/>
      <c r="YL10" s="544"/>
      <c r="YM10" s="544"/>
      <c r="YN10" s="544"/>
      <c r="YO10" s="544"/>
      <c r="YP10" s="544"/>
      <c r="YQ10" s="544"/>
      <c r="YR10" s="544"/>
      <c r="YS10" s="544"/>
      <c r="YT10" s="544"/>
      <c r="YU10" s="544"/>
      <c r="YV10" s="544"/>
      <c r="YW10" s="544"/>
      <c r="YX10" s="544"/>
      <c r="YY10" s="544"/>
      <c r="YZ10" s="544"/>
      <c r="ZA10" s="544"/>
      <c r="ZB10" s="544"/>
      <c r="ZC10" s="544"/>
      <c r="ZD10" s="544"/>
      <c r="ZE10" s="544"/>
      <c r="ZF10" s="544"/>
      <c r="ZG10" s="544"/>
      <c r="ZH10" s="544"/>
      <c r="ZI10" s="544"/>
      <c r="ZJ10" s="544"/>
      <c r="ZK10" s="544"/>
      <c r="ZL10" s="544"/>
      <c r="ZM10" s="544"/>
      <c r="ZN10" s="544"/>
      <c r="ZO10" s="544"/>
      <c r="ZP10" s="544"/>
      <c r="ZQ10" s="544"/>
      <c r="ZR10" s="544"/>
      <c r="ZS10" s="544"/>
      <c r="ZT10" s="544"/>
      <c r="ZU10" s="544"/>
      <c r="ZV10" s="544"/>
      <c r="ZW10" s="544"/>
      <c r="ZX10" s="544"/>
      <c r="ZY10" s="544"/>
      <c r="ZZ10" s="544"/>
      <c r="AAA10" s="544"/>
      <c r="AAB10" s="544"/>
      <c r="AAC10" s="544"/>
      <c r="AAD10" s="544"/>
      <c r="AAE10" s="544"/>
      <c r="AAF10" s="544"/>
      <c r="AAG10" s="544"/>
      <c r="AAH10" s="544"/>
      <c r="AAI10" s="544"/>
      <c r="AAJ10" s="544"/>
      <c r="AAK10" s="544"/>
      <c r="AAL10" s="544"/>
      <c r="AAM10" s="544"/>
      <c r="AAN10" s="544"/>
      <c r="AAO10" s="544"/>
      <c r="AAP10" s="544"/>
      <c r="AAQ10" s="544"/>
      <c r="AAR10" s="544"/>
      <c r="AAS10" s="544"/>
      <c r="AAT10" s="544"/>
      <c r="AAU10" s="544"/>
      <c r="AAV10" s="544"/>
      <c r="AAW10" s="544"/>
      <c r="AAX10" s="544"/>
      <c r="AAY10" s="544"/>
      <c r="AAZ10" s="544"/>
      <c r="ABA10" s="544"/>
      <c r="ABB10" s="544"/>
      <c r="ABC10" s="544"/>
      <c r="ABD10" s="544"/>
      <c r="ABE10" s="544"/>
      <c r="ABF10" s="544"/>
      <c r="ABG10" s="544"/>
      <c r="ABH10" s="544"/>
      <c r="ABI10" s="544"/>
      <c r="ABJ10" s="544"/>
      <c r="ABK10" s="544"/>
      <c r="ABL10" s="544"/>
      <c r="ABM10" s="544"/>
      <c r="ABN10" s="544"/>
      <c r="ABO10" s="544"/>
      <c r="ABP10" s="544"/>
      <c r="ABQ10" s="544"/>
      <c r="ABR10" s="544"/>
      <c r="ABS10" s="544"/>
      <c r="ABT10" s="544"/>
      <c r="ABU10" s="544"/>
      <c r="ABV10" s="544"/>
      <c r="ABW10" s="544"/>
      <c r="ABX10" s="544"/>
      <c r="ABY10" s="544"/>
      <c r="ABZ10" s="544"/>
      <c r="ACA10" s="544"/>
      <c r="ACB10" s="544"/>
      <c r="ACC10" s="544"/>
      <c r="ACD10" s="544"/>
      <c r="ACE10" s="544"/>
      <c r="ACF10" s="544"/>
      <c r="ACG10" s="544"/>
      <c r="ACH10" s="544"/>
      <c r="ACI10" s="544"/>
      <c r="ACJ10" s="544"/>
      <c r="ACK10" s="544"/>
      <c r="ACL10" s="544"/>
      <c r="ACM10" s="544"/>
      <c r="ACN10" s="544"/>
      <c r="ACO10" s="544"/>
      <c r="ACP10" s="544"/>
      <c r="ACQ10" s="544"/>
      <c r="ACR10" s="544"/>
      <c r="ACS10" s="544"/>
      <c r="ACT10" s="544"/>
      <c r="ACU10" s="544"/>
      <c r="ACV10" s="544"/>
      <c r="ACW10" s="544"/>
      <c r="ACX10" s="544"/>
      <c r="ACY10" s="544"/>
      <c r="ACZ10" s="544"/>
      <c r="ADA10" s="544"/>
      <c r="ADB10" s="544"/>
      <c r="ADC10" s="544"/>
      <c r="ADD10" s="544"/>
      <c r="ADE10" s="544"/>
      <c r="ADF10" s="544"/>
      <c r="ADG10" s="544"/>
      <c r="ADH10" s="544"/>
      <c r="ADI10" s="544"/>
      <c r="ADJ10" s="544"/>
      <c r="ADK10" s="544"/>
      <c r="ADL10" s="544"/>
      <c r="ADM10" s="544"/>
      <c r="ADN10" s="544"/>
      <c r="ADO10" s="544"/>
      <c r="ADP10" s="544"/>
      <c r="ADQ10" s="544"/>
      <c r="ADR10" s="544"/>
      <c r="ADS10" s="544"/>
      <c r="ADT10" s="544"/>
      <c r="ADU10" s="544"/>
      <c r="ADV10" s="544"/>
      <c r="ADW10" s="544"/>
      <c r="ADX10" s="544"/>
      <c r="ADY10" s="544"/>
      <c r="ADZ10" s="544"/>
      <c r="AEA10" s="544"/>
      <c r="AEB10" s="544"/>
      <c r="AEC10" s="544"/>
      <c r="AED10" s="544"/>
      <c r="AEE10" s="544"/>
      <c r="AEF10" s="544"/>
      <c r="AEG10" s="544"/>
      <c r="AEH10" s="544"/>
      <c r="AEI10" s="544"/>
      <c r="AEJ10" s="544"/>
      <c r="AEK10" s="544"/>
      <c r="AEL10" s="544"/>
      <c r="AEM10" s="544"/>
      <c r="AEN10" s="544"/>
      <c r="AEO10" s="544"/>
      <c r="AEP10" s="544"/>
      <c r="AEQ10" s="544"/>
      <c r="AER10" s="544"/>
      <c r="AES10" s="544"/>
      <c r="AET10" s="544"/>
      <c r="AEU10" s="544"/>
      <c r="AEV10" s="544"/>
      <c r="AEW10" s="544"/>
      <c r="AEX10" s="544"/>
      <c r="AEY10" s="544"/>
      <c r="AEZ10" s="544"/>
      <c r="AFA10" s="544"/>
      <c r="AFB10" s="544"/>
      <c r="AFC10" s="544"/>
      <c r="AFD10" s="544"/>
      <c r="AFE10" s="544"/>
      <c r="AFF10" s="544"/>
      <c r="AFG10" s="544"/>
      <c r="AFH10" s="544"/>
      <c r="AFI10" s="544"/>
      <c r="AFJ10" s="544"/>
      <c r="AFK10" s="544"/>
      <c r="AFL10" s="544"/>
      <c r="AFM10" s="544"/>
      <c r="AFN10" s="544"/>
      <c r="AFO10" s="544"/>
      <c r="AFP10" s="544"/>
      <c r="AFQ10" s="544"/>
      <c r="AFR10" s="544"/>
      <c r="AFS10" s="544"/>
      <c r="AFT10" s="544"/>
      <c r="AFU10" s="544"/>
      <c r="AFV10" s="544"/>
      <c r="AFW10" s="544"/>
      <c r="AFX10" s="544"/>
      <c r="AFY10" s="544"/>
      <c r="AFZ10" s="544"/>
      <c r="AGA10" s="544"/>
      <c r="AGB10" s="544"/>
      <c r="AGC10" s="544"/>
      <c r="AGD10" s="544"/>
      <c r="AGE10" s="544"/>
      <c r="AGF10" s="544"/>
      <c r="AGG10" s="544"/>
      <c r="AGH10" s="544"/>
      <c r="AGI10" s="544"/>
      <c r="AGJ10" s="544"/>
      <c r="AGK10" s="544"/>
      <c r="AGL10" s="544"/>
      <c r="AGM10" s="544"/>
      <c r="AGN10" s="544"/>
      <c r="AGO10" s="544"/>
      <c r="AGP10" s="544"/>
      <c r="AGQ10" s="544"/>
      <c r="AGR10" s="544"/>
      <c r="AGS10" s="544"/>
      <c r="AGT10" s="544"/>
      <c r="AGU10" s="544"/>
      <c r="AGV10" s="544"/>
      <c r="AGW10" s="544"/>
      <c r="AGX10" s="544"/>
      <c r="AGY10" s="544"/>
      <c r="AGZ10" s="544"/>
      <c r="AHA10" s="544"/>
      <c r="AHB10" s="544"/>
      <c r="AHC10" s="544"/>
      <c r="AHD10" s="544"/>
      <c r="AHE10" s="544"/>
      <c r="AHF10" s="544"/>
      <c r="AHG10" s="544"/>
      <c r="AHH10" s="544"/>
      <c r="AHI10" s="544"/>
      <c r="AHJ10" s="544"/>
      <c r="AHK10" s="544"/>
      <c r="AHL10" s="544"/>
      <c r="AHM10" s="544"/>
      <c r="AHN10" s="544"/>
      <c r="AHO10" s="544"/>
      <c r="AHP10" s="544"/>
      <c r="AHQ10" s="544"/>
      <c r="AHR10" s="544"/>
      <c r="AHS10" s="544"/>
      <c r="AHT10" s="544"/>
      <c r="AHU10" s="544"/>
      <c r="AHV10" s="544"/>
      <c r="AHW10" s="544"/>
      <c r="AHX10" s="544"/>
      <c r="AHY10" s="544"/>
      <c r="AHZ10" s="544"/>
      <c r="AIA10" s="544"/>
      <c r="AIB10" s="544"/>
      <c r="AIC10" s="544"/>
      <c r="AID10" s="544"/>
      <c r="AIE10" s="544"/>
      <c r="AIF10" s="544"/>
      <c r="AIG10" s="544"/>
      <c r="AIH10" s="544"/>
      <c r="AII10" s="544"/>
      <c r="AIJ10" s="544"/>
      <c r="AIK10" s="544"/>
      <c r="AIL10" s="544"/>
      <c r="AIM10" s="544"/>
      <c r="AIN10" s="544"/>
      <c r="AIO10" s="544"/>
      <c r="AIP10" s="544"/>
      <c r="AIQ10" s="544"/>
      <c r="AIR10" s="544"/>
      <c r="AIS10" s="544"/>
      <c r="AIT10" s="544"/>
      <c r="AIU10" s="544"/>
      <c r="AIV10" s="544"/>
      <c r="AIW10" s="544"/>
      <c r="AIX10" s="544"/>
      <c r="AIY10" s="544"/>
      <c r="AIZ10" s="544"/>
      <c r="AJA10" s="544"/>
      <c r="AJB10" s="544"/>
      <c r="AJC10" s="544"/>
      <c r="AJD10" s="544"/>
      <c r="AJE10" s="544"/>
      <c r="AJF10" s="544"/>
      <c r="AJG10" s="544"/>
      <c r="AJH10" s="544"/>
      <c r="AJI10" s="544"/>
      <c r="AJJ10" s="544"/>
      <c r="AJK10" s="544"/>
      <c r="AJL10" s="544"/>
      <c r="AJM10" s="544"/>
      <c r="AJN10" s="544"/>
      <c r="AJO10" s="544"/>
      <c r="AJP10" s="544"/>
      <c r="AJQ10" s="544"/>
      <c r="AJR10" s="544"/>
      <c r="AJS10" s="544"/>
      <c r="AJT10" s="544"/>
      <c r="AJU10" s="544"/>
      <c r="AJV10" s="544"/>
      <c r="AJW10" s="544"/>
      <c r="AJX10" s="544"/>
      <c r="AJY10" s="544"/>
      <c r="AJZ10" s="544"/>
      <c r="AKA10" s="544"/>
      <c r="AKB10" s="544"/>
      <c r="AKC10" s="544"/>
      <c r="AKD10" s="544"/>
      <c r="AKE10" s="544"/>
      <c r="AKF10" s="544"/>
      <c r="AKG10" s="544"/>
      <c r="AKH10" s="544"/>
      <c r="AKI10" s="544"/>
      <c r="AKJ10" s="544"/>
      <c r="AKK10" s="544"/>
      <c r="AKL10" s="544"/>
      <c r="AKM10" s="544"/>
      <c r="AKN10" s="544"/>
      <c r="AKO10" s="544"/>
      <c r="AKP10" s="544"/>
      <c r="AKQ10" s="544"/>
      <c r="AKR10" s="544"/>
      <c r="AKS10" s="544"/>
      <c r="AKT10" s="544"/>
      <c r="AKU10" s="544"/>
      <c r="AKV10" s="544"/>
      <c r="AKW10" s="544"/>
      <c r="AKX10" s="544"/>
      <c r="AKY10" s="544"/>
      <c r="AKZ10" s="544"/>
      <c r="ALA10" s="544"/>
      <c r="ALB10" s="544"/>
      <c r="ALC10" s="544"/>
      <c r="ALD10" s="544"/>
      <c r="ALE10" s="544"/>
      <c r="ALF10" s="544"/>
      <c r="ALG10" s="544"/>
      <c r="ALH10" s="544"/>
      <c r="ALI10" s="544"/>
      <c r="ALJ10" s="544"/>
      <c r="ALK10" s="544"/>
      <c r="ALL10" s="544"/>
      <c r="ALM10" s="544"/>
      <c r="ALN10" s="544"/>
      <c r="ALO10" s="544"/>
      <c r="ALP10" s="544"/>
      <c r="ALQ10" s="544"/>
      <c r="ALR10" s="544"/>
      <c r="ALS10" s="544"/>
      <c r="ALT10" s="544"/>
      <c r="ALU10" s="544"/>
      <c r="ALV10" s="544"/>
      <c r="ALW10" s="544"/>
      <c r="ALX10" s="544"/>
      <c r="ALY10" s="544"/>
      <c r="ALZ10" s="544"/>
      <c r="AMA10" s="544"/>
      <c r="AMB10" s="544"/>
      <c r="AMC10" s="544"/>
    </row>
    <row r="11" spans="1:1017" s="103" customFormat="1" ht="38.25" x14ac:dyDescent="0.2">
      <c r="A11" s="544"/>
      <c r="B11" s="50">
        <v>4</v>
      </c>
      <c r="C11" s="605" t="s">
        <v>893</v>
      </c>
      <c r="D11" s="605" t="s">
        <v>902</v>
      </c>
      <c r="E11" s="606" t="s">
        <v>903</v>
      </c>
      <c r="F11" s="606" t="s">
        <v>904</v>
      </c>
      <c r="G11" s="606" t="s">
        <v>901</v>
      </c>
      <c r="H11" s="467">
        <v>6400</v>
      </c>
      <c r="I11" s="607">
        <v>39379</v>
      </c>
      <c r="J11" s="467">
        <v>2</v>
      </c>
      <c r="K11" s="467">
        <v>2007</v>
      </c>
      <c r="L11" s="467"/>
      <c r="M11" s="652"/>
      <c r="N11" s="605" t="s">
        <v>1002</v>
      </c>
      <c r="O11" s="605" t="s">
        <v>1021</v>
      </c>
      <c r="P11" s="608"/>
      <c r="Q11" s="668"/>
      <c r="R11" s="682"/>
      <c r="S11" s="54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  <c r="AE11" s="544"/>
      <c r="AF11" s="544"/>
      <c r="AG11" s="544"/>
      <c r="AH11" s="544"/>
      <c r="AI11" s="544"/>
      <c r="AJ11" s="544"/>
      <c r="AK11" s="544"/>
      <c r="AL11" s="544"/>
      <c r="AM11" s="544"/>
      <c r="AN11" s="544"/>
      <c r="AO11" s="544"/>
      <c r="AP11" s="544"/>
      <c r="AQ11" s="544"/>
      <c r="AR11" s="544"/>
      <c r="AS11" s="544"/>
      <c r="AT11" s="544"/>
      <c r="AU11" s="544"/>
      <c r="AV11" s="544"/>
      <c r="AW11" s="544"/>
      <c r="AX11" s="544"/>
      <c r="AY11" s="544"/>
      <c r="AZ11" s="544"/>
      <c r="BA11" s="544"/>
      <c r="BB11" s="544"/>
      <c r="BC11" s="544"/>
      <c r="BD11" s="544"/>
      <c r="BE11" s="544"/>
      <c r="BF11" s="544"/>
      <c r="BG11" s="544"/>
      <c r="BH11" s="544"/>
      <c r="BI11" s="544"/>
      <c r="BJ11" s="544"/>
      <c r="BK11" s="544"/>
      <c r="BL11" s="544"/>
      <c r="BM11" s="544"/>
      <c r="BN11" s="544"/>
      <c r="BO11" s="544"/>
      <c r="BP11" s="544"/>
      <c r="BQ11" s="544"/>
      <c r="BR11" s="544"/>
      <c r="BS11" s="544"/>
      <c r="BT11" s="544"/>
      <c r="BU11" s="544"/>
      <c r="BV11" s="544"/>
      <c r="BW11" s="544"/>
      <c r="BX11" s="544"/>
      <c r="BY11" s="544"/>
      <c r="BZ11" s="544"/>
      <c r="CA11" s="544"/>
      <c r="CB11" s="544"/>
      <c r="CC11" s="544"/>
      <c r="CD11" s="544"/>
      <c r="CE11" s="544"/>
      <c r="CF11" s="544"/>
      <c r="CG11" s="544"/>
      <c r="CH11" s="544"/>
      <c r="CI11" s="544"/>
      <c r="CJ11" s="544"/>
      <c r="CK11" s="544"/>
      <c r="CL11" s="544"/>
      <c r="CM11" s="544"/>
      <c r="CN11" s="544"/>
      <c r="CO11" s="544"/>
      <c r="CP11" s="544"/>
      <c r="CQ11" s="544"/>
      <c r="CR11" s="544"/>
      <c r="CS11" s="544"/>
      <c r="CT11" s="544"/>
      <c r="CU11" s="544"/>
      <c r="CV11" s="544"/>
      <c r="CW11" s="544"/>
      <c r="CX11" s="544"/>
      <c r="CY11" s="544"/>
      <c r="CZ11" s="544"/>
      <c r="DA11" s="544"/>
      <c r="DB11" s="544"/>
      <c r="DC11" s="544"/>
      <c r="DD11" s="544"/>
      <c r="DE11" s="544"/>
      <c r="DF11" s="544"/>
      <c r="DG11" s="544"/>
      <c r="DH11" s="544"/>
      <c r="DI11" s="544"/>
      <c r="DJ11" s="544"/>
      <c r="DK11" s="544"/>
      <c r="DL11" s="544"/>
      <c r="DM11" s="544"/>
      <c r="DN11" s="544"/>
      <c r="DO11" s="544"/>
      <c r="DP11" s="544"/>
      <c r="DQ11" s="544"/>
      <c r="DR11" s="544"/>
      <c r="DS11" s="544"/>
      <c r="DT11" s="544"/>
      <c r="DU11" s="544"/>
      <c r="DV11" s="544"/>
      <c r="DW11" s="544"/>
      <c r="DX11" s="544"/>
      <c r="DY11" s="544"/>
      <c r="DZ11" s="544"/>
      <c r="EA11" s="544"/>
      <c r="EB11" s="544"/>
      <c r="EC11" s="544"/>
      <c r="ED11" s="544"/>
      <c r="EE11" s="544"/>
      <c r="EF11" s="544"/>
      <c r="EG11" s="544"/>
      <c r="EH11" s="544"/>
      <c r="EI11" s="544"/>
      <c r="EJ11" s="544"/>
      <c r="EK11" s="544"/>
      <c r="EL11" s="544"/>
      <c r="EM11" s="544"/>
      <c r="EN11" s="544"/>
      <c r="EO11" s="544"/>
      <c r="EP11" s="544"/>
      <c r="EQ11" s="544"/>
      <c r="ER11" s="544"/>
      <c r="ES11" s="544"/>
      <c r="ET11" s="544"/>
      <c r="EU11" s="544"/>
      <c r="EV11" s="544"/>
      <c r="EW11" s="544"/>
      <c r="EX11" s="544"/>
      <c r="EY11" s="544"/>
      <c r="EZ11" s="544"/>
      <c r="FA11" s="544"/>
      <c r="FB11" s="544"/>
      <c r="FC11" s="544"/>
      <c r="FD11" s="544"/>
      <c r="FE11" s="544"/>
      <c r="FF11" s="544"/>
      <c r="FG11" s="544"/>
      <c r="FH11" s="544"/>
      <c r="FI11" s="544"/>
      <c r="FJ11" s="544"/>
      <c r="FK11" s="544"/>
      <c r="FL11" s="544"/>
      <c r="FM11" s="544"/>
      <c r="FN11" s="544"/>
      <c r="FO11" s="544"/>
      <c r="FP11" s="544"/>
      <c r="FQ11" s="544"/>
      <c r="FR11" s="544"/>
      <c r="FS11" s="544"/>
      <c r="FT11" s="544"/>
      <c r="FU11" s="544"/>
      <c r="FV11" s="544"/>
      <c r="FW11" s="544"/>
      <c r="FX11" s="544"/>
      <c r="FY11" s="544"/>
      <c r="FZ11" s="544"/>
      <c r="GA11" s="544"/>
      <c r="GB11" s="544"/>
      <c r="GC11" s="544"/>
      <c r="GD11" s="544"/>
      <c r="GE11" s="544"/>
      <c r="GF11" s="544"/>
      <c r="GG11" s="544"/>
      <c r="GH11" s="544"/>
      <c r="GI11" s="544"/>
      <c r="GJ11" s="544"/>
      <c r="GK11" s="544"/>
      <c r="GL11" s="544"/>
      <c r="GM11" s="544"/>
      <c r="GN11" s="544"/>
      <c r="GO11" s="544"/>
      <c r="GP11" s="544"/>
      <c r="GQ11" s="544"/>
      <c r="GR11" s="544"/>
      <c r="GS11" s="544"/>
      <c r="GT11" s="544"/>
      <c r="GU11" s="544"/>
      <c r="GV11" s="544"/>
      <c r="GW11" s="544"/>
      <c r="GX11" s="544"/>
      <c r="GY11" s="544"/>
      <c r="GZ11" s="544"/>
      <c r="HA11" s="544"/>
      <c r="HB11" s="544"/>
      <c r="HC11" s="544"/>
      <c r="HD11" s="544"/>
      <c r="HE11" s="544"/>
      <c r="HF11" s="544"/>
      <c r="HG11" s="544"/>
      <c r="HH11" s="544"/>
      <c r="HI11" s="544"/>
      <c r="HJ11" s="544"/>
      <c r="HK11" s="544"/>
      <c r="HL11" s="544"/>
      <c r="HM11" s="544"/>
      <c r="HN11" s="544"/>
      <c r="HO11" s="544"/>
      <c r="HP11" s="544"/>
      <c r="HQ11" s="544"/>
      <c r="HR11" s="544"/>
      <c r="HS11" s="544"/>
      <c r="HT11" s="544"/>
      <c r="HU11" s="544"/>
      <c r="HV11" s="544"/>
      <c r="HW11" s="544"/>
      <c r="HX11" s="544"/>
      <c r="HY11" s="544"/>
      <c r="HZ11" s="544"/>
      <c r="IA11" s="544"/>
      <c r="IB11" s="544"/>
      <c r="IC11" s="544"/>
      <c r="ID11" s="544"/>
      <c r="IE11" s="544"/>
      <c r="IF11" s="544"/>
      <c r="IG11" s="544"/>
      <c r="IH11" s="544"/>
      <c r="II11" s="544"/>
      <c r="IJ11" s="544"/>
      <c r="IK11" s="544"/>
      <c r="IL11" s="544"/>
      <c r="IM11" s="544"/>
      <c r="IN11" s="544"/>
      <c r="IO11" s="544"/>
      <c r="IP11" s="544"/>
      <c r="IQ11" s="544"/>
      <c r="IR11" s="544"/>
      <c r="IS11" s="544"/>
      <c r="IT11" s="544"/>
      <c r="IU11" s="544"/>
      <c r="IV11" s="544"/>
      <c r="IW11" s="544"/>
      <c r="IX11" s="544"/>
      <c r="IY11" s="544"/>
      <c r="IZ11" s="544"/>
      <c r="JA11" s="544"/>
      <c r="JB11" s="544"/>
      <c r="JC11" s="544"/>
      <c r="JD11" s="544"/>
      <c r="JE11" s="544"/>
      <c r="JF11" s="544"/>
      <c r="JG11" s="544"/>
      <c r="JH11" s="544"/>
      <c r="JI11" s="544"/>
      <c r="JJ11" s="544"/>
      <c r="JK11" s="544"/>
      <c r="JL11" s="544"/>
      <c r="JM11" s="544"/>
      <c r="JN11" s="544"/>
      <c r="JO11" s="544"/>
      <c r="JP11" s="544"/>
      <c r="JQ11" s="544"/>
      <c r="JR11" s="544"/>
      <c r="JS11" s="544"/>
      <c r="JT11" s="544"/>
      <c r="JU11" s="544"/>
      <c r="JV11" s="544"/>
      <c r="JW11" s="544"/>
      <c r="JX11" s="544"/>
      <c r="JY11" s="544"/>
      <c r="JZ11" s="544"/>
      <c r="KA11" s="544"/>
      <c r="KB11" s="544"/>
      <c r="KC11" s="544"/>
      <c r="KD11" s="544"/>
      <c r="KE11" s="544"/>
      <c r="KF11" s="544"/>
      <c r="KG11" s="544"/>
      <c r="KH11" s="544"/>
      <c r="KI11" s="544"/>
      <c r="KJ11" s="544"/>
      <c r="KK11" s="544"/>
      <c r="KL11" s="544"/>
      <c r="KM11" s="544"/>
      <c r="KN11" s="544"/>
      <c r="KO11" s="544"/>
      <c r="KP11" s="544"/>
      <c r="KQ11" s="544"/>
      <c r="KR11" s="544"/>
      <c r="KS11" s="544"/>
      <c r="KT11" s="544"/>
      <c r="KU11" s="544"/>
      <c r="KV11" s="544"/>
      <c r="KW11" s="544"/>
      <c r="KX11" s="544"/>
      <c r="KY11" s="544"/>
      <c r="KZ11" s="544"/>
      <c r="LA11" s="544"/>
      <c r="LB11" s="544"/>
      <c r="LC11" s="544"/>
      <c r="LD11" s="544"/>
      <c r="LE11" s="544"/>
      <c r="LF11" s="544"/>
      <c r="LG11" s="544"/>
      <c r="LH11" s="544"/>
      <c r="LI11" s="544"/>
      <c r="LJ11" s="544"/>
      <c r="LK11" s="544"/>
      <c r="LL11" s="544"/>
      <c r="LM11" s="544"/>
      <c r="LN11" s="544"/>
      <c r="LO11" s="544"/>
      <c r="LP11" s="544"/>
      <c r="LQ11" s="544"/>
      <c r="LR11" s="544"/>
      <c r="LS11" s="544"/>
      <c r="LT11" s="544"/>
      <c r="LU11" s="544"/>
      <c r="LV11" s="544"/>
      <c r="LW11" s="544"/>
      <c r="LX11" s="544"/>
      <c r="LY11" s="544"/>
      <c r="LZ11" s="544"/>
      <c r="MA11" s="544"/>
      <c r="MB11" s="544"/>
      <c r="MC11" s="544"/>
      <c r="MD11" s="544"/>
      <c r="ME11" s="544"/>
      <c r="MF11" s="544"/>
      <c r="MG11" s="544"/>
      <c r="MH11" s="544"/>
      <c r="MI11" s="544"/>
      <c r="MJ11" s="544"/>
      <c r="MK11" s="544"/>
      <c r="ML11" s="544"/>
      <c r="MM11" s="544"/>
      <c r="MN11" s="544"/>
      <c r="MO11" s="544"/>
      <c r="MP11" s="544"/>
      <c r="MQ11" s="544"/>
      <c r="MR11" s="544"/>
      <c r="MS11" s="544"/>
      <c r="MT11" s="544"/>
      <c r="MU11" s="544"/>
      <c r="MV11" s="544"/>
      <c r="MW11" s="544"/>
      <c r="MX11" s="544"/>
      <c r="MY11" s="544"/>
      <c r="MZ11" s="544"/>
      <c r="NA11" s="544"/>
      <c r="NB11" s="544"/>
      <c r="NC11" s="544"/>
      <c r="ND11" s="544"/>
      <c r="NE11" s="544"/>
      <c r="NF11" s="544"/>
      <c r="NG11" s="544"/>
      <c r="NH11" s="544"/>
      <c r="NI11" s="544"/>
      <c r="NJ11" s="544"/>
      <c r="NK11" s="544"/>
      <c r="NL11" s="544"/>
      <c r="NM11" s="544"/>
      <c r="NN11" s="544"/>
      <c r="NO11" s="544"/>
      <c r="NP11" s="544"/>
      <c r="NQ11" s="544"/>
      <c r="NR11" s="544"/>
      <c r="NS11" s="544"/>
      <c r="NT11" s="544"/>
      <c r="NU11" s="544"/>
      <c r="NV11" s="544"/>
      <c r="NW11" s="544"/>
      <c r="NX11" s="544"/>
      <c r="NY11" s="544"/>
      <c r="NZ11" s="544"/>
      <c r="OA11" s="544"/>
      <c r="OB11" s="544"/>
      <c r="OC11" s="544"/>
      <c r="OD11" s="544"/>
      <c r="OE11" s="544"/>
      <c r="OF11" s="544"/>
      <c r="OG11" s="544"/>
      <c r="OH11" s="544"/>
      <c r="OI11" s="544"/>
      <c r="OJ11" s="544"/>
      <c r="OK11" s="544"/>
      <c r="OL11" s="544"/>
      <c r="OM11" s="544"/>
      <c r="ON11" s="544"/>
      <c r="OO11" s="544"/>
      <c r="OP11" s="544"/>
      <c r="OQ11" s="544"/>
      <c r="OR11" s="544"/>
      <c r="OS11" s="544"/>
      <c r="OT11" s="544"/>
      <c r="OU11" s="544"/>
      <c r="OV11" s="544"/>
      <c r="OW11" s="544"/>
      <c r="OX11" s="544"/>
      <c r="OY11" s="544"/>
      <c r="OZ11" s="544"/>
      <c r="PA11" s="544"/>
      <c r="PB11" s="544"/>
      <c r="PC11" s="544"/>
      <c r="PD11" s="544"/>
      <c r="PE11" s="544"/>
      <c r="PF11" s="544"/>
      <c r="PG11" s="544"/>
      <c r="PH11" s="544"/>
      <c r="PI11" s="544"/>
      <c r="PJ11" s="544"/>
      <c r="PK11" s="544"/>
      <c r="PL11" s="544"/>
      <c r="PM11" s="544"/>
      <c r="PN11" s="544"/>
      <c r="PO11" s="544"/>
      <c r="PP11" s="544"/>
      <c r="PQ11" s="544"/>
      <c r="PR11" s="544"/>
      <c r="PS11" s="544"/>
      <c r="PT11" s="544"/>
      <c r="PU11" s="544"/>
      <c r="PV11" s="544"/>
      <c r="PW11" s="544"/>
      <c r="PX11" s="544"/>
      <c r="PY11" s="544"/>
      <c r="PZ11" s="544"/>
      <c r="QA11" s="544"/>
      <c r="QB11" s="544"/>
      <c r="QC11" s="544"/>
      <c r="QD11" s="544"/>
      <c r="QE11" s="544"/>
      <c r="QF11" s="544"/>
      <c r="QG11" s="544"/>
      <c r="QH11" s="544"/>
      <c r="QI11" s="544"/>
      <c r="QJ11" s="544"/>
      <c r="QK11" s="544"/>
      <c r="QL11" s="544"/>
      <c r="QM11" s="544"/>
      <c r="QN11" s="544"/>
      <c r="QO11" s="544"/>
      <c r="QP11" s="544"/>
      <c r="QQ11" s="544"/>
      <c r="QR11" s="544"/>
      <c r="QS11" s="544"/>
      <c r="QT11" s="544"/>
      <c r="QU11" s="544"/>
      <c r="QV11" s="544"/>
      <c r="QW11" s="544"/>
      <c r="QX11" s="544"/>
      <c r="QY11" s="544"/>
      <c r="QZ11" s="544"/>
      <c r="RA11" s="544"/>
      <c r="RB11" s="544"/>
      <c r="RC11" s="544"/>
      <c r="RD11" s="544"/>
      <c r="RE11" s="544"/>
      <c r="RF11" s="544"/>
      <c r="RG11" s="544"/>
      <c r="RH11" s="544"/>
      <c r="RI11" s="544"/>
      <c r="RJ11" s="544"/>
      <c r="RK11" s="544"/>
      <c r="RL11" s="544"/>
      <c r="RM11" s="544"/>
      <c r="RN11" s="544"/>
      <c r="RO11" s="544"/>
      <c r="RP11" s="544"/>
      <c r="RQ11" s="544"/>
      <c r="RR11" s="544"/>
      <c r="RS11" s="544"/>
      <c r="RT11" s="544"/>
      <c r="RU11" s="544"/>
      <c r="RV11" s="544"/>
      <c r="RW11" s="544"/>
      <c r="RX11" s="544"/>
      <c r="RY11" s="544"/>
      <c r="RZ11" s="544"/>
      <c r="SA11" s="544"/>
      <c r="SB11" s="544"/>
      <c r="SC11" s="544"/>
      <c r="SD11" s="544"/>
      <c r="SE11" s="544"/>
      <c r="SF11" s="544"/>
      <c r="SG11" s="544"/>
      <c r="SH11" s="544"/>
      <c r="SI11" s="544"/>
      <c r="SJ11" s="544"/>
      <c r="SK11" s="544"/>
      <c r="SL11" s="544"/>
      <c r="SM11" s="544"/>
      <c r="SN11" s="544"/>
      <c r="SO11" s="544"/>
      <c r="SP11" s="544"/>
      <c r="SQ11" s="544"/>
      <c r="SR11" s="544"/>
      <c r="SS11" s="544"/>
      <c r="ST11" s="544"/>
      <c r="SU11" s="544"/>
      <c r="SV11" s="544"/>
      <c r="SW11" s="544"/>
      <c r="SX11" s="544"/>
      <c r="SY11" s="544"/>
      <c r="SZ11" s="544"/>
      <c r="TA11" s="544"/>
      <c r="TB11" s="544"/>
      <c r="TC11" s="544"/>
      <c r="TD11" s="544"/>
      <c r="TE11" s="544"/>
      <c r="TF11" s="544"/>
      <c r="TG11" s="544"/>
      <c r="TH11" s="544"/>
      <c r="TI11" s="544"/>
      <c r="TJ11" s="544"/>
      <c r="TK11" s="544"/>
      <c r="TL11" s="544"/>
      <c r="TM11" s="544"/>
      <c r="TN11" s="544"/>
      <c r="TO11" s="544"/>
      <c r="TP11" s="544"/>
      <c r="TQ11" s="544"/>
      <c r="TR11" s="544"/>
      <c r="TS11" s="544"/>
      <c r="TT11" s="544"/>
      <c r="TU11" s="544"/>
      <c r="TV11" s="544"/>
      <c r="TW11" s="544"/>
      <c r="TX11" s="544"/>
      <c r="TY11" s="544"/>
      <c r="TZ11" s="544"/>
      <c r="UA11" s="544"/>
      <c r="UB11" s="544"/>
      <c r="UC11" s="544"/>
      <c r="UD11" s="544"/>
      <c r="UE11" s="544"/>
      <c r="UF11" s="544"/>
      <c r="UG11" s="544"/>
      <c r="UH11" s="544"/>
      <c r="UI11" s="544"/>
      <c r="UJ11" s="544"/>
      <c r="UK11" s="544"/>
      <c r="UL11" s="544"/>
      <c r="UM11" s="544"/>
      <c r="UN11" s="544"/>
      <c r="UO11" s="544"/>
      <c r="UP11" s="544"/>
      <c r="UQ11" s="544"/>
      <c r="UR11" s="544"/>
      <c r="US11" s="544"/>
      <c r="UT11" s="544"/>
      <c r="UU11" s="544"/>
      <c r="UV11" s="544"/>
      <c r="UW11" s="544"/>
      <c r="UX11" s="544"/>
      <c r="UY11" s="544"/>
      <c r="UZ11" s="544"/>
      <c r="VA11" s="544"/>
      <c r="VB11" s="544"/>
      <c r="VC11" s="544"/>
      <c r="VD11" s="544"/>
      <c r="VE11" s="544"/>
      <c r="VF11" s="544"/>
      <c r="VG11" s="544"/>
      <c r="VH11" s="544"/>
      <c r="VI11" s="544"/>
      <c r="VJ11" s="544"/>
      <c r="VK11" s="544"/>
      <c r="VL11" s="544"/>
      <c r="VM11" s="544"/>
      <c r="VN11" s="544"/>
      <c r="VO11" s="544"/>
      <c r="VP11" s="544"/>
      <c r="VQ11" s="544"/>
      <c r="VR11" s="544"/>
      <c r="VS11" s="544"/>
      <c r="VT11" s="544"/>
      <c r="VU11" s="544"/>
      <c r="VV11" s="544"/>
      <c r="VW11" s="544"/>
      <c r="VX11" s="544"/>
      <c r="VY11" s="544"/>
      <c r="VZ11" s="544"/>
      <c r="WA11" s="544"/>
      <c r="WB11" s="544"/>
      <c r="WC11" s="544"/>
      <c r="WD11" s="544"/>
      <c r="WE11" s="544"/>
      <c r="WF11" s="544"/>
      <c r="WG11" s="544"/>
      <c r="WH11" s="544"/>
      <c r="WI11" s="544"/>
      <c r="WJ11" s="544"/>
      <c r="WK11" s="544"/>
      <c r="WL11" s="544"/>
      <c r="WM11" s="544"/>
      <c r="WN11" s="544"/>
      <c r="WO11" s="544"/>
      <c r="WP11" s="544"/>
      <c r="WQ11" s="544"/>
      <c r="WR11" s="544"/>
      <c r="WS11" s="544"/>
      <c r="WT11" s="544"/>
      <c r="WU11" s="544"/>
      <c r="WV11" s="544"/>
      <c r="WW11" s="544"/>
      <c r="WX11" s="544"/>
      <c r="WY11" s="544"/>
      <c r="WZ11" s="544"/>
      <c r="XA11" s="544"/>
      <c r="XB11" s="544"/>
      <c r="XC11" s="544"/>
      <c r="XD11" s="544"/>
      <c r="XE11" s="544"/>
      <c r="XF11" s="544"/>
      <c r="XG11" s="544"/>
      <c r="XH11" s="544"/>
      <c r="XI11" s="544"/>
      <c r="XJ11" s="544"/>
      <c r="XK11" s="544"/>
      <c r="XL11" s="544"/>
      <c r="XM11" s="544"/>
      <c r="XN11" s="544"/>
      <c r="XO11" s="544"/>
      <c r="XP11" s="544"/>
      <c r="XQ11" s="544"/>
      <c r="XR11" s="544"/>
      <c r="XS11" s="544"/>
      <c r="XT11" s="544"/>
      <c r="XU11" s="544"/>
      <c r="XV11" s="544"/>
      <c r="XW11" s="544"/>
      <c r="XX11" s="544"/>
      <c r="XY11" s="544"/>
      <c r="XZ11" s="544"/>
      <c r="YA11" s="544"/>
      <c r="YB11" s="544"/>
      <c r="YC11" s="544"/>
      <c r="YD11" s="544"/>
      <c r="YE11" s="544"/>
      <c r="YF11" s="544"/>
      <c r="YG11" s="544"/>
      <c r="YH11" s="544"/>
      <c r="YI11" s="544"/>
      <c r="YJ11" s="544"/>
      <c r="YK11" s="544"/>
      <c r="YL11" s="544"/>
      <c r="YM11" s="544"/>
      <c r="YN11" s="544"/>
      <c r="YO11" s="544"/>
      <c r="YP11" s="544"/>
      <c r="YQ11" s="544"/>
      <c r="YR11" s="544"/>
      <c r="YS11" s="544"/>
      <c r="YT11" s="544"/>
      <c r="YU11" s="544"/>
      <c r="YV11" s="544"/>
      <c r="YW11" s="544"/>
      <c r="YX11" s="544"/>
      <c r="YY11" s="544"/>
      <c r="YZ11" s="544"/>
      <c r="ZA11" s="544"/>
      <c r="ZB11" s="544"/>
      <c r="ZC11" s="544"/>
      <c r="ZD11" s="544"/>
      <c r="ZE11" s="544"/>
      <c r="ZF11" s="544"/>
      <c r="ZG11" s="544"/>
      <c r="ZH11" s="544"/>
      <c r="ZI11" s="544"/>
      <c r="ZJ11" s="544"/>
      <c r="ZK11" s="544"/>
      <c r="ZL11" s="544"/>
      <c r="ZM11" s="544"/>
      <c r="ZN11" s="544"/>
      <c r="ZO11" s="544"/>
      <c r="ZP11" s="544"/>
      <c r="ZQ11" s="544"/>
      <c r="ZR11" s="544"/>
      <c r="ZS11" s="544"/>
      <c r="ZT11" s="544"/>
      <c r="ZU11" s="544"/>
      <c r="ZV11" s="544"/>
      <c r="ZW11" s="544"/>
      <c r="ZX11" s="544"/>
      <c r="ZY11" s="544"/>
      <c r="ZZ11" s="544"/>
      <c r="AAA11" s="544"/>
      <c r="AAB11" s="544"/>
      <c r="AAC11" s="544"/>
      <c r="AAD11" s="544"/>
      <c r="AAE11" s="544"/>
      <c r="AAF11" s="544"/>
      <c r="AAG11" s="544"/>
      <c r="AAH11" s="544"/>
      <c r="AAI11" s="544"/>
      <c r="AAJ11" s="544"/>
      <c r="AAK11" s="544"/>
      <c r="AAL11" s="544"/>
      <c r="AAM11" s="544"/>
      <c r="AAN11" s="544"/>
      <c r="AAO11" s="544"/>
      <c r="AAP11" s="544"/>
      <c r="AAQ11" s="544"/>
      <c r="AAR11" s="544"/>
      <c r="AAS11" s="544"/>
      <c r="AAT11" s="544"/>
      <c r="AAU11" s="544"/>
      <c r="AAV11" s="544"/>
      <c r="AAW11" s="544"/>
      <c r="AAX11" s="544"/>
      <c r="AAY11" s="544"/>
      <c r="AAZ11" s="544"/>
      <c r="ABA11" s="544"/>
      <c r="ABB11" s="544"/>
      <c r="ABC11" s="544"/>
      <c r="ABD11" s="544"/>
      <c r="ABE11" s="544"/>
      <c r="ABF11" s="544"/>
      <c r="ABG11" s="544"/>
      <c r="ABH11" s="544"/>
      <c r="ABI11" s="544"/>
      <c r="ABJ11" s="544"/>
      <c r="ABK11" s="544"/>
      <c r="ABL11" s="544"/>
      <c r="ABM11" s="544"/>
      <c r="ABN11" s="544"/>
      <c r="ABO11" s="544"/>
      <c r="ABP11" s="544"/>
      <c r="ABQ11" s="544"/>
      <c r="ABR11" s="544"/>
      <c r="ABS11" s="544"/>
      <c r="ABT11" s="544"/>
      <c r="ABU11" s="544"/>
      <c r="ABV11" s="544"/>
      <c r="ABW11" s="544"/>
      <c r="ABX11" s="544"/>
      <c r="ABY11" s="544"/>
      <c r="ABZ11" s="544"/>
      <c r="ACA11" s="544"/>
      <c r="ACB11" s="544"/>
      <c r="ACC11" s="544"/>
      <c r="ACD11" s="544"/>
      <c r="ACE11" s="544"/>
      <c r="ACF11" s="544"/>
      <c r="ACG11" s="544"/>
      <c r="ACH11" s="544"/>
      <c r="ACI11" s="544"/>
      <c r="ACJ11" s="544"/>
      <c r="ACK11" s="544"/>
      <c r="ACL11" s="544"/>
      <c r="ACM11" s="544"/>
      <c r="ACN11" s="544"/>
      <c r="ACO11" s="544"/>
      <c r="ACP11" s="544"/>
      <c r="ACQ11" s="544"/>
      <c r="ACR11" s="544"/>
      <c r="ACS11" s="544"/>
      <c r="ACT11" s="544"/>
      <c r="ACU11" s="544"/>
      <c r="ACV11" s="544"/>
      <c r="ACW11" s="544"/>
      <c r="ACX11" s="544"/>
      <c r="ACY11" s="544"/>
      <c r="ACZ11" s="544"/>
      <c r="ADA11" s="544"/>
      <c r="ADB11" s="544"/>
      <c r="ADC11" s="544"/>
      <c r="ADD11" s="544"/>
      <c r="ADE11" s="544"/>
      <c r="ADF11" s="544"/>
      <c r="ADG11" s="544"/>
      <c r="ADH11" s="544"/>
      <c r="ADI11" s="544"/>
      <c r="ADJ11" s="544"/>
      <c r="ADK11" s="544"/>
      <c r="ADL11" s="544"/>
      <c r="ADM11" s="544"/>
      <c r="ADN11" s="544"/>
      <c r="ADO11" s="544"/>
      <c r="ADP11" s="544"/>
      <c r="ADQ11" s="544"/>
      <c r="ADR11" s="544"/>
      <c r="ADS11" s="544"/>
      <c r="ADT11" s="544"/>
      <c r="ADU11" s="544"/>
      <c r="ADV11" s="544"/>
      <c r="ADW11" s="544"/>
      <c r="ADX11" s="544"/>
      <c r="ADY11" s="544"/>
      <c r="ADZ11" s="544"/>
      <c r="AEA11" s="544"/>
      <c r="AEB11" s="544"/>
      <c r="AEC11" s="544"/>
      <c r="AED11" s="544"/>
      <c r="AEE11" s="544"/>
      <c r="AEF11" s="544"/>
      <c r="AEG11" s="544"/>
      <c r="AEH11" s="544"/>
      <c r="AEI11" s="544"/>
      <c r="AEJ11" s="544"/>
      <c r="AEK11" s="544"/>
      <c r="AEL11" s="544"/>
      <c r="AEM11" s="544"/>
      <c r="AEN11" s="544"/>
      <c r="AEO11" s="544"/>
      <c r="AEP11" s="544"/>
      <c r="AEQ11" s="544"/>
      <c r="AER11" s="544"/>
      <c r="AES11" s="544"/>
      <c r="AET11" s="544"/>
      <c r="AEU11" s="544"/>
      <c r="AEV11" s="544"/>
      <c r="AEW11" s="544"/>
      <c r="AEX11" s="544"/>
      <c r="AEY11" s="544"/>
      <c r="AEZ11" s="544"/>
      <c r="AFA11" s="544"/>
      <c r="AFB11" s="544"/>
      <c r="AFC11" s="544"/>
      <c r="AFD11" s="544"/>
      <c r="AFE11" s="544"/>
      <c r="AFF11" s="544"/>
      <c r="AFG11" s="544"/>
      <c r="AFH11" s="544"/>
      <c r="AFI11" s="544"/>
      <c r="AFJ11" s="544"/>
      <c r="AFK11" s="544"/>
      <c r="AFL11" s="544"/>
      <c r="AFM11" s="544"/>
      <c r="AFN11" s="544"/>
      <c r="AFO11" s="544"/>
      <c r="AFP11" s="544"/>
      <c r="AFQ11" s="544"/>
      <c r="AFR11" s="544"/>
      <c r="AFS11" s="544"/>
      <c r="AFT11" s="544"/>
      <c r="AFU11" s="544"/>
      <c r="AFV11" s="544"/>
      <c r="AFW11" s="544"/>
      <c r="AFX11" s="544"/>
      <c r="AFY11" s="544"/>
      <c r="AFZ11" s="544"/>
      <c r="AGA11" s="544"/>
      <c r="AGB11" s="544"/>
      <c r="AGC11" s="544"/>
      <c r="AGD11" s="544"/>
      <c r="AGE11" s="544"/>
      <c r="AGF11" s="544"/>
      <c r="AGG11" s="544"/>
      <c r="AGH11" s="544"/>
      <c r="AGI11" s="544"/>
      <c r="AGJ11" s="544"/>
      <c r="AGK11" s="544"/>
      <c r="AGL11" s="544"/>
      <c r="AGM11" s="544"/>
      <c r="AGN11" s="544"/>
      <c r="AGO11" s="544"/>
      <c r="AGP11" s="544"/>
      <c r="AGQ11" s="544"/>
      <c r="AGR11" s="544"/>
      <c r="AGS11" s="544"/>
      <c r="AGT11" s="544"/>
      <c r="AGU11" s="544"/>
      <c r="AGV11" s="544"/>
      <c r="AGW11" s="544"/>
      <c r="AGX11" s="544"/>
      <c r="AGY11" s="544"/>
      <c r="AGZ11" s="544"/>
      <c r="AHA11" s="544"/>
      <c r="AHB11" s="544"/>
      <c r="AHC11" s="544"/>
      <c r="AHD11" s="544"/>
      <c r="AHE11" s="544"/>
      <c r="AHF11" s="544"/>
      <c r="AHG11" s="544"/>
      <c r="AHH11" s="544"/>
      <c r="AHI11" s="544"/>
      <c r="AHJ11" s="544"/>
      <c r="AHK11" s="544"/>
      <c r="AHL11" s="544"/>
      <c r="AHM11" s="544"/>
      <c r="AHN11" s="544"/>
      <c r="AHO11" s="544"/>
      <c r="AHP11" s="544"/>
      <c r="AHQ11" s="544"/>
      <c r="AHR11" s="544"/>
      <c r="AHS11" s="544"/>
      <c r="AHT11" s="544"/>
      <c r="AHU11" s="544"/>
      <c r="AHV11" s="544"/>
      <c r="AHW11" s="544"/>
      <c r="AHX11" s="544"/>
      <c r="AHY11" s="544"/>
      <c r="AHZ11" s="544"/>
      <c r="AIA11" s="544"/>
      <c r="AIB11" s="544"/>
      <c r="AIC11" s="544"/>
      <c r="AID11" s="544"/>
      <c r="AIE11" s="544"/>
      <c r="AIF11" s="544"/>
      <c r="AIG11" s="544"/>
      <c r="AIH11" s="544"/>
      <c r="AII11" s="544"/>
      <c r="AIJ11" s="544"/>
      <c r="AIK11" s="544"/>
      <c r="AIL11" s="544"/>
      <c r="AIM11" s="544"/>
      <c r="AIN11" s="544"/>
      <c r="AIO11" s="544"/>
      <c r="AIP11" s="544"/>
      <c r="AIQ11" s="544"/>
      <c r="AIR11" s="544"/>
      <c r="AIS11" s="544"/>
      <c r="AIT11" s="544"/>
      <c r="AIU11" s="544"/>
      <c r="AIV11" s="544"/>
      <c r="AIW11" s="544"/>
      <c r="AIX11" s="544"/>
      <c r="AIY11" s="544"/>
      <c r="AIZ11" s="544"/>
      <c r="AJA11" s="544"/>
      <c r="AJB11" s="544"/>
      <c r="AJC11" s="544"/>
      <c r="AJD11" s="544"/>
      <c r="AJE11" s="544"/>
      <c r="AJF11" s="544"/>
      <c r="AJG11" s="544"/>
      <c r="AJH11" s="544"/>
      <c r="AJI11" s="544"/>
      <c r="AJJ11" s="544"/>
      <c r="AJK11" s="544"/>
      <c r="AJL11" s="544"/>
      <c r="AJM11" s="544"/>
      <c r="AJN11" s="544"/>
      <c r="AJO11" s="544"/>
      <c r="AJP11" s="544"/>
      <c r="AJQ11" s="544"/>
      <c r="AJR11" s="544"/>
      <c r="AJS11" s="544"/>
      <c r="AJT11" s="544"/>
      <c r="AJU11" s="544"/>
      <c r="AJV11" s="544"/>
      <c r="AJW11" s="544"/>
      <c r="AJX11" s="544"/>
      <c r="AJY11" s="544"/>
      <c r="AJZ11" s="544"/>
      <c r="AKA11" s="544"/>
      <c r="AKB11" s="544"/>
      <c r="AKC11" s="544"/>
      <c r="AKD11" s="544"/>
      <c r="AKE11" s="544"/>
      <c r="AKF11" s="544"/>
      <c r="AKG11" s="544"/>
      <c r="AKH11" s="544"/>
      <c r="AKI11" s="544"/>
      <c r="AKJ11" s="544"/>
      <c r="AKK11" s="544"/>
      <c r="AKL11" s="544"/>
      <c r="AKM11" s="544"/>
      <c r="AKN11" s="544"/>
      <c r="AKO11" s="544"/>
      <c r="AKP11" s="544"/>
      <c r="AKQ11" s="544"/>
      <c r="AKR11" s="544"/>
      <c r="AKS11" s="544"/>
      <c r="AKT11" s="544"/>
      <c r="AKU11" s="544"/>
      <c r="AKV11" s="544"/>
      <c r="AKW11" s="544"/>
      <c r="AKX11" s="544"/>
      <c r="AKY11" s="544"/>
      <c r="AKZ11" s="544"/>
      <c r="ALA11" s="544"/>
      <c r="ALB11" s="544"/>
      <c r="ALC11" s="544"/>
      <c r="ALD11" s="544"/>
      <c r="ALE11" s="544"/>
      <c r="ALF11" s="544"/>
      <c r="ALG11" s="544"/>
      <c r="ALH11" s="544"/>
      <c r="ALI11" s="544"/>
      <c r="ALJ11" s="544"/>
      <c r="ALK11" s="544"/>
      <c r="ALL11" s="544"/>
      <c r="ALM11" s="544"/>
      <c r="ALN11" s="544"/>
      <c r="ALO11" s="544"/>
      <c r="ALP11" s="544"/>
      <c r="ALQ11" s="544"/>
      <c r="ALR11" s="544"/>
      <c r="ALS11" s="544"/>
      <c r="ALT11" s="544"/>
      <c r="ALU11" s="544"/>
      <c r="ALV11" s="544"/>
      <c r="ALW11" s="544"/>
      <c r="ALX11" s="544"/>
      <c r="ALY11" s="544"/>
      <c r="ALZ11" s="544"/>
      <c r="AMA11" s="544"/>
      <c r="AMB11" s="544"/>
      <c r="AMC11" s="544"/>
    </row>
    <row r="12" spans="1:1017" ht="38.25" x14ac:dyDescent="0.2">
      <c r="B12" s="50">
        <v>5</v>
      </c>
      <c r="C12" s="50" t="s">
        <v>905</v>
      </c>
      <c r="D12" s="50" t="s">
        <v>906</v>
      </c>
      <c r="E12" s="606">
        <v>607252</v>
      </c>
      <c r="F12" s="606"/>
      <c r="G12" s="606" t="s">
        <v>901</v>
      </c>
      <c r="H12" s="606"/>
      <c r="I12" s="606">
        <v>2006</v>
      </c>
      <c r="J12" s="606">
        <v>1</v>
      </c>
      <c r="K12" s="606">
        <v>2006</v>
      </c>
      <c r="L12" s="606"/>
      <c r="M12" s="648"/>
      <c r="N12" s="605" t="s">
        <v>1002</v>
      </c>
      <c r="O12" s="50" t="s">
        <v>1021</v>
      </c>
      <c r="P12" s="609"/>
      <c r="Q12" s="669"/>
      <c r="R12" s="683"/>
    </row>
    <row r="13" spans="1:1017" ht="38.25" x14ac:dyDescent="0.2">
      <c r="B13" s="50">
        <v>6</v>
      </c>
      <c r="C13" s="50" t="s">
        <v>907</v>
      </c>
      <c r="D13" s="50">
        <v>5714</v>
      </c>
      <c r="E13" s="606" t="s">
        <v>908</v>
      </c>
      <c r="F13" s="606" t="s">
        <v>909</v>
      </c>
      <c r="G13" s="50" t="s">
        <v>910</v>
      </c>
      <c r="H13" s="606">
        <v>4100</v>
      </c>
      <c r="I13" s="610">
        <v>39297</v>
      </c>
      <c r="J13" s="606">
        <v>2</v>
      </c>
      <c r="K13" s="606">
        <v>2007</v>
      </c>
      <c r="L13" s="606"/>
      <c r="M13" s="648"/>
      <c r="N13" s="605" t="s">
        <v>1002</v>
      </c>
      <c r="O13" s="50" t="s">
        <v>1021</v>
      </c>
      <c r="P13" s="609"/>
      <c r="Q13" s="669"/>
      <c r="R13" s="683"/>
    </row>
    <row r="14" spans="1:1017" s="103" customFormat="1" ht="38.25" x14ac:dyDescent="0.2">
      <c r="A14" s="544"/>
      <c r="B14" s="50">
        <v>7</v>
      </c>
      <c r="C14" s="467" t="s">
        <v>911</v>
      </c>
      <c r="D14" s="605" t="s">
        <v>912</v>
      </c>
      <c r="E14" s="606">
        <v>12938</v>
      </c>
      <c r="F14" s="606"/>
      <c r="G14" s="50" t="s">
        <v>913</v>
      </c>
      <c r="H14" s="467"/>
      <c r="I14" s="467">
        <v>1999</v>
      </c>
      <c r="J14" s="467">
        <v>1</v>
      </c>
      <c r="K14" s="467">
        <v>1999</v>
      </c>
      <c r="L14" s="467"/>
      <c r="M14" s="652"/>
      <c r="N14" s="605" t="s">
        <v>1002</v>
      </c>
      <c r="O14" s="50" t="s">
        <v>1021</v>
      </c>
      <c r="P14" s="608"/>
      <c r="Q14" s="668"/>
      <c r="R14" s="682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4"/>
      <c r="AM14" s="544"/>
      <c r="AN14" s="544"/>
      <c r="AO14" s="544"/>
      <c r="AP14" s="544"/>
      <c r="AQ14" s="544"/>
      <c r="AR14" s="544"/>
      <c r="AS14" s="544"/>
      <c r="AT14" s="544"/>
      <c r="AU14" s="544"/>
      <c r="AV14" s="544"/>
      <c r="AW14" s="544"/>
      <c r="AX14" s="544"/>
      <c r="AY14" s="544"/>
      <c r="AZ14" s="544"/>
      <c r="BA14" s="544"/>
      <c r="BB14" s="544"/>
      <c r="BC14" s="544"/>
      <c r="BD14" s="544"/>
      <c r="BE14" s="544"/>
      <c r="BF14" s="544"/>
      <c r="BG14" s="544"/>
      <c r="BH14" s="544"/>
      <c r="BI14" s="544"/>
      <c r="BJ14" s="544"/>
      <c r="BK14" s="544"/>
      <c r="BL14" s="544"/>
      <c r="BM14" s="544"/>
      <c r="BN14" s="544"/>
      <c r="BO14" s="544"/>
      <c r="BP14" s="544"/>
      <c r="BQ14" s="544"/>
      <c r="BR14" s="544"/>
      <c r="BS14" s="544"/>
      <c r="BT14" s="544"/>
      <c r="BU14" s="544"/>
      <c r="BV14" s="544"/>
      <c r="BW14" s="544"/>
      <c r="BX14" s="544"/>
      <c r="BY14" s="544"/>
      <c r="BZ14" s="544"/>
      <c r="CA14" s="544"/>
      <c r="CB14" s="544"/>
      <c r="CC14" s="544"/>
      <c r="CD14" s="544"/>
      <c r="CE14" s="544"/>
      <c r="CF14" s="544"/>
      <c r="CG14" s="544"/>
      <c r="CH14" s="544"/>
      <c r="CI14" s="544"/>
      <c r="CJ14" s="544"/>
      <c r="CK14" s="544"/>
      <c r="CL14" s="544"/>
      <c r="CM14" s="544"/>
      <c r="CN14" s="544"/>
      <c r="CO14" s="544"/>
      <c r="CP14" s="544"/>
      <c r="CQ14" s="544"/>
      <c r="CR14" s="544"/>
      <c r="CS14" s="544"/>
      <c r="CT14" s="544"/>
      <c r="CU14" s="544"/>
      <c r="CV14" s="544"/>
      <c r="CW14" s="544"/>
      <c r="CX14" s="544"/>
      <c r="CY14" s="544"/>
      <c r="CZ14" s="544"/>
      <c r="DA14" s="544"/>
      <c r="DB14" s="544"/>
      <c r="DC14" s="544"/>
      <c r="DD14" s="544"/>
      <c r="DE14" s="544"/>
      <c r="DF14" s="544"/>
      <c r="DG14" s="544"/>
      <c r="DH14" s="544"/>
      <c r="DI14" s="544"/>
      <c r="DJ14" s="544"/>
      <c r="DK14" s="544"/>
      <c r="DL14" s="544"/>
      <c r="DM14" s="544"/>
      <c r="DN14" s="544"/>
      <c r="DO14" s="544"/>
      <c r="DP14" s="544"/>
      <c r="DQ14" s="544"/>
      <c r="DR14" s="544"/>
      <c r="DS14" s="544"/>
      <c r="DT14" s="544"/>
      <c r="DU14" s="544"/>
      <c r="DV14" s="544"/>
      <c r="DW14" s="544"/>
      <c r="DX14" s="544"/>
      <c r="DY14" s="544"/>
      <c r="DZ14" s="544"/>
      <c r="EA14" s="544"/>
      <c r="EB14" s="544"/>
      <c r="EC14" s="544"/>
      <c r="ED14" s="544"/>
      <c r="EE14" s="544"/>
      <c r="EF14" s="544"/>
      <c r="EG14" s="544"/>
      <c r="EH14" s="544"/>
      <c r="EI14" s="544"/>
      <c r="EJ14" s="544"/>
      <c r="EK14" s="544"/>
      <c r="EL14" s="544"/>
      <c r="EM14" s="544"/>
      <c r="EN14" s="544"/>
      <c r="EO14" s="544"/>
      <c r="EP14" s="544"/>
      <c r="EQ14" s="544"/>
      <c r="ER14" s="544"/>
      <c r="ES14" s="544"/>
      <c r="ET14" s="544"/>
      <c r="EU14" s="544"/>
      <c r="EV14" s="544"/>
      <c r="EW14" s="544"/>
      <c r="EX14" s="544"/>
      <c r="EY14" s="544"/>
      <c r="EZ14" s="544"/>
      <c r="FA14" s="544"/>
      <c r="FB14" s="544"/>
      <c r="FC14" s="544"/>
      <c r="FD14" s="544"/>
      <c r="FE14" s="544"/>
      <c r="FF14" s="544"/>
      <c r="FG14" s="544"/>
      <c r="FH14" s="544"/>
      <c r="FI14" s="544"/>
      <c r="FJ14" s="544"/>
      <c r="FK14" s="544"/>
      <c r="FL14" s="544"/>
      <c r="FM14" s="544"/>
      <c r="FN14" s="544"/>
      <c r="FO14" s="544"/>
      <c r="FP14" s="544"/>
      <c r="FQ14" s="544"/>
      <c r="FR14" s="544"/>
      <c r="FS14" s="544"/>
      <c r="FT14" s="544"/>
      <c r="FU14" s="544"/>
      <c r="FV14" s="544"/>
      <c r="FW14" s="544"/>
      <c r="FX14" s="544"/>
      <c r="FY14" s="544"/>
      <c r="FZ14" s="544"/>
      <c r="GA14" s="544"/>
      <c r="GB14" s="544"/>
      <c r="GC14" s="544"/>
      <c r="GD14" s="544"/>
      <c r="GE14" s="544"/>
      <c r="GF14" s="544"/>
      <c r="GG14" s="544"/>
      <c r="GH14" s="544"/>
      <c r="GI14" s="544"/>
      <c r="GJ14" s="544"/>
      <c r="GK14" s="544"/>
      <c r="GL14" s="544"/>
      <c r="GM14" s="544"/>
      <c r="GN14" s="544"/>
      <c r="GO14" s="544"/>
      <c r="GP14" s="544"/>
      <c r="GQ14" s="544"/>
      <c r="GR14" s="544"/>
      <c r="GS14" s="544"/>
      <c r="GT14" s="544"/>
      <c r="GU14" s="544"/>
      <c r="GV14" s="544"/>
      <c r="GW14" s="544"/>
      <c r="GX14" s="544"/>
      <c r="GY14" s="544"/>
      <c r="GZ14" s="544"/>
      <c r="HA14" s="544"/>
      <c r="HB14" s="544"/>
      <c r="HC14" s="544"/>
      <c r="HD14" s="544"/>
      <c r="HE14" s="544"/>
      <c r="HF14" s="544"/>
      <c r="HG14" s="544"/>
      <c r="HH14" s="544"/>
      <c r="HI14" s="544"/>
      <c r="HJ14" s="544"/>
      <c r="HK14" s="544"/>
      <c r="HL14" s="544"/>
      <c r="HM14" s="544"/>
      <c r="HN14" s="544"/>
      <c r="HO14" s="544"/>
      <c r="HP14" s="544"/>
      <c r="HQ14" s="544"/>
      <c r="HR14" s="544"/>
      <c r="HS14" s="544"/>
      <c r="HT14" s="544"/>
      <c r="HU14" s="544"/>
      <c r="HV14" s="544"/>
      <c r="HW14" s="544"/>
      <c r="HX14" s="544"/>
      <c r="HY14" s="544"/>
      <c r="HZ14" s="544"/>
      <c r="IA14" s="544"/>
      <c r="IB14" s="544"/>
      <c r="IC14" s="544"/>
      <c r="ID14" s="544"/>
      <c r="IE14" s="544"/>
      <c r="IF14" s="544"/>
      <c r="IG14" s="544"/>
      <c r="IH14" s="544"/>
      <c r="II14" s="544"/>
      <c r="IJ14" s="544"/>
      <c r="IK14" s="544"/>
      <c r="IL14" s="544"/>
      <c r="IM14" s="544"/>
      <c r="IN14" s="544"/>
      <c r="IO14" s="544"/>
      <c r="IP14" s="544"/>
      <c r="IQ14" s="544"/>
      <c r="IR14" s="544"/>
      <c r="IS14" s="544"/>
      <c r="IT14" s="544"/>
      <c r="IU14" s="544"/>
      <c r="IV14" s="544"/>
      <c r="IW14" s="544"/>
      <c r="IX14" s="544"/>
      <c r="IY14" s="544"/>
      <c r="IZ14" s="544"/>
      <c r="JA14" s="544"/>
      <c r="JB14" s="544"/>
      <c r="JC14" s="544"/>
      <c r="JD14" s="544"/>
      <c r="JE14" s="544"/>
      <c r="JF14" s="544"/>
      <c r="JG14" s="544"/>
      <c r="JH14" s="544"/>
      <c r="JI14" s="544"/>
      <c r="JJ14" s="544"/>
      <c r="JK14" s="544"/>
      <c r="JL14" s="544"/>
      <c r="JM14" s="544"/>
      <c r="JN14" s="544"/>
      <c r="JO14" s="544"/>
      <c r="JP14" s="544"/>
      <c r="JQ14" s="544"/>
      <c r="JR14" s="544"/>
      <c r="JS14" s="544"/>
      <c r="JT14" s="544"/>
      <c r="JU14" s="544"/>
      <c r="JV14" s="544"/>
      <c r="JW14" s="544"/>
      <c r="JX14" s="544"/>
      <c r="JY14" s="544"/>
      <c r="JZ14" s="544"/>
      <c r="KA14" s="544"/>
      <c r="KB14" s="544"/>
      <c r="KC14" s="544"/>
      <c r="KD14" s="544"/>
      <c r="KE14" s="544"/>
      <c r="KF14" s="544"/>
      <c r="KG14" s="544"/>
      <c r="KH14" s="544"/>
      <c r="KI14" s="544"/>
      <c r="KJ14" s="544"/>
      <c r="KK14" s="544"/>
      <c r="KL14" s="544"/>
      <c r="KM14" s="544"/>
      <c r="KN14" s="544"/>
      <c r="KO14" s="544"/>
      <c r="KP14" s="544"/>
      <c r="KQ14" s="544"/>
      <c r="KR14" s="544"/>
      <c r="KS14" s="544"/>
      <c r="KT14" s="544"/>
      <c r="KU14" s="544"/>
      <c r="KV14" s="544"/>
      <c r="KW14" s="544"/>
      <c r="KX14" s="544"/>
      <c r="KY14" s="544"/>
      <c r="KZ14" s="544"/>
      <c r="LA14" s="544"/>
      <c r="LB14" s="544"/>
      <c r="LC14" s="544"/>
      <c r="LD14" s="544"/>
      <c r="LE14" s="544"/>
      <c r="LF14" s="544"/>
      <c r="LG14" s="544"/>
      <c r="LH14" s="544"/>
      <c r="LI14" s="544"/>
      <c r="LJ14" s="544"/>
      <c r="LK14" s="544"/>
      <c r="LL14" s="544"/>
      <c r="LM14" s="544"/>
      <c r="LN14" s="544"/>
      <c r="LO14" s="544"/>
      <c r="LP14" s="544"/>
      <c r="LQ14" s="544"/>
      <c r="LR14" s="544"/>
      <c r="LS14" s="544"/>
      <c r="LT14" s="544"/>
      <c r="LU14" s="544"/>
      <c r="LV14" s="544"/>
      <c r="LW14" s="544"/>
      <c r="LX14" s="544"/>
      <c r="LY14" s="544"/>
      <c r="LZ14" s="544"/>
      <c r="MA14" s="544"/>
      <c r="MB14" s="544"/>
      <c r="MC14" s="544"/>
      <c r="MD14" s="544"/>
      <c r="ME14" s="544"/>
      <c r="MF14" s="544"/>
      <c r="MG14" s="544"/>
      <c r="MH14" s="544"/>
      <c r="MI14" s="544"/>
      <c r="MJ14" s="544"/>
      <c r="MK14" s="544"/>
      <c r="ML14" s="544"/>
      <c r="MM14" s="544"/>
      <c r="MN14" s="544"/>
      <c r="MO14" s="544"/>
      <c r="MP14" s="544"/>
      <c r="MQ14" s="544"/>
      <c r="MR14" s="544"/>
      <c r="MS14" s="544"/>
      <c r="MT14" s="544"/>
      <c r="MU14" s="544"/>
      <c r="MV14" s="544"/>
      <c r="MW14" s="544"/>
      <c r="MX14" s="544"/>
      <c r="MY14" s="544"/>
      <c r="MZ14" s="544"/>
      <c r="NA14" s="544"/>
      <c r="NB14" s="544"/>
      <c r="NC14" s="544"/>
      <c r="ND14" s="544"/>
      <c r="NE14" s="544"/>
      <c r="NF14" s="544"/>
      <c r="NG14" s="544"/>
      <c r="NH14" s="544"/>
      <c r="NI14" s="544"/>
      <c r="NJ14" s="544"/>
      <c r="NK14" s="544"/>
      <c r="NL14" s="544"/>
      <c r="NM14" s="544"/>
      <c r="NN14" s="544"/>
      <c r="NO14" s="544"/>
      <c r="NP14" s="544"/>
      <c r="NQ14" s="544"/>
      <c r="NR14" s="544"/>
      <c r="NS14" s="544"/>
      <c r="NT14" s="544"/>
      <c r="NU14" s="544"/>
      <c r="NV14" s="544"/>
      <c r="NW14" s="544"/>
      <c r="NX14" s="544"/>
      <c r="NY14" s="544"/>
      <c r="NZ14" s="544"/>
      <c r="OA14" s="544"/>
      <c r="OB14" s="544"/>
      <c r="OC14" s="544"/>
      <c r="OD14" s="544"/>
      <c r="OE14" s="544"/>
      <c r="OF14" s="544"/>
      <c r="OG14" s="544"/>
      <c r="OH14" s="544"/>
      <c r="OI14" s="544"/>
      <c r="OJ14" s="544"/>
      <c r="OK14" s="544"/>
      <c r="OL14" s="544"/>
      <c r="OM14" s="544"/>
      <c r="ON14" s="544"/>
      <c r="OO14" s="544"/>
      <c r="OP14" s="544"/>
      <c r="OQ14" s="544"/>
      <c r="OR14" s="544"/>
      <c r="OS14" s="544"/>
      <c r="OT14" s="544"/>
      <c r="OU14" s="544"/>
      <c r="OV14" s="544"/>
      <c r="OW14" s="544"/>
      <c r="OX14" s="544"/>
      <c r="OY14" s="544"/>
      <c r="OZ14" s="544"/>
      <c r="PA14" s="544"/>
      <c r="PB14" s="544"/>
      <c r="PC14" s="544"/>
      <c r="PD14" s="544"/>
      <c r="PE14" s="544"/>
      <c r="PF14" s="544"/>
      <c r="PG14" s="544"/>
      <c r="PH14" s="544"/>
      <c r="PI14" s="544"/>
      <c r="PJ14" s="544"/>
      <c r="PK14" s="544"/>
      <c r="PL14" s="544"/>
      <c r="PM14" s="544"/>
      <c r="PN14" s="544"/>
      <c r="PO14" s="544"/>
      <c r="PP14" s="544"/>
      <c r="PQ14" s="544"/>
      <c r="PR14" s="544"/>
      <c r="PS14" s="544"/>
      <c r="PT14" s="544"/>
      <c r="PU14" s="544"/>
      <c r="PV14" s="544"/>
      <c r="PW14" s="544"/>
      <c r="PX14" s="544"/>
      <c r="PY14" s="544"/>
      <c r="PZ14" s="544"/>
      <c r="QA14" s="544"/>
      <c r="QB14" s="544"/>
      <c r="QC14" s="544"/>
      <c r="QD14" s="544"/>
      <c r="QE14" s="544"/>
      <c r="QF14" s="544"/>
      <c r="QG14" s="544"/>
      <c r="QH14" s="544"/>
      <c r="QI14" s="544"/>
      <c r="QJ14" s="544"/>
      <c r="QK14" s="544"/>
      <c r="QL14" s="544"/>
      <c r="QM14" s="544"/>
      <c r="QN14" s="544"/>
      <c r="QO14" s="544"/>
      <c r="QP14" s="544"/>
      <c r="QQ14" s="544"/>
      <c r="QR14" s="544"/>
      <c r="QS14" s="544"/>
      <c r="QT14" s="544"/>
      <c r="QU14" s="544"/>
      <c r="QV14" s="544"/>
      <c r="QW14" s="544"/>
      <c r="QX14" s="544"/>
      <c r="QY14" s="544"/>
      <c r="QZ14" s="544"/>
      <c r="RA14" s="544"/>
      <c r="RB14" s="544"/>
      <c r="RC14" s="544"/>
      <c r="RD14" s="544"/>
      <c r="RE14" s="544"/>
      <c r="RF14" s="544"/>
      <c r="RG14" s="544"/>
      <c r="RH14" s="544"/>
      <c r="RI14" s="544"/>
      <c r="RJ14" s="544"/>
      <c r="RK14" s="544"/>
      <c r="RL14" s="544"/>
      <c r="RM14" s="544"/>
      <c r="RN14" s="544"/>
      <c r="RO14" s="544"/>
      <c r="RP14" s="544"/>
      <c r="RQ14" s="544"/>
      <c r="RR14" s="544"/>
      <c r="RS14" s="544"/>
      <c r="RT14" s="544"/>
      <c r="RU14" s="544"/>
      <c r="RV14" s="544"/>
      <c r="RW14" s="544"/>
      <c r="RX14" s="544"/>
      <c r="RY14" s="544"/>
      <c r="RZ14" s="544"/>
      <c r="SA14" s="544"/>
      <c r="SB14" s="544"/>
      <c r="SC14" s="544"/>
      <c r="SD14" s="544"/>
      <c r="SE14" s="544"/>
      <c r="SF14" s="544"/>
      <c r="SG14" s="544"/>
      <c r="SH14" s="544"/>
      <c r="SI14" s="544"/>
      <c r="SJ14" s="544"/>
      <c r="SK14" s="544"/>
      <c r="SL14" s="544"/>
      <c r="SM14" s="544"/>
      <c r="SN14" s="544"/>
      <c r="SO14" s="544"/>
      <c r="SP14" s="544"/>
      <c r="SQ14" s="544"/>
      <c r="SR14" s="544"/>
      <c r="SS14" s="544"/>
      <c r="ST14" s="544"/>
      <c r="SU14" s="544"/>
      <c r="SV14" s="544"/>
      <c r="SW14" s="544"/>
      <c r="SX14" s="544"/>
      <c r="SY14" s="544"/>
      <c r="SZ14" s="544"/>
      <c r="TA14" s="544"/>
      <c r="TB14" s="544"/>
      <c r="TC14" s="544"/>
      <c r="TD14" s="544"/>
      <c r="TE14" s="544"/>
      <c r="TF14" s="544"/>
      <c r="TG14" s="544"/>
      <c r="TH14" s="544"/>
      <c r="TI14" s="544"/>
      <c r="TJ14" s="544"/>
      <c r="TK14" s="544"/>
      <c r="TL14" s="544"/>
      <c r="TM14" s="544"/>
      <c r="TN14" s="544"/>
      <c r="TO14" s="544"/>
      <c r="TP14" s="544"/>
      <c r="TQ14" s="544"/>
      <c r="TR14" s="544"/>
      <c r="TS14" s="544"/>
      <c r="TT14" s="544"/>
      <c r="TU14" s="544"/>
      <c r="TV14" s="544"/>
      <c r="TW14" s="544"/>
      <c r="TX14" s="544"/>
      <c r="TY14" s="544"/>
      <c r="TZ14" s="544"/>
      <c r="UA14" s="544"/>
      <c r="UB14" s="544"/>
      <c r="UC14" s="544"/>
      <c r="UD14" s="544"/>
      <c r="UE14" s="544"/>
      <c r="UF14" s="544"/>
      <c r="UG14" s="544"/>
      <c r="UH14" s="544"/>
      <c r="UI14" s="544"/>
      <c r="UJ14" s="544"/>
      <c r="UK14" s="544"/>
      <c r="UL14" s="544"/>
      <c r="UM14" s="544"/>
      <c r="UN14" s="544"/>
      <c r="UO14" s="544"/>
      <c r="UP14" s="544"/>
      <c r="UQ14" s="544"/>
      <c r="UR14" s="544"/>
      <c r="US14" s="544"/>
      <c r="UT14" s="544"/>
      <c r="UU14" s="544"/>
      <c r="UV14" s="544"/>
      <c r="UW14" s="544"/>
      <c r="UX14" s="544"/>
      <c r="UY14" s="544"/>
      <c r="UZ14" s="544"/>
      <c r="VA14" s="544"/>
      <c r="VB14" s="544"/>
      <c r="VC14" s="544"/>
      <c r="VD14" s="544"/>
      <c r="VE14" s="544"/>
      <c r="VF14" s="544"/>
      <c r="VG14" s="544"/>
      <c r="VH14" s="544"/>
      <c r="VI14" s="544"/>
      <c r="VJ14" s="544"/>
      <c r="VK14" s="544"/>
      <c r="VL14" s="544"/>
      <c r="VM14" s="544"/>
      <c r="VN14" s="544"/>
      <c r="VO14" s="544"/>
      <c r="VP14" s="544"/>
      <c r="VQ14" s="544"/>
      <c r="VR14" s="544"/>
      <c r="VS14" s="544"/>
      <c r="VT14" s="544"/>
      <c r="VU14" s="544"/>
      <c r="VV14" s="544"/>
      <c r="VW14" s="544"/>
      <c r="VX14" s="544"/>
      <c r="VY14" s="544"/>
      <c r="VZ14" s="544"/>
      <c r="WA14" s="544"/>
      <c r="WB14" s="544"/>
      <c r="WC14" s="544"/>
      <c r="WD14" s="544"/>
      <c r="WE14" s="544"/>
      <c r="WF14" s="544"/>
      <c r="WG14" s="544"/>
      <c r="WH14" s="544"/>
      <c r="WI14" s="544"/>
      <c r="WJ14" s="544"/>
      <c r="WK14" s="544"/>
      <c r="WL14" s="544"/>
      <c r="WM14" s="544"/>
      <c r="WN14" s="544"/>
      <c r="WO14" s="544"/>
      <c r="WP14" s="544"/>
      <c r="WQ14" s="544"/>
      <c r="WR14" s="544"/>
      <c r="WS14" s="544"/>
      <c r="WT14" s="544"/>
      <c r="WU14" s="544"/>
      <c r="WV14" s="544"/>
      <c r="WW14" s="544"/>
      <c r="WX14" s="544"/>
      <c r="WY14" s="544"/>
      <c r="WZ14" s="544"/>
      <c r="XA14" s="544"/>
      <c r="XB14" s="544"/>
      <c r="XC14" s="544"/>
      <c r="XD14" s="544"/>
      <c r="XE14" s="544"/>
      <c r="XF14" s="544"/>
      <c r="XG14" s="544"/>
      <c r="XH14" s="544"/>
      <c r="XI14" s="544"/>
      <c r="XJ14" s="544"/>
      <c r="XK14" s="544"/>
      <c r="XL14" s="544"/>
      <c r="XM14" s="544"/>
      <c r="XN14" s="544"/>
      <c r="XO14" s="544"/>
      <c r="XP14" s="544"/>
      <c r="XQ14" s="544"/>
      <c r="XR14" s="544"/>
      <c r="XS14" s="544"/>
      <c r="XT14" s="544"/>
      <c r="XU14" s="544"/>
      <c r="XV14" s="544"/>
      <c r="XW14" s="544"/>
      <c r="XX14" s="544"/>
      <c r="XY14" s="544"/>
      <c r="XZ14" s="544"/>
      <c r="YA14" s="544"/>
      <c r="YB14" s="544"/>
      <c r="YC14" s="544"/>
      <c r="YD14" s="544"/>
      <c r="YE14" s="544"/>
      <c r="YF14" s="544"/>
      <c r="YG14" s="544"/>
      <c r="YH14" s="544"/>
      <c r="YI14" s="544"/>
      <c r="YJ14" s="544"/>
      <c r="YK14" s="544"/>
      <c r="YL14" s="544"/>
      <c r="YM14" s="544"/>
      <c r="YN14" s="544"/>
      <c r="YO14" s="544"/>
      <c r="YP14" s="544"/>
      <c r="YQ14" s="544"/>
      <c r="YR14" s="544"/>
      <c r="YS14" s="544"/>
      <c r="YT14" s="544"/>
      <c r="YU14" s="544"/>
      <c r="YV14" s="544"/>
      <c r="YW14" s="544"/>
      <c r="YX14" s="544"/>
      <c r="YY14" s="544"/>
      <c r="YZ14" s="544"/>
      <c r="ZA14" s="544"/>
      <c r="ZB14" s="544"/>
      <c r="ZC14" s="544"/>
      <c r="ZD14" s="544"/>
      <c r="ZE14" s="544"/>
      <c r="ZF14" s="544"/>
      <c r="ZG14" s="544"/>
      <c r="ZH14" s="544"/>
      <c r="ZI14" s="544"/>
      <c r="ZJ14" s="544"/>
      <c r="ZK14" s="544"/>
      <c r="ZL14" s="544"/>
      <c r="ZM14" s="544"/>
      <c r="ZN14" s="544"/>
      <c r="ZO14" s="544"/>
      <c r="ZP14" s="544"/>
      <c r="ZQ14" s="544"/>
      <c r="ZR14" s="544"/>
      <c r="ZS14" s="544"/>
      <c r="ZT14" s="544"/>
      <c r="ZU14" s="544"/>
      <c r="ZV14" s="544"/>
      <c r="ZW14" s="544"/>
      <c r="ZX14" s="544"/>
      <c r="ZY14" s="544"/>
      <c r="ZZ14" s="544"/>
      <c r="AAA14" s="544"/>
      <c r="AAB14" s="544"/>
      <c r="AAC14" s="544"/>
      <c r="AAD14" s="544"/>
      <c r="AAE14" s="544"/>
      <c r="AAF14" s="544"/>
      <c r="AAG14" s="544"/>
      <c r="AAH14" s="544"/>
      <c r="AAI14" s="544"/>
      <c r="AAJ14" s="544"/>
      <c r="AAK14" s="544"/>
      <c r="AAL14" s="544"/>
      <c r="AAM14" s="544"/>
      <c r="AAN14" s="544"/>
      <c r="AAO14" s="544"/>
      <c r="AAP14" s="544"/>
      <c r="AAQ14" s="544"/>
      <c r="AAR14" s="544"/>
      <c r="AAS14" s="544"/>
      <c r="AAT14" s="544"/>
      <c r="AAU14" s="544"/>
      <c r="AAV14" s="544"/>
      <c r="AAW14" s="544"/>
      <c r="AAX14" s="544"/>
      <c r="AAY14" s="544"/>
      <c r="AAZ14" s="544"/>
      <c r="ABA14" s="544"/>
      <c r="ABB14" s="544"/>
      <c r="ABC14" s="544"/>
      <c r="ABD14" s="544"/>
      <c r="ABE14" s="544"/>
      <c r="ABF14" s="544"/>
      <c r="ABG14" s="544"/>
      <c r="ABH14" s="544"/>
      <c r="ABI14" s="544"/>
      <c r="ABJ14" s="544"/>
      <c r="ABK14" s="544"/>
      <c r="ABL14" s="544"/>
      <c r="ABM14" s="544"/>
      <c r="ABN14" s="544"/>
      <c r="ABO14" s="544"/>
      <c r="ABP14" s="544"/>
      <c r="ABQ14" s="544"/>
      <c r="ABR14" s="544"/>
      <c r="ABS14" s="544"/>
      <c r="ABT14" s="544"/>
      <c r="ABU14" s="544"/>
      <c r="ABV14" s="544"/>
      <c r="ABW14" s="544"/>
      <c r="ABX14" s="544"/>
      <c r="ABY14" s="544"/>
      <c r="ABZ14" s="544"/>
      <c r="ACA14" s="544"/>
      <c r="ACB14" s="544"/>
      <c r="ACC14" s="544"/>
      <c r="ACD14" s="544"/>
      <c r="ACE14" s="544"/>
      <c r="ACF14" s="544"/>
      <c r="ACG14" s="544"/>
      <c r="ACH14" s="544"/>
      <c r="ACI14" s="544"/>
      <c r="ACJ14" s="544"/>
      <c r="ACK14" s="544"/>
      <c r="ACL14" s="544"/>
      <c r="ACM14" s="544"/>
      <c r="ACN14" s="544"/>
      <c r="ACO14" s="544"/>
      <c r="ACP14" s="544"/>
      <c r="ACQ14" s="544"/>
      <c r="ACR14" s="544"/>
      <c r="ACS14" s="544"/>
      <c r="ACT14" s="544"/>
      <c r="ACU14" s="544"/>
      <c r="ACV14" s="544"/>
      <c r="ACW14" s="544"/>
      <c r="ACX14" s="544"/>
      <c r="ACY14" s="544"/>
      <c r="ACZ14" s="544"/>
      <c r="ADA14" s="544"/>
      <c r="ADB14" s="544"/>
      <c r="ADC14" s="544"/>
      <c r="ADD14" s="544"/>
      <c r="ADE14" s="544"/>
      <c r="ADF14" s="544"/>
      <c r="ADG14" s="544"/>
      <c r="ADH14" s="544"/>
      <c r="ADI14" s="544"/>
      <c r="ADJ14" s="544"/>
      <c r="ADK14" s="544"/>
      <c r="ADL14" s="544"/>
      <c r="ADM14" s="544"/>
      <c r="ADN14" s="544"/>
      <c r="ADO14" s="544"/>
      <c r="ADP14" s="544"/>
      <c r="ADQ14" s="544"/>
      <c r="ADR14" s="544"/>
      <c r="ADS14" s="544"/>
      <c r="ADT14" s="544"/>
      <c r="ADU14" s="544"/>
      <c r="ADV14" s="544"/>
      <c r="ADW14" s="544"/>
      <c r="ADX14" s="544"/>
      <c r="ADY14" s="544"/>
      <c r="ADZ14" s="544"/>
      <c r="AEA14" s="544"/>
      <c r="AEB14" s="544"/>
      <c r="AEC14" s="544"/>
      <c r="AED14" s="544"/>
      <c r="AEE14" s="544"/>
      <c r="AEF14" s="544"/>
      <c r="AEG14" s="544"/>
      <c r="AEH14" s="544"/>
      <c r="AEI14" s="544"/>
      <c r="AEJ14" s="544"/>
      <c r="AEK14" s="544"/>
      <c r="AEL14" s="544"/>
      <c r="AEM14" s="544"/>
      <c r="AEN14" s="544"/>
      <c r="AEO14" s="544"/>
      <c r="AEP14" s="544"/>
      <c r="AEQ14" s="544"/>
      <c r="AER14" s="544"/>
      <c r="AES14" s="544"/>
      <c r="AET14" s="544"/>
      <c r="AEU14" s="544"/>
      <c r="AEV14" s="544"/>
      <c r="AEW14" s="544"/>
      <c r="AEX14" s="544"/>
      <c r="AEY14" s="544"/>
      <c r="AEZ14" s="544"/>
      <c r="AFA14" s="544"/>
      <c r="AFB14" s="544"/>
      <c r="AFC14" s="544"/>
      <c r="AFD14" s="544"/>
      <c r="AFE14" s="544"/>
      <c r="AFF14" s="544"/>
      <c r="AFG14" s="544"/>
      <c r="AFH14" s="544"/>
      <c r="AFI14" s="544"/>
      <c r="AFJ14" s="544"/>
      <c r="AFK14" s="544"/>
      <c r="AFL14" s="544"/>
      <c r="AFM14" s="544"/>
      <c r="AFN14" s="544"/>
      <c r="AFO14" s="544"/>
      <c r="AFP14" s="544"/>
      <c r="AFQ14" s="544"/>
      <c r="AFR14" s="544"/>
      <c r="AFS14" s="544"/>
      <c r="AFT14" s="544"/>
      <c r="AFU14" s="544"/>
      <c r="AFV14" s="544"/>
      <c r="AFW14" s="544"/>
      <c r="AFX14" s="544"/>
      <c r="AFY14" s="544"/>
      <c r="AFZ14" s="544"/>
      <c r="AGA14" s="544"/>
      <c r="AGB14" s="544"/>
      <c r="AGC14" s="544"/>
      <c r="AGD14" s="544"/>
      <c r="AGE14" s="544"/>
      <c r="AGF14" s="544"/>
      <c r="AGG14" s="544"/>
      <c r="AGH14" s="544"/>
      <c r="AGI14" s="544"/>
      <c r="AGJ14" s="544"/>
      <c r="AGK14" s="544"/>
      <c r="AGL14" s="544"/>
      <c r="AGM14" s="544"/>
      <c r="AGN14" s="544"/>
      <c r="AGO14" s="544"/>
      <c r="AGP14" s="544"/>
      <c r="AGQ14" s="544"/>
      <c r="AGR14" s="544"/>
      <c r="AGS14" s="544"/>
      <c r="AGT14" s="544"/>
      <c r="AGU14" s="544"/>
      <c r="AGV14" s="544"/>
      <c r="AGW14" s="544"/>
      <c r="AGX14" s="544"/>
      <c r="AGY14" s="544"/>
      <c r="AGZ14" s="544"/>
      <c r="AHA14" s="544"/>
      <c r="AHB14" s="544"/>
      <c r="AHC14" s="544"/>
      <c r="AHD14" s="544"/>
      <c r="AHE14" s="544"/>
      <c r="AHF14" s="544"/>
      <c r="AHG14" s="544"/>
      <c r="AHH14" s="544"/>
      <c r="AHI14" s="544"/>
      <c r="AHJ14" s="544"/>
      <c r="AHK14" s="544"/>
      <c r="AHL14" s="544"/>
      <c r="AHM14" s="544"/>
      <c r="AHN14" s="544"/>
      <c r="AHO14" s="544"/>
      <c r="AHP14" s="544"/>
      <c r="AHQ14" s="544"/>
      <c r="AHR14" s="544"/>
      <c r="AHS14" s="544"/>
      <c r="AHT14" s="544"/>
      <c r="AHU14" s="544"/>
      <c r="AHV14" s="544"/>
      <c r="AHW14" s="544"/>
      <c r="AHX14" s="544"/>
      <c r="AHY14" s="544"/>
      <c r="AHZ14" s="544"/>
      <c r="AIA14" s="544"/>
      <c r="AIB14" s="544"/>
      <c r="AIC14" s="544"/>
      <c r="AID14" s="544"/>
      <c r="AIE14" s="544"/>
      <c r="AIF14" s="544"/>
      <c r="AIG14" s="544"/>
      <c r="AIH14" s="544"/>
      <c r="AII14" s="544"/>
      <c r="AIJ14" s="544"/>
      <c r="AIK14" s="544"/>
      <c r="AIL14" s="544"/>
      <c r="AIM14" s="544"/>
      <c r="AIN14" s="544"/>
      <c r="AIO14" s="544"/>
      <c r="AIP14" s="544"/>
      <c r="AIQ14" s="544"/>
      <c r="AIR14" s="544"/>
      <c r="AIS14" s="544"/>
      <c r="AIT14" s="544"/>
      <c r="AIU14" s="544"/>
      <c r="AIV14" s="544"/>
      <c r="AIW14" s="544"/>
      <c r="AIX14" s="544"/>
      <c r="AIY14" s="544"/>
      <c r="AIZ14" s="544"/>
      <c r="AJA14" s="544"/>
      <c r="AJB14" s="544"/>
      <c r="AJC14" s="544"/>
      <c r="AJD14" s="544"/>
      <c r="AJE14" s="544"/>
      <c r="AJF14" s="544"/>
      <c r="AJG14" s="544"/>
      <c r="AJH14" s="544"/>
      <c r="AJI14" s="544"/>
      <c r="AJJ14" s="544"/>
      <c r="AJK14" s="544"/>
      <c r="AJL14" s="544"/>
      <c r="AJM14" s="544"/>
      <c r="AJN14" s="544"/>
      <c r="AJO14" s="544"/>
      <c r="AJP14" s="544"/>
      <c r="AJQ14" s="544"/>
      <c r="AJR14" s="544"/>
      <c r="AJS14" s="544"/>
      <c r="AJT14" s="544"/>
      <c r="AJU14" s="544"/>
      <c r="AJV14" s="544"/>
      <c r="AJW14" s="544"/>
      <c r="AJX14" s="544"/>
      <c r="AJY14" s="544"/>
      <c r="AJZ14" s="544"/>
      <c r="AKA14" s="544"/>
      <c r="AKB14" s="544"/>
      <c r="AKC14" s="544"/>
      <c r="AKD14" s="544"/>
      <c r="AKE14" s="544"/>
      <c r="AKF14" s="544"/>
      <c r="AKG14" s="544"/>
      <c r="AKH14" s="544"/>
      <c r="AKI14" s="544"/>
      <c r="AKJ14" s="544"/>
      <c r="AKK14" s="544"/>
      <c r="AKL14" s="544"/>
      <c r="AKM14" s="544"/>
      <c r="AKN14" s="544"/>
      <c r="AKO14" s="544"/>
      <c r="AKP14" s="544"/>
      <c r="AKQ14" s="544"/>
      <c r="AKR14" s="544"/>
      <c r="AKS14" s="544"/>
      <c r="AKT14" s="544"/>
      <c r="AKU14" s="544"/>
      <c r="AKV14" s="544"/>
      <c r="AKW14" s="544"/>
      <c r="AKX14" s="544"/>
      <c r="AKY14" s="544"/>
      <c r="AKZ14" s="544"/>
      <c r="ALA14" s="544"/>
      <c r="ALB14" s="544"/>
      <c r="ALC14" s="544"/>
      <c r="ALD14" s="544"/>
      <c r="ALE14" s="544"/>
      <c r="ALF14" s="544"/>
      <c r="ALG14" s="544"/>
      <c r="ALH14" s="544"/>
      <c r="ALI14" s="544"/>
      <c r="ALJ14" s="544"/>
      <c r="ALK14" s="544"/>
      <c r="ALL14" s="544"/>
      <c r="ALM14" s="544"/>
      <c r="ALN14" s="544"/>
      <c r="ALO14" s="544"/>
      <c r="ALP14" s="544"/>
      <c r="ALQ14" s="544"/>
      <c r="ALR14" s="544"/>
      <c r="ALS14" s="544"/>
      <c r="ALT14" s="544"/>
      <c r="ALU14" s="544"/>
      <c r="ALV14" s="544"/>
      <c r="ALW14" s="544"/>
      <c r="ALX14" s="544"/>
      <c r="ALY14" s="544"/>
      <c r="ALZ14" s="544"/>
      <c r="AMA14" s="544"/>
      <c r="AMB14" s="544"/>
      <c r="AMC14" s="544"/>
    </row>
    <row r="15" spans="1:1017" s="103" customFormat="1" ht="38.25" x14ac:dyDescent="0.2">
      <c r="A15" s="544"/>
      <c r="B15" s="50">
        <v>8</v>
      </c>
      <c r="C15" s="467" t="s">
        <v>914</v>
      </c>
      <c r="D15" s="605" t="s">
        <v>915</v>
      </c>
      <c r="E15" s="606">
        <v>70040</v>
      </c>
      <c r="F15" s="606" t="s">
        <v>916</v>
      </c>
      <c r="G15" s="50" t="s">
        <v>917</v>
      </c>
      <c r="H15" s="467"/>
      <c r="I15" s="607">
        <v>39303</v>
      </c>
      <c r="J15" s="467"/>
      <c r="K15" s="467">
        <v>2007</v>
      </c>
      <c r="L15" s="467"/>
      <c r="M15" s="652"/>
      <c r="N15" s="605" t="s">
        <v>1002</v>
      </c>
      <c r="O15" s="50" t="s">
        <v>1021</v>
      </c>
      <c r="P15" s="608"/>
      <c r="Q15" s="668"/>
      <c r="R15" s="682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4"/>
      <c r="AR15" s="544"/>
      <c r="AS15" s="544"/>
      <c r="AT15" s="544"/>
      <c r="AU15" s="544"/>
      <c r="AV15" s="544"/>
      <c r="AW15" s="544"/>
      <c r="AX15" s="544"/>
      <c r="AY15" s="544"/>
      <c r="AZ15" s="544"/>
      <c r="BA15" s="544"/>
      <c r="BB15" s="544"/>
      <c r="BC15" s="544"/>
      <c r="BD15" s="544"/>
      <c r="BE15" s="544"/>
      <c r="BF15" s="544"/>
      <c r="BG15" s="544"/>
      <c r="BH15" s="544"/>
      <c r="BI15" s="544"/>
      <c r="BJ15" s="544"/>
      <c r="BK15" s="544"/>
      <c r="BL15" s="544"/>
      <c r="BM15" s="544"/>
      <c r="BN15" s="544"/>
      <c r="BO15" s="544"/>
      <c r="BP15" s="544"/>
      <c r="BQ15" s="544"/>
      <c r="BR15" s="544"/>
      <c r="BS15" s="544"/>
      <c r="BT15" s="544"/>
      <c r="BU15" s="544"/>
      <c r="BV15" s="544"/>
      <c r="BW15" s="544"/>
      <c r="BX15" s="544"/>
      <c r="BY15" s="544"/>
      <c r="BZ15" s="544"/>
      <c r="CA15" s="544"/>
      <c r="CB15" s="544"/>
      <c r="CC15" s="544"/>
      <c r="CD15" s="544"/>
      <c r="CE15" s="544"/>
      <c r="CF15" s="544"/>
      <c r="CG15" s="544"/>
      <c r="CH15" s="544"/>
      <c r="CI15" s="544"/>
      <c r="CJ15" s="544"/>
      <c r="CK15" s="544"/>
      <c r="CL15" s="544"/>
      <c r="CM15" s="544"/>
      <c r="CN15" s="544"/>
      <c r="CO15" s="544"/>
      <c r="CP15" s="544"/>
      <c r="CQ15" s="544"/>
      <c r="CR15" s="544"/>
      <c r="CS15" s="544"/>
      <c r="CT15" s="544"/>
      <c r="CU15" s="544"/>
      <c r="CV15" s="544"/>
      <c r="CW15" s="544"/>
      <c r="CX15" s="544"/>
      <c r="CY15" s="544"/>
      <c r="CZ15" s="544"/>
      <c r="DA15" s="544"/>
      <c r="DB15" s="544"/>
      <c r="DC15" s="544"/>
      <c r="DD15" s="544"/>
      <c r="DE15" s="544"/>
      <c r="DF15" s="544"/>
      <c r="DG15" s="544"/>
      <c r="DH15" s="544"/>
      <c r="DI15" s="544"/>
      <c r="DJ15" s="544"/>
      <c r="DK15" s="544"/>
      <c r="DL15" s="544"/>
      <c r="DM15" s="544"/>
      <c r="DN15" s="544"/>
      <c r="DO15" s="544"/>
      <c r="DP15" s="544"/>
      <c r="DQ15" s="544"/>
      <c r="DR15" s="544"/>
      <c r="DS15" s="544"/>
      <c r="DT15" s="544"/>
      <c r="DU15" s="544"/>
      <c r="DV15" s="544"/>
      <c r="DW15" s="544"/>
      <c r="DX15" s="544"/>
      <c r="DY15" s="544"/>
      <c r="DZ15" s="544"/>
      <c r="EA15" s="544"/>
      <c r="EB15" s="544"/>
      <c r="EC15" s="544"/>
      <c r="ED15" s="544"/>
      <c r="EE15" s="544"/>
      <c r="EF15" s="544"/>
      <c r="EG15" s="544"/>
      <c r="EH15" s="544"/>
      <c r="EI15" s="544"/>
      <c r="EJ15" s="544"/>
      <c r="EK15" s="544"/>
      <c r="EL15" s="544"/>
      <c r="EM15" s="544"/>
      <c r="EN15" s="544"/>
      <c r="EO15" s="544"/>
      <c r="EP15" s="544"/>
      <c r="EQ15" s="544"/>
      <c r="ER15" s="544"/>
      <c r="ES15" s="544"/>
      <c r="ET15" s="544"/>
      <c r="EU15" s="544"/>
      <c r="EV15" s="544"/>
      <c r="EW15" s="544"/>
      <c r="EX15" s="544"/>
      <c r="EY15" s="544"/>
      <c r="EZ15" s="544"/>
      <c r="FA15" s="544"/>
      <c r="FB15" s="544"/>
      <c r="FC15" s="544"/>
      <c r="FD15" s="544"/>
      <c r="FE15" s="544"/>
      <c r="FF15" s="544"/>
      <c r="FG15" s="544"/>
      <c r="FH15" s="544"/>
      <c r="FI15" s="544"/>
      <c r="FJ15" s="544"/>
      <c r="FK15" s="544"/>
      <c r="FL15" s="544"/>
      <c r="FM15" s="544"/>
      <c r="FN15" s="544"/>
      <c r="FO15" s="544"/>
      <c r="FP15" s="544"/>
      <c r="FQ15" s="544"/>
      <c r="FR15" s="544"/>
      <c r="FS15" s="544"/>
      <c r="FT15" s="544"/>
      <c r="FU15" s="544"/>
      <c r="FV15" s="544"/>
      <c r="FW15" s="544"/>
      <c r="FX15" s="544"/>
      <c r="FY15" s="544"/>
      <c r="FZ15" s="544"/>
      <c r="GA15" s="544"/>
      <c r="GB15" s="544"/>
      <c r="GC15" s="544"/>
      <c r="GD15" s="544"/>
      <c r="GE15" s="544"/>
      <c r="GF15" s="544"/>
      <c r="GG15" s="544"/>
      <c r="GH15" s="544"/>
      <c r="GI15" s="544"/>
      <c r="GJ15" s="544"/>
      <c r="GK15" s="544"/>
      <c r="GL15" s="544"/>
      <c r="GM15" s="544"/>
      <c r="GN15" s="544"/>
      <c r="GO15" s="544"/>
      <c r="GP15" s="544"/>
      <c r="GQ15" s="544"/>
      <c r="GR15" s="544"/>
      <c r="GS15" s="544"/>
      <c r="GT15" s="544"/>
      <c r="GU15" s="544"/>
      <c r="GV15" s="544"/>
      <c r="GW15" s="544"/>
      <c r="GX15" s="544"/>
      <c r="GY15" s="544"/>
      <c r="GZ15" s="544"/>
      <c r="HA15" s="544"/>
      <c r="HB15" s="544"/>
      <c r="HC15" s="544"/>
      <c r="HD15" s="544"/>
      <c r="HE15" s="544"/>
      <c r="HF15" s="544"/>
      <c r="HG15" s="544"/>
      <c r="HH15" s="544"/>
      <c r="HI15" s="544"/>
      <c r="HJ15" s="544"/>
      <c r="HK15" s="544"/>
      <c r="HL15" s="544"/>
      <c r="HM15" s="544"/>
      <c r="HN15" s="544"/>
      <c r="HO15" s="544"/>
      <c r="HP15" s="544"/>
      <c r="HQ15" s="544"/>
      <c r="HR15" s="544"/>
      <c r="HS15" s="544"/>
      <c r="HT15" s="544"/>
      <c r="HU15" s="544"/>
      <c r="HV15" s="544"/>
      <c r="HW15" s="544"/>
      <c r="HX15" s="544"/>
      <c r="HY15" s="544"/>
      <c r="HZ15" s="544"/>
      <c r="IA15" s="544"/>
      <c r="IB15" s="544"/>
      <c r="IC15" s="544"/>
      <c r="ID15" s="544"/>
      <c r="IE15" s="544"/>
      <c r="IF15" s="544"/>
      <c r="IG15" s="544"/>
      <c r="IH15" s="544"/>
      <c r="II15" s="544"/>
      <c r="IJ15" s="544"/>
      <c r="IK15" s="544"/>
      <c r="IL15" s="544"/>
      <c r="IM15" s="544"/>
      <c r="IN15" s="544"/>
      <c r="IO15" s="544"/>
      <c r="IP15" s="544"/>
      <c r="IQ15" s="544"/>
      <c r="IR15" s="544"/>
      <c r="IS15" s="544"/>
      <c r="IT15" s="544"/>
      <c r="IU15" s="544"/>
      <c r="IV15" s="544"/>
      <c r="IW15" s="544"/>
      <c r="IX15" s="544"/>
      <c r="IY15" s="544"/>
      <c r="IZ15" s="544"/>
      <c r="JA15" s="544"/>
      <c r="JB15" s="544"/>
      <c r="JC15" s="544"/>
      <c r="JD15" s="544"/>
      <c r="JE15" s="544"/>
      <c r="JF15" s="544"/>
      <c r="JG15" s="544"/>
      <c r="JH15" s="544"/>
      <c r="JI15" s="544"/>
      <c r="JJ15" s="544"/>
      <c r="JK15" s="544"/>
      <c r="JL15" s="544"/>
      <c r="JM15" s="544"/>
      <c r="JN15" s="544"/>
      <c r="JO15" s="544"/>
      <c r="JP15" s="544"/>
      <c r="JQ15" s="544"/>
      <c r="JR15" s="544"/>
      <c r="JS15" s="544"/>
      <c r="JT15" s="544"/>
      <c r="JU15" s="544"/>
      <c r="JV15" s="544"/>
      <c r="JW15" s="544"/>
      <c r="JX15" s="544"/>
      <c r="JY15" s="544"/>
      <c r="JZ15" s="544"/>
      <c r="KA15" s="544"/>
      <c r="KB15" s="544"/>
      <c r="KC15" s="544"/>
      <c r="KD15" s="544"/>
      <c r="KE15" s="544"/>
      <c r="KF15" s="544"/>
      <c r="KG15" s="544"/>
      <c r="KH15" s="544"/>
      <c r="KI15" s="544"/>
      <c r="KJ15" s="544"/>
      <c r="KK15" s="544"/>
      <c r="KL15" s="544"/>
      <c r="KM15" s="544"/>
      <c r="KN15" s="544"/>
      <c r="KO15" s="544"/>
      <c r="KP15" s="544"/>
      <c r="KQ15" s="544"/>
      <c r="KR15" s="544"/>
      <c r="KS15" s="544"/>
      <c r="KT15" s="544"/>
      <c r="KU15" s="544"/>
      <c r="KV15" s="544"/>
      <c r="KW15" s="544"/>
      <c r="KX15" s="544"/>
      <c r="KY15" s="544"/>
      <c r="KZ15" s="544"/>
      <c r="LA15" s="544"/>
      <c r="LB15" s="544"/>
      <c r="LC15" s="544"/>
      <c r="LD15" s="544"/>
      <c r="LE15" s="544"/>
      <c r="LF15" s="544"/>
      <c r="LG15" s="544"/>
      <c r="LH15" s="544"/>
      <c r="LI15" s="544"/>
      <c r="LJ15" s="544"/>
      <c r="LK15" s="544"/>
      <c r="LL15" s="544"/>
      <c r="LM15" s="544"/>
      <c r="LN15" s="544"/>
      <c r="LO15" s="544"/>
      <c r="LP15" s="544"/>
      <c r="LQ15" s="544"/>
      <c r="LR15" s="544"/>
      <c r="LS15" s="544"/>
      <c r="LT15" s="544"/>
      <c r="LU15" s="544"/>
      <c r="LV15" s="544"/>
      <c r="LW15" s="544"/>
      <c r="LX15" s="544"/>
      <c r="LY15" s="544"/>
      <c r="LZ15" s="544"/>
      <c r="MA15" s="544"/>
      <c r="MB15" s="544"/>
      <c r="MC15" s="544"/>
      <c r="MD15" s="544"/>
      <c r="ME15" s="544"/>
      <c r="MF15" s="544"/>
      <c r="MG15" s="544"/>
      <c r="MH15" s="544"/>
      <c r="MI15" s="544"/>
      <c r="MJ15" s="544"/>
      <c r="MK15" s="544"/>
      <c r="ML15" s="544"/>
      <c r="MM15" s="544"/>
      <c r="MN15" s="544"/>
      <c r="MO15" s="544"/>
      <c r="MP15" s="544"/>
      <c r="MQ15" s="544"/>
      <c r="MR15" s="544"/>
      <c r="MS15" s="544"/>
      <c r="MT15" s="544"/>
      <c r="MU15" s="544"/>
      <c r="MV15" s="544"/>
      <c r="MW15" s="544"/>
      <c r="MX15" s="544"/>
      <c r="MY15" s="544"/>
      <c r="MZ15" s="544"/>
      <c r="NA15" s="544"/>
      <c r="NB15" s="544"/>
      <c r="NC15" s="544"/>
      <c r="ND15" s="544"/>
      <c r="NE15" s="544"/>
      <c r="NF15" s="544"/>
      <c r="NG15" s="544"/>
      <c r="NH15" s="544"/>
      <c r="NI15" s="544"/>
      <c r="NJ15" s="544"/>
      <c r="NK15" s="544"/>
      <c r="NL15" s="544"/>
      <c r="NM15" s="544"/>
      <c r="NN15" s="544"/>
      <c r="NO15" s="544"/>
      <c r="NP15" s="544"/>
      <c r="NQ15" s="544"/>
      <c r="NR15" s="544"/>
      <c r="NS15" s="544"/>
      <c r="NT15" s="544"/>
      <c r="NU15" s="544"/>
      <c r="NV15" s="544"/>
      <c r="NW15" s="544"/>
      <c r="NX15" s="544"/>
      <c r="NY15" s="544"/>
      <c r="NZ15" s="544"/>
      <c r="OA15" s="544"/>
      <c r="OB15" s="544"/>
      <c r="OC15" s="544"/>
      <c r="OD15" s="544"/>
      <c r="OE15" s="544"/>
      <c r="OF15" s="544"/>
      <c r="OG15" s="544"/>
      <c r="OH15" s="544"/>
      <c r="OI15" s="544"/>
      <c r="OJ15" s="544"/>
      <c r="OK15" s="544"/>
      <c r="OL15" s="544"/>
      <c r="OM15" s="544"/>
      <c r="ON15" s="544"/>
      <c r="OO15" s="544"/>
      <c r="OP15" s="544"/>
      <c r="OQ15" s="544"/>
      <c r="OR15" s="544"/>
      <c r="OS15" s="544"/>
      <c r="OT15" s="544"/>
      <c r="OU15" s="544"/>
      <c r="OV15" s="544"/>
      <c r="OW15" s="544"/>
      <c r="OX15" s="544"/>
      <c r="OY15" s="544"/>
      <c r="OZ15" s="544"/>
      <c r="PA15" s="544"/>
      <c r="PB15" s="544"/>
      <c r="PC15" s="544"/>
      <c r="PD15" s="544"/>
      <c r="PE15" s="544"/>
      <c r="PF15" s="544"/>
      <c r="PG15" s="544"/>
      <c r="PH15" s="544"/>
      <c r="PI15" s="544"/>
      <c r="PJ15" s="544"/>
      <c r="PK15" s="544"/>
      <c r="PL15" s="544"/>
      <c r="PM15" s="544"/>
      <c r="PN15" s="544"/>
      <c r="PO15" s="544"/>
      <c r="PP15" s="544"/>
      <c r="PQ15" s="544"/>
      <c r="PR15" s="544"/>
      <c r="PS15" s="544"/>
      <c r="PT15" s="544"/>
      <c r="PU15" s="544"/>
      <c r="PV15" s="544"/>
      <c r="PW15" s="544"/>
      <c r="PX15" s="544"/>
      <c r="PY15" s="544"/>
      <c r="PZ15" s="544"/>
      <c r="QA15" s="544"/>
      <c r="QB15" s="544"/>
      <c r="QC15" s="544"/>
      <c r="QD15" s="544"/>
      <c r="QE15" s="544"/>
      <c r="QF15" s="544"/>
      <c r="QG15" s="544"/>
      <c r="QH15" s="544"/>
      <c r="QI15" s="544"/>
      <c r="QJ15" s="544"/>
      <c r="QK15" s="544"/>
      <c r="QL15" s="544"/>
      <c r="QM15" s="544"/>
      <c r="QN15" s="544"/>
      <c r="QO15" s="544"/>
      <c r="QP15" s="544"/>
      <c r="QQ15" s="544"/>
      <c r="QR15" s="544"/>
      <c r="QS15" s="544"/>
      <c r="QT15" s="544"/>
      <c r="QU15" s="544"/>
      <c r="QV15" s="544"/>
      <c r="QW15" s="544"/>
      <c r="QX15" s="544"/>
      <c r="QY15" s="544"/>
      <c r="QZ15" s="544"/>
      <c r="RA15" s="544"/>
      <c r="RB15" s="544"/>
      <c r="RC15" s="544"/>
      <c r="RD15" s="544"/>
      <c r="RE15" s="544"/>
      <c r="RF15" s="544"/>
      <c r="RG15" s="544"/>
      <c r="RH15" s="544"/>
      <c r="RI15" s="544"/>
      <c r="RJ15" s="544"/>
      <c r="RK15" s="544"/>
      <c r="RL15" s="544"/>
      <c r="RM15" s="544"/>
      <c r="RN15" s="544"/>
      <c r="RO15" s="544"/>
      <c r="RP15" s="544"/>
      <c r="RQ15" s="544"/>
      <c r="RR15" s="544"/>
      <c r="RS15" s="544"/>
      <c r="RT15" s="544"/>
      <c r="RU15" s="544"/>
      <c r="RV15" s="544"/>
      <c r="RW15" s="544"/>
      <c r="RX15" s="544"/>
      <c r="RY15" s="544"/>
      <c r="RZ15" s="544"/>
      <c r="SA15" s="544"/>
      <c r="SB15" s="544"/>
      <c r="SC15" s="544"/>
      <c r="SD15" s="544"/>
      <c r="SE15" s="544"/>
      <c r="SF15" s="544"/>
      <c r="SG15" s="544"/>
      <c r="SH15" s="544"/>
      <c r="SI15" s="544"/>
      <c r="SJ15" s="544"/>
      <c r="SK15" s="544"/>
      <c r="SL15" s="544"/>
      <c r="SM15" s="544"/>
      <c r="SN15" s="544"/>
      <c r="SO15" s="544"/>
      <c r="SP15" s="544"/>
      <c r="SQ15" s="544"/>
      <c r="SR15" s="544"/>
      <c r="SS15" s="544"/>
      <c r="ST15" s="544"/>
      <c r="SU15" s="544"/>
      <c r="SV15" s="544"/>
      <c r="SW15" s="544"/>
      <c r="SX15" s="544"/>
      <c r="SY15" s="544"/>
      <c r="SZ15" s="544"/>
      <c r="TA15" s="544"/>
      <c r="TB15" s="544"/>
      <c r="TC15" s="544"/>
      <c r="TD15" s="544"/>
      <c r="TE15" s="544"/>
      <c r="TF15" s="544"/>
      <c r="TG15" s="544"/>
      <c r="TH15" s="544"/>
      <c r="TI15" s="544"/>
      <c r="TJ15" s="544"/>
      <c r="TK15" s="544"/>
      <c r="TL15" s="544"/>
      <c r="TM15" s="544"/>
      <c r="TN15" s="544"/>
      <c r="TO15" s="544"/>
      <c r="TP15" s="544"/>
      <c r="TQ15" s="544"/>
      <c r="TR15" s="544"/>
      <c r="TS15" s="544"/>
      <c r="TT15" s="544"/>
      <c r="TU15" s="544"/>
      <c r="TV15" s="544"/>
      <c r="TW15" s="544"/>
      <c r="TX15" s="544"/>
      <c r="TY15" s="544"/>
      <c r="TZ15" s="544"/>
      <c r="UA15" s="544"/>
      <c r="UB15" s="544"/>
      <c r="UC15" s="544"/>
      <c r="UD15" s="544"/>
      <c r="UE15" s="544"/>
      <c r="UF15" s="544"/>
      <c r="UG15" s="544"/>
      <c r="UH15" s="544"/>
      <c r="UI15" s="544"/>
      <c r="UJ15" s="544"/>
      <c r="UK15" s="544"/>
      <c r="UL15" s="544"/>
      <c r="UM15" s="544"/>
      <c r="UN15" s="544"/>
      <c r="UO15" s="544"/>
      <c r="UP15" s="544"/>
      <c r="UQ15" s="544"/>
      <c r="UR15" s="544"/>
      <c r="US15" s="544"/>
      <c r="UT15" s="544"/>
      <c r="UU15" s="544"/>
      <c r="UV15" s="544"/>
      <c r="UW15" s="544"/>
      <c r="UX15" s="544"/>
      <c r="UY15" s="544"/>
      <c r="UZ15" s="544"/>
      <c r="VA15" s="544"/>
      <c r="VB15" s="544"/>
      <c r="VC15" s="544"/>
      <c r="VD15" s="544"/>
      <c r="VE15" s="544"/>
      <c r="VF15" s="544"/>
      <c r="VG15" s="544"/>
      <c r="VH15" s="544"/>
      <c r="VI15" s="544"/>
      <c r="VJ15" s="544"/>
      <c r="VK15" s="544"/>
      <c r="VL15" s="544"/>
      <c r="VM15" s="544"/>
      <c r="VN15" s="544"/>
      <c r="VO15" s="544"/>
      <c r="VP15" s="544"/>
      <c r="VQ15" s="544"/>
      <c r="VR15" s="544"/>
      <c r="VS15" s="544"/>
      <c r="VT15" s="544"/>
      <c r="VU15" s="544"/>
      <c r="VV15" s="544"/>
      <c r="VW15" s="544"/>
      <c r="VX15" s="544"/>
      <c r="VY15" s="544"/>
      <c r="VZ15" s="544"/>
      <c r="WA15" s="544"/>
      <c r="WB15" s="544"/>
      <c r="WC15" s="544"/>
      <c r="WD15" s="544"/>
      <c r="WE15" s="544"/>
      <c r="WF15" s="544"/>
      <c r="WG15" s="544"/>
      <c r="WH15" s="544"/>
      <c r="WI15" s="544"/>
      <c r="WJ15" s="544"/>
      <c r="WK15" s="544"/>
      <c r="WL15" s="544"/>
      <c r="WM15" s="544"/>
      <c r="WN15" s="544"/>
      <c r="WO15" s="544"/>
      <c r="WP15" s="544"/>
      <c r="WQ15" s="544"/>
      <c r="WR15" s="544"/>
      <c r="WS15" s="544"/>
      <c r="WT15" s="544"/>
      <c r="WU15" s="544"/>
      <c r="WV15" s="544"/>
      <c r="WW15" s="544"/>
      <c r="WX15" s="544"/>
      <c r="WY15" s="544"/>
      <c r="WZ15" s="544"/>
      <c r="XA15" s="544"/>
      <c r="XB15" s="544"/>
      <c r="XC15" s="544"/>
      <c r="XD15" s="544"/>
      <c r="XE15" s="544"/>
      <c r="XF15" s="544"/>
      <c r="XG15" s="544"/>
      <c r="XH15" s="544"/>
      <c r="XI15" s="544"/>
      <c r="XJ15" s="544"/>
      <c r="XK15" s="544"/>
      <c r="XL15" s="544"/>
      <c r="XM15" s="544"/>
      <c r="XN15" s="544"/>
      <c r="XO15" s="544"/>
      <c r="XP15" s="544"/>
      <c r="XQ15" s="544"/>
      <c r="XR15" s="544"/>
      <c r="XS15" s="544"/>
      <c r="XT15" s="544"/>
      <c r="XU15" s="544"/>
      <c r="XV15" s="544"/>
      <c r="XW15" s="544"/>
      <c r="XX15" s="544"/>
      <c r="XY15" s="544"/>
      <c r="XZ15" s="544"/>
      <c r="YA15" s="544"/>
      <c r="YB15" s="544"/>
      <c r="YC15" s="544"/>
      <c r="YD15" s="544"/>
      <c r="YE15" s="544"/>
      <c r="YF15" s="544"/>
      <c r="YG15" s="544"/>
      <c r="YH15" s="544"/>
      <c r="YI15" s="544"/>
      <c r="YJ15" s="544"/>
      <c r="YK15" s="544"/>
      <c r="YL15" s="544"/>
      <c r="YM15" s="544"/>
      <c r="YN15" s="544"/>
      <c r="YO15" s="544"/>
      <c r="YP15" s="544"/>
      <c r="YQ15" s="544"/>
      <c r="YR15" s="544"/>
      <c r="YS15" s="544"/>
      <c r="YT15" s="544"/>
      <c r="YU15" s="544"/>
      <c r="YV15" s="544"/>
      <c r="YW15" s="544"/>
      <c r="YX15" s="544"/>
      <c r="YY15" s="544"/>
      <c r="YZ15" s="544"/>
      <c r="ZA15" s="544"/>
      <c r="ZB15" s="544"/>
      <c r="ZC15" s="544"/>
      <c r="ZD15" s="544"/>
      <c r="ZE15" s="544"/>
      <c r="ZF15" s="544"/>
      <c r="ZG15" s="544"/>
      <c r="ZH15" s="544"/>
      <c r="ZI15" s="544"/>
      <c r="ZJ15" s="544"/>
      <c r="ZK15" s="544"/>
      <c r="ZL15" s="544"/>
      <c r="ZM15" s="544"/>
      <c r="ZN15" s="544"/>
      <c r="ZO15" s="544"/>
      <c r="ZP15" s="544"/>
      <c r="ZQ15" s="544"/>
      <c r="ZR15" s="544"/>
      <c r="ZS15" s="544"/>
      <c r="ZT15" s="544"/>
      <c r="ZU15" s="544"/>
      <c r="ZV15" s="544"/>
      <c r="ZW15" s="544"/>
      <c r="ZX15" s="544"/>
      <c r="ZY15" s="544"/>
      <c r="ZZ15" s="544"/>
      <c r="AAA15" s="544"/>
      <c r="AAB15" s="544"/>
      <c r="AAC15" s="544"/>
      <c r="AAD15" s="544"/>
      <c r="AAE15" s="544"/>
      <c r="AAF15" s="544"/>
      <c r="AAG15" s="544"/>
      <c r="AAH15" s="544"/>
      <c r="AAI15" s="544"/>
      <c r="AAJ15" s="544"/>
      <c r="AAK15" s="544"/>
      <c r="AAL15" s="544"/>
      <c r="AAM15" s="544"/>
      <c r="AAN15" s="544"/>
      <c r="AAO15" s="544"/>
      <c r="AAP15" s="544"/>
      <c r="AAQ15" s="544"/>
      <c r="AAR15" s="544"/>
      <c r="AAS15" s="544"/>
      <c r="AAT15" s="544"/>
      <c r="AAU15" s="544"/>
      <c r="AAV15" s="544"/>
      <c r="AAW15" s="544"/>
      <c r="AAX15" s="544"/>
      <c r="AAY15" s="544"/>
      <c r="AAZ15" s="544"/>
      <c r="ABA15" s="544"/>
      <c r="ABB15" s="544"/>
      <c r="ABC15" s="544"/>
      <c r="ABD15" s="544"/>
      <c r="ABE15" s="544"/>
      <c r="ABF15" s="544"/>
      <c r="ABG15" s="544"/>
      <c r="ABH15" s="544"/>
      <c r="ABI15" s="544"/>
      <c r="ABJ15" s="544"/>
      <c r="ABK15" s="544"/>
      <c r="ABL15" s="544"/>
      <c r="ABM15" s="544"/>
      <c r="ABN15" s="544"/>
      <c r="ABO15" s="544"/>
      <c r="ABP15" s="544"/>
      <c r="ABQ15" s="544"/>
      <c r="ABR15" s="544"/>
      <c r="ABS15" s="544"/>
      <c r="ABT15" s="544"/>
      <c r="ABU15" s="544"/>
      <c r="ABV15" s="544"/>
      <c r="ABW15" s="544"/>
      <c r="ABX15" s="544"/>
      <c r="ABY15" s="544"/>
      <c r="ABZ15" s="544"/>
      <c r="ACA15" s="544"/>
      <c r="ACB15" s="544"/>
      <c r="ACC15" s="544"/>
      <c r="ACD15" s="544"/>
      <c r="ACE15" s="544"/>
      <c r="ACF15" s="544"/>
      <c r="ACG15" s="544"/>
      <c r="ACH15" s="544"/>
      <c r="ACI15" s="544"/>
      <c r="ACJ15" s="544"/>
      <c r="ACK15" s="544"/>
      <c r="ACL15" s="544"/>
      <c r="ACM15" s="544"/>
      <c r="ACN15" s="544"/>
      <c r="ACO15" s="544"/>
      <c r="ACP15" s="544"/>
      <c r="ACQ15" s="544"/>
      <c r="ACR15" s="544"/>
      <c r="ACS15" s="544"/>
      <c r="ACT15" s="544"/>
      <c r="ACU15" s="544"/>
      <c r="ACV15" s="544"/>
      <c r="ACW15" s="544"/>
      <c r="ACX15" s="544"/>
      <c r="ACY15" s="544"/>
      <c r="ACZ15" s="544"/>
      <c r="ADA15" s="544"/>
      <c r="ADB15" s="544"/>
      <c r="ADC15" s="544"/>
      <c r="ADD15" s="544"/>
      <c r="ADE15" s="544"/>
      <c r="ADF15" s="544"/>
      <c r="ADG15" s="544"/>
      <c r="ADH15" s="544"/>
      <c r="ADI15" s="544"/>
      <c r="ADJ15" s="544"/>
      <c r="ADK15" s="544"/>
      <c r="ADL15" s="544"/>
      <c r="ADM15" s="544"/>
      <c r="ADN15" s="544"/>
      <c r="ADO15" s="544"/>
      <c r="ADP15" s="544"/>
      <c r="ADQ15" s="544"/>
      <c r="ADR15" s="544"/>
      <c r="ADS15" s="544"/>
      <c r="ADT15" s="544"/>
      <c r="ADU15" s="544"/>
      <c r="ADV15" s="544"/>
      <c r="ADW15" s="544"/>
      <c r="ADX15" s="544"/>
      <c r="ADY15" s="544"/>
      <c r="ADZ15" s="544"/>
      <c r="AEA15" s="544"/>
      <c r="AEB15" s="544"/>
      <c r="AEC15" s="544"/>
      <c r="AED15" s="544"/>
      <c r="AEE15" s="544"/>
      <c r="AEF15" s="544"/>
      <c r="AEG15" s="544"/>
      <c r="AEH15" s="544"/>
      <c r="AEI15" s="544"/>
      <c r="AEJ15" s="544"/>
      <c r="AEK15" s="544"/>
      <c r="AEL15" s="544"/>
      <c r="AEM15" s="544"/>
      <c r="AEN15" s="544"/>
      <c r="AEO15" s="544"/>
      <c r="AEP15" s="544"/>
      <c r="AEQ15" s="544"/>
      <c r="AER15" s="544"/>
      <c r="AES15" s="544"/>
      <c r="AET15" s="544"/>
      <c r="AEU15" s="544"/>
      <c r="AEV15" s="544"/>
      <c r="AEW15" s="544"/>
      <c r="AEX15" s="544"/>
      <c r="AEY15" s="544"/>
      <c r="AEZ15" s="544"/>
      <c r="AFA15" s="544"/>
      <c r="AFB15" s="544"/>
      <c r="AFC15" s="544"/>
      <c r="AFD15" s="544"/>
      <c r="AFE15" s="544"/>
      <c r="AFF15" s="544"/>
      <c r="AFG15" s="544"/>
      <c r="AFH15" s="544"/>
      <c r="AFI15" s="544"/>
      <c r="AFJ15" s="544"/>
      <c r="AFK15" s="544"/>
      <c r="AFL15" s="544"/>
      <c r="AFM15" s="544"/>
      <c r="AFN15" s="544"/>
      <c r="AFO15" s="544"/>
      <c r="AFP15" s="544"/>
      <c r="AFQ15" s="544"/>
      <c r="AFR15" s="544"/>
      <c r="AFS15" s="544"/>
      <c r="AFT15" s="544"/>
      <c r="AFU15" s="544"/>
      <c r="AFV15" s="544"/>
      <c r="AFW15" s="544"/>
      <c r="AFX15" s="544"/>
      <c r="AFY15" s="544"/>
      <c r="AFZ15" s="544"/>
      <c r="AGA15" s="544"/>
      <c r="AGB15" s="544"/>
      <c r="AGC15" s="544"/>
      <c r="AGD15" s="544"/>
      <c r="AGE15" s="544"/>
      <c r="AGF15" s="544"/>
      <c r="AGG15" s="544"/>
      <c r="AGH15" s="544"/>
      <c r="AGI15" s="544"/>
      <c r="AGJ15" s="544"/>
      <c r="AGK15" s="544"/>
      <c r="AGL15" s="544"/>
      <c r="AGM15" s="544"/>
      <c r="AGN15" s="544"/>
      <c r="AGO15" s="544"/>
      <c r="AGP15" s="544"/>
      <c r="AGQ15" s="544"/>
      <c r="AGR15" s="544"/>
      <c r="AGS15" s="544"/>
      <c r="AGT15" s="544"/>
      <c r="AGU15" s="544"/>
      <c r="AGV15" s="544"/>
      <c r="AGW15" s="544"/>
      <c r="AGX15" s="544"/>
      <c r="AGY15" s="544"/>
      <c r="AGZ15" s="544"/>
      <c r="AHA15" s="544"/>
      <c r="AHB15" s="544"/>
      <c r="AHC15" s="544"/>
      <c r="AHD15" s="544"/>
      <c r="AHE15" s="544"/>
      <c r="AHF15" s="544"/>
      <c r="AHG15" s="544"/>
      <c r="AHH15" s="544"/>
      <c r="AHI15" s="544"/>
      <c r="AHJ15" s="544"/>
      <c r="AHK15" s="544"/>
      <c r="AHL15" s="544"/>
      <c r="AHM15" s="544"/>
      <c r="AHN15" s="544"/>
      <c r="AHO15" s="544"/>
      <c r="AHP15" s="544"/>
      <c r="AHQ15" s="544"/>
      <c r="AHR15" s="544"/>
      <c r="AHS15" s="544"/>
      <c r="AHT15" s="544"/>
      <c r="AHU15" s="544"/>
      <c r="AHV15" s="544"/>
      <c r="AHW15" s="544"/>
      <c r="AHX15" s="544"/>
      <c r="AHY15" s="544"/>
      <c r="AHZ15" s="544"/>
      <c r="AIA15" s="544"/>
      <c r="AIB15" s="544"/>
      <c r="AIC15" s="544"/>
      <c r="AID15" s="544"/>
      <c r="AIE15" s="544"/>
      <c r="AIF15" s="544"/>
      <c r="AIG15" s="544"/>
      <c r="AIH15" s="544"/>
      <c r="AII15" s="544"/>
      <c r="AIJ15" s="544"/>
      <c r="AIK15" s="544"/>
      <c r="AIL15" s="544"/>
      <c r="AIM15" s="544"/>
      <c r="AIN15" s="544"/>
      <c r="AIO15" s="544"/>
      <c r="AIP15" s="544"/>
      <c r="AIQ15" s="544"/>
      <c r="AIR15" s="544"/>
      <c r="AIS15" s="544"/>
      <c r="AIT15" s="544"/>
      <c r="AIU15" s="544"/>
      <c r="AIV15" s="544"/>
      <c r="AIW15" s="544"/>
      <c r="AIX15" s="544"/>
      <c r="AIY15" s="544"/>
      <c r="AIZ15" s="544"/>
      <c r="AJA15" s="544"/>
      <c r="AJB15" s="544"/>
      <c r="AJC15" s="544"/>
      <c r="AJD15" s="544"/>
      <c r="AJE15" s="544"/>
      <c r="AJF15" s="544"/>
      <c r="AJG15" s="544"/>
      <c r="AJH15" s="544"/>
      <c r="AJI15" s="544"/>
      <c r="AJJ15" s="544"/>
      <c r="AJK15" s="544"/>
      <c r="AJL15" s="544"/>
      <c r="AJM15" s="544"/>
      <c r="AJN15" s="544"/>
      <c r="AJO15" s="544"/>
      <c r="AJP15" s="544"/>
      <c r="AJQ15" s="544"/>
      <c r="AJR15" s="544"/>
      <c r="AJS15" s="544"/>
      <c r="AJT15" s="544"/>
      <c r="AJU15" s="544"/>
      <c r="AJV15" s="544"/>
      <c r="AJW15" s="544"/>
      <c r="AJX15" s="544"/>
      <c r="AJY15" s="544"/>
      <c r="AJZ15" s="544"/>
      <c r="AKA15" s="544"/>
      <c r="AKB15" s="544"/>
      <c r="AKC15" s="544"/>
      <c r="AKD15" s="544"/>
      <c r="AKE15" s="544"/>
      <c r="AKF15" s="544"/>
      <c r="AKG15" s="544"/>
      <c r="AKH15" s="544"/>
      <c r="AKI15" s="544"/>
      <c r="AKJ15" s="544"/>
      <c r="AKK15" s="544"/>
      <c r="AKL15" s="544"/>
      <c r="AKM15" s="544"/>
      <c r="AKN15" s="544"/>
      <c r="AKO15" s="544"/>
      <c r="AKP15" s="544"/>
      <c r="AKQ15" s="544"/>
      <c r="AKR15" s="544"/>
      <c r="AKS15" s="544"/>
      <c r="AKT15" s="544"/>
      <c r="AKU15" s="544"/>
      <c r="AKV15" s="544"/>
      <c r="AKW15" s="544"/>
      <c r="AKX15" s="544"/>
      <c r="AKY15" s="544"/>
      <c r="AKZ15" s="544"/>
      <c r="ALA15" s="544"/>
      <c r="ALB15" s="544"/>
      <c r="ALC15" s="544"/>
      <c r="ALD15" s="544"/>
      <c r="ALE15" s="544"/>
      <c r="ALF15" s="544"/>
      <c r="ALG15" s="544"/>
      <c r="ALH15" s="544"/>
      <c r="ALI15" s="544"/>
      <c r="ALJ15" s="544"/>
      <c r="ALK15" s="544"/>
      <c r="ALL15" s="544"/>
      <c r="ALM15" s="544"/>
      <c r="ALN15" s="544"/>
      <c r="ALO15" s="544"/>
      <c r="ALP15" s="544"/>
      <c r="ALQ15" s="544"/>
      <c r="ALR15" s="544"/>
      <c r="ALS15" s="544"/>
      <c r="ALT15" s="544"/>
      <c r="ALU15" s="544"/>
      <c r="ALV15" s="544"/>
      <c r="ALW15" s="544"/>
      <c r="ALX15" s="544"/>
      <c r="ALY15" s="544"/>
      <c r="ALZ15" s="544"/>
      <c r="AMA15" s="544"/>
      <c r="AMB15" s="544"/>
      <c r="AMC15" s="544"/>
    </row>
    <row r="16" spans="1:1017" s="616" customFormat="1" ht="38.25" x14ac:dyDescent="0.2">
      <c r="A16" s="611"/>
      <c r="B16" s="50">
        <v>9</v>
      </c>
      <c r="C16" s="612" t="s">
        <v>918</v>
      </c>
      <c r="D16" s="613" t="s">
        <v>919</v>
      </c>
      <c r="E16" s="614" t="s">
        <v>920</v>
      </c>
      <c r="F16" s="614"/>
      <c r="G16" s="614" t="s">
        <v>921</v>
      </c>
      <c r="H16" s="612"/>
      <c r="I16" s="612"/>
      <c r="J16" s="612"/>
      <c r="K16" s="612">
        <v>2019</v>
      </c>
      <c r="L16" s="612"/>
      <c r="M16" s="653"/>
      <c r="N16" s="613" t="s">
        <v>1003</v>
      </c>
      <c r="O16" s="613" t="s">
        <v>1022</v>
      </c>
      <c r="P16" s="615"/>
      <c r="Q16" s="670"/>
      <c r="R16" s="66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611"/>
      <c r="AK16" s="611"/>
      <c r="AL16" s="611"/>
      <c r="AM16" s="611"/>
      <c r="AN16" s="611"/>
      <c r="AO16" s="611"/>
      <c r="AP16" s="611"/>
      <c r="AQ16" s="611"/>
      <c r="AR16" s="611"/>
      <c r="AS16" s="611"/>
      <c r="AT16" s="611"/>
      <c r="AU16" s="611"/>
      <c r="AV16" s="611"/>
      <c r="AW16" s="611"/>
      <c r="AX16" s="611"/>
      <c r="AY16" s="611"/>
      <c r="AZ16" s="611"/>
      <c r="BA16" s="611"/>
      <c r="BB16" s="611"/>
      <c r="BC16" s="611"/>
      <c r="BD16" s="611"/>
      <c r="BE16" s="611"/>
      <c r="BF16" s="611"/>
      <c r="BG16" s="611"/>
      <c r="BH16" s="611"/>
      <c r="BI16" s="611"/>
      <c r="BJ16" s="611"/>
      <c r="BK16" s="611"/>
      <c r="BL16" s="611"/>
      <c r="BM16" s="611"/>
      <c r="BN16" s="611"/>
      <c r="BO16" s="611"/>
      <c r="BP16" s="611"/>
      <c r="BQ16" s="611"/>
      <c r="BR16" s="611"/>
      <c r="BS16" s="611"/>
      <c r="BT16" s="611"/>
      <c r="BU16" s="611"/>
      <c r="BV16" s="611"/>
      <c r="BW16" s="611"/>
      <c r="BX16" s="611"/>
      <c r="BY16" s="611"/>
      <c r="BZ16" s="611"/>
      <c r="CA16" s="611"/>
      <c r="CB16" s="611"/>
      <c r="CC16" s="611"/>
      <c r="CD16" s="611"/>
      <c r="CE16" s="611"/>
      <c r="CF16" s="611"/>
      <c r="CG16" s="611"/>
      <c r="CH16" s="611"/>
      <c r="CI16" s="611"/>
      <c r="CJ16" s="611"/>
      <c r="CK16" s="611"/>
      <c r="CL16" s="611"/>
      <c r="CM16" s="611"/>
      <c r="CN16" s="611"/>
      <c r="CO16" s="611"/>
      <c r="CP16" s="611"/>
      <c r="CQ16" s="611"/>
      <c r="CR16" s="611"/>
      <c r="CS16" s="611"/>
      <c r="CT16" s="611"/>
      <c r="CU16" s="611"/>
      <c r="CV16" s="611"/>
      <c r="CW16" s="611"/>
      <c r="CX16" s="611"/>
      <c r="CY16" s="611"/>
      <c r="CZ16" s="611"/>
      <c r="DA16" s="611"/>
      <c r="DB16" s="611"/>
      <c r="DC16" s="611"/>
      <c r="DD16" s="611"/>
      <c r="DE16" s="611"/>
      <c r="DF16" s="611"/>
      <c r="DG16" s="611"/>
      <c r="DH16" s="611"/>
      <c r="DI16" s="611"/>
      <c r="DJ16" s="611"/>
      <c r="DK16" s="611"/>
      <c r="DL16" s="611"/>
      <c r="DM16" s="611"/>
      <c r="DN16" s="611"/>
      <c r="DO16" s="611"/>
      <c r="DP16" s="611"/>
      <c r="DQ16" s="611"/>
      <c r="DR16" s="611"/>
      <c r="DS16" s="611"/>
      <c r="DT16" s="611"/>
      <c r="DU16" s="611"/>
      <c r="DV16" s="611"/>
      <c r="DW16" s="611"/>
      <c r="DX16" s="611"/>
      <c r="DY16" s="611"/>
      <c r="DZ16" s="611"/>
      <c r="EA16" s="611"/>
      <c r="EB16" s="611"/>
      <c r="EC16" s="611"/>
      <c r="ED16" s="611"/>
      <c r="EE16" s="611"/>
      <c r="EF16" s="611"/>
      <c r="EG16" s="611"/>
      <c r="EH16" s="611"/>
      <c r="EI16" s="611"/>
      <c r="EJ16" s="611"/>
      <c r="EK16" s="611"/>
      <c r="EL16" s="611"/>
      <c r="EM16" s="611"/>
      <c r="EN16" s="611"/>
      <c r="EO16" s="611"/>
      <c r="EP16" s="611"/>
      <c r="EQ16" s="611"/>
      <c r="ER16" s="611"/>
      <c r="ES16" s="611"/>
      <c r="ET16" s="611"/>
      <c r="EU16" s="611"/>
      <c r="EV16" s="611"/>
      <c r="EW16" s="611"/>
      <c r="EX16" s="611"/>
      <c r="EY16" s="611"/>
      <c r="EZ16" s="611"/>
      <c r="FA16" s="611"/>
      <c r="FB16" s="611"/>
      <c r="FC16" s="611"/>
      <c r="FD16" s="611"/>
      <c r="FE16" s="611"/>
      <c r="FF16" s="611"/>
      <c r="FG16" s="611"/>
      <c r="FH16" s="611"/>
      <c r="FI16" s="611"/>
      <c r="FJ16" s="611"/>
      <c r="FK16" s="611"/>
      <c r="FL16" s="611"/>
      <c r="FM16" s="611"/>
      <c r="FN16" s="611"/>
      <c r="FO16" s="611"/>
      <c r="FP16" s="611"/>
      <c r="FQ16" s="611"/>
      <c r="FR16" s="611"/>
      <c r="FS16" s="611"/>
      <c r="FT16" s="611"/>
      <c r="FU16" s="611"/>
      <c r="FV16" s="611"/>
      <c r="FW16" s="611"/>
      <c r="FX16" s="611"/>
      <c r="FY16" s="611"/>
      <c r="FZ16" s="611"/>
      <c r="GA16" s="611"/>
      <c r="GB16" s="611"/>
      <c r="GC16" s="611"/>
      <c r="GD16" s="611"/>
      <c r="GE16" s="611"/>
      <c r="GF16" s="611"/>
      <c r="GG16" s="611"/>
      <c r="GH16" s="611"/>
      <c r="GI16" s="611"/>
      <c r="GJ16" s="611"/>
      <c r="GK16" s="611"/>
      <c r="GL16" s="611"/>
      <c r="GM16" s="611"/>
      <c r="GN16" s="611"/>
      <c r="GO16" s="611"/>
      <c r="GP16" s="611"/>
      <c r="GQ16" s="611"/>
      <c r="GR16" s="611"/>
      <c r="GS16" s="611"/>
      <c r="GT16" s="611"/>
      <c r="GU16" s="611"/>
      <c r="GV16" s="611"/>
      <c r="GW16" s="611"/>
      <c r="GX16" s="611"/>
      <c r="GY16" s="611"/>
      <c r="GZ16" s="611"/>
      <c r="HA16" s="611"/>
      <c r="HB16" s="611"/>
      <c r="HC16" s="611"/>
      <c r="HD16" s="611"/>
      <c r="HE16" s="611"/>
      <c r="HF16" s="611"/>
      <c r="HG16" s="611"/>
      <c r="HH16" s="611"/>
      <c r="HI16" s="611"/>
      <c r="HJ16" s="611"/>
      <c r="HK16" s="611"/>
      <c r="HL16" s="611"/>
      <c r="HM16" s="611"/>
      <c r="HN16" s="611"/>
      <c r="HO16" s="611"/>
      <c r="HP16" s="611"/>
      <c r="HQ16" s="611"/>
      <c r="HR16" s="611"/>
      <c r="HS16" s="611"/>
      <c r="HT16" s="611"/>
      <c r="HU16" s="611"/>
      <c r="HV16" s="611"/>
      <c r="HW16" s="611"/>
      <c r="HX16" s="611"/>
      <c r="HY16" s="611"/>
      <c r="HZ16" s="611"/>
      <c r="IA16" s="611"/>
      <c r="IB16" s="611"/>
      <c r="IC16" s="611"/>
      <c r="ID16" s="611"/>
      <c r="IE16" s="611"/>
      <c r="IF16" s="611"/>
      <c r="IG16" s="611"/>
      <c r="IH16" s="611"/>
      <c r="II16" s="611"/>
      <c r="IJ16" s="611"/>
      <c r="IK16" s="611"/>
      <c r="IL16" s="611"/>
      <c r="IM16" s="611"/>
      <c r="IN16" s="611"/>
      <c r="IO16" s="611"/>
      <c r="IP16" s="611"/>
      <c r="IQ16" s="611"/>
      <c r="IR16" s="611"/>
      <c r="IS16" s="611"/>
      <c r="IT16" s="611"/>
      <c r="IU16" s="611"/>
      <c r="IV16" s="611"/>
      <c r="IW16" s="611"/>
      <c r="IX16" s="611"/>
      <c r="IY16" s="611"/>
      <c r="IZ16" s="611"/>
      <c r="JA16" s="611"/>
      <c r="JB16" s="611"/>
      <c r="JC16" s="611"/>
      <c r="JD16" s="611"/>
      <c r="JE16" s="611"/>
      <c r="JF16" s="611"/>
      <c r="JG16" s="611"/>
      <c r="JH16" s="611"/>
      <c r="JI16" s="611"/>
      <c r="JJ16" s="611"/>
      <c r="JK16" s="611"/>
      <c r="JL16" s="611"/>
      <c r="JM16" s="611"/>
      <c r="JN16" s="611"/>
      <c r="JO16" s="611"/>
      <c r="JP16" s="611"/>
      <c r="JQ16" s="611"/>
      <c r="JR16" s="611"/>
      <c r="JS16" s="611"/>
      <c r="JT16" s="611"/>
      <c r="JU16" s="611"/>
      <c r="JV16" s="611"/>
      <c r="JW16" s="611"/>
      <c r="JX16" s="611"/>
      <c r="JY16" s="611"/>
      <c r="JZ16" s="611"/>
      <c r="KA16" s="611"/>
      <c r="KB16" s="611"/>
      <c r="KC16" s="611"/>
      <c r="KD16" s="611"/>
      <c r="KE16" s="611"/>
      <c r="KF16" s="611"/>
      <c r="KG16" s="611"/>
      <c r="KH16" s="611"/>
      <c r="KI16" s="611"/>
      <c r="KJ16" s="611"/>
      <c r="KK16" s="611"/>
      <c r="KL16" s="611"/>
      <c r="KM16" s="611"/>
      <c r="KN16" s="611"/>
      <c r="KO16" s="611"/>
      <c r="KP16" s="611"/>
      <c r="KQ16" s="611"/>
      <c r="KR16" s="611"/>
      <c r="KS16" s="611"/>
      <c r="KT16" s="611"/>
      <c r="KU16" s="611"/>
      <c r="KV16" s="611"/>
      <c r="KW16" s="611"/>
      <c r="KX16" s="611"/>
      <c r="KY16" s="611"/>
      <c r="KZ16" s="611"/>
      <c r="LA16" s="611"/>
      <c r="LB16" s="611"/>
      <c r="LC16" s="611"/>
      <c r="LD16" s="611"/>
      <c r="LE16" s="611"/>
      <c r="LF16" s="611"/>
      <c r="LG16" s="611"/>
      <c r="LH16" s="611"/>
      <c r="LI16" s="611"/>
      <c r="LJ16" s="611"/>
      <c r="LK16" s="611"/>
      <c r="LL16" s="611"/>
      <c r="LM16" s="611"/>
      <c r="LN16" s="611"/>
      <c r="LO16" s="611"/>
      <c r="LP16" s="611"/>
      <c r="LQ16" s="611"/>
      <c r="LR16" s="611"/>
      <c r="LS16" s="611"/>
      <c r="LT16" s="611"/>
      <c r="LU16" s="611"/>
      <c r="LV16" s="611"/>
      <c r="LW16" s="611"/>
      <c r="LX16" s="611"/>
      <c r="LY16" s="611"/>
      <c r="LZ16" s="611"/>
      <c r="MA16" s="611"/>
      <c r="MB16" s="611"/>
      <c r="MC16" s="611"/>
      <c r="MD16" s="611"/>
      <c r="ME16" s="611"/>
      <c r="MF16" s="611"/>
      <c r="MG16" s="611"/>
      <c r="MH16" s="611"/>
      <c r="MI16" s="611"/>
      <c r="MJ16" s="611"/>
      <c r="MK16" s="611"/>
      <c r="ML16" s="611"/>
      <c r="MM16" s="611"/>
      <c r="MN16" s="611"/>
      <c r="MO16" s="611"/>
      <c r="MP16" s="611"/>
      <c r="MQ16" s="611"/>
      <c r="MR16" s="611"/>
      <c r="MS16" s="611"/>
      <c r="MT16" s="611"/>
      <c r="MU16" s="611"/>
      <c r="MV16" s="611"/>
      <c r="MW16" s="611"/>
      <c r="MX16" s="611"/>
      <c r="MY16" s="611"/>
      <c r="MZ16" s="611"/>
      <c r="NA16" s="611"/>
      <c r="NB16" s="611"/>
      <c r="NC16" s="611"/>
      <c r="ND16" s="611"/>
      <c r="NE16" s="611"/>
      <c r="NF16" s="611"/>
      <c r="NG16" s="611"/>
      <c r="NH16" s="611"/>
      <c r="NI16" s="611"/>
      <c r="NJ16" s="611"/>
      <c r="NK16" s="611"/>
      <c r="NL16" s="611"/>
      <c r="NM16" s="611"/>
      <c r="NN16" s="611"/>
      <c r="NO16" s="611"/>
      <c r="NP16" s="611"/>
      <c r="NQ16" s="611"/>
      <c r="NR16" s="611"/>
      <c r="NS16" s="611"/>
      <c r="NT16" s="611"/>
      <c r="NU16" s="611"/>
      <c r="NV16" s="611"/>
      <c r="NW16" s="611"/>
      <c r="NX16" s="611"/>
      <c r="NY16" s="611"/>
      <c r="NZ16" s="611"/>
      <c r="OA16" s="611"/>
      <c r="OB16" s="611"/>
      <c r="OC16" s="611"/>
      <c r="OD16" s="611"/>
      <c r="OE16" s="611"/>
      <c r="OF16" s="611"/>
      <c r="OG16" s="611"/>
      <c r="OH16" s="611"/>
      <c r="OI16" s="611"/>
      <c r="OJ16" s="611"/>
      <c r="OK16" s="611"/>
      <c r="OL16" s="611"/>
      <c r="OM16" s="611"/>
      <c r="ON16" s="611"/>
      <c r="OO16" s="611"/>
      <c r="OP16" s="611"/>
      <c r="OQ16" s="611"/>
      <c r="OR16" s="611"/>
      <c r="OS16" s="611"/>
      <c r="OT16" s="611"/>
      <c r="OU16" s="611"/>
      <c r="OV16" s="611"/>
      <c r="OW16" s="611"/>
      <c r="OX16" s="611"/>
      <c r="OY16" s="611"/>
      <c r="OZ16" s="611"/>
      <c r="PA16" s="611"/>
      <c r="PB16" s="611"/>
      <c r="PC16" s="611"/>
      <c r="PD16" s="611"/>
      <c r="PE16" s="611"/>
      <c r="PF16" s="611"/>
      <c r="PG16" s="611"/>
      <c r="PH16" s="611"/>
      <c r="PI16" s="611"/>
      <c r="PJ16" s="611"/>
      <c r="PK16" s="611"/>
      <c r="PL16" s="611"/>
      <c r="PM16" s="611"/>
      <c r="PN16" s="611"/>
      <c r="PO16" s="611"/>
      <c r="PP16" s="611"/>
      <c r="PQ16" s="611"/>
      <c r="PR16" s="611"/>
      <c r="PS16" s="611"/>
      <c r="PT16" s="611"/>
      <c r="PU16" s="611"/>
      <c r="PV16" s="611"/>
      <c r="PW16" s="611"/>
      <c r="PX16" s="611"/>
      <c r="PY16" s="611"/>
      <c r="PZ16" s="611"/>
      <c r="QA16" s="611"/>
      <c r="QB16" s="611"/>
      <c r="QC16" s="611"/>
      <c r="QD16" s="611"/>
      <c r="QE16" s="611"/>
      <c r="QF16" s="611"/>
      <c r="QG16" s="611"/>
      <c r="QH16" s="611"/>
      <c r="QI16" s="611"/>
      <c r="QJ16" s="611"/>
      <c r="QK16" s="611"/>
      <c r="QL16" s="611"/>
      <c r="QM16" s="611"/>
      <c r="QN16" s="611"/>
      <c r="QO16" s="611"/>
      <c r="QP16" s="611"/>
      <c r="QQ16" s="611"/>
      <c r="QR16" s="611"/>
      <c r="QS16" s="611"/>
      <c r="QT16" s="611"/>
      <c r="QU16" s="611"/>
      <c r="QV16" s="611"/>
      <c r="QW16" s="611"/>
      <c r="QX16" s="611"/>
      <c r="QY16" s="611"/>
      <c r="QZ16" s="611"/>
      <c r="RA16" s="611"/>
      <c r="RB16" s="611"/>
      <c r="RC16" s="611"/>
      <c r="RD16" s="611"/>
      <c r="RE16" s="611"/>
      <c r="RF16" s="611"/>
      <c r="RG16" s="611"/>
      <c r="RH16" s="611"/>
      <c r="RI16" s="611"/>
      <c r="RJ16" s="611"/>
      <c r="RK16" s="611"/>
      <c r="RL16" s="611"/>
      <c r="RM16" s="611"/>
      <c r="RN16" s="611"/>
      <c r="RO16" s="611"/>
      <c r="RP16" s="611"/>
      <c r="RQ16" s="611"/>
      <c r="RR16" s="611"/>
      <c r="RS16" s="611"/>
      <c r="RT16" s="611"/>
      <c r="RU16" s="611"/>
      <c r="RV16" s="611"/>
      <c r="RW16" s="611"/>
      <c r="RX16" s="611"/>
      <c r="RY16" s="611"/>
      <c r="RZ16" s="611"/>
      <c r="SA16" s="611"/>
      <c r="SB16" s="611"/>
      <c r="SC16" s="611"/>
      <c r="SD16" s="611"/>
      <c r="SE16" s="611"/>
      <c r="SF16" s="611"/>
      <c r="SG16" s="611"/>
      <c r="SH16" s="611"/>
      <c r="SI16" s="611"/>
      <c r="SJ16" s="611"/>
      <c r="SK16" s="611"/>
      <c r="SL16" s="611"/>
      <c r="SM16" s="611"/>
      <c r="SN16" s="611"/>
      <c r="SO16" s="611"/>
      <c r="SP16" s="611"/>
      <c r="SQ16" s="611"/>
      <c r="SR16" s="611"/>
      <c r="SS16" s="611"/>
      <c r="ST16" s="611"/>
      <c r="SU16" s="611"/>
      <c r="SV16" s="611"/>
      <c r="SW16" s="611"/>
      <c r="SX16" s="611"/>
      <c r="SY16" s="611"/>
      <c r="SZ16" s="611"/>
      <c r="TA16" s="611"/>
      <c r="TB16" s="611"/>
      <c r="TC16" s="611"/>
      <c r="TD16" s="611"/>
      <c r="TE16" s="611"/>
      <c r="TF16" s="611"/>
      <c r="TG16" s="611"/>
      <c r="TH16" s="611"/>
      <c r="TI16" s="611"/>
      <c r="TJ16" s="611"/>
      <c r="TK16" s="611"/>
      <c r="TL16" s="611"/>
      <c r="TM16" s="611"/>
      <c r="TN16" s="611"/>
      <c r="TO16" s="611"/>
      <c r="TP16" s="611"/>
      <c r="TQ16" s="611"/>
      <c r="TR16" s="611"/>
      <c r="TS16" s="611"/>
      <c r="TT16" s="611"/>
      <c r="TU16" s="611"/>
      <c r="TV16" s="611"/>
      <c r="TW16" s="611"/>
      <c r="TX16" s="611"/>
      <c r="TY16" s="611"/>
      <c r="TZ16" s="611"/>
      <c r="UA16" s="611"/>
      <c r="UB16" s="611"/>
      <c r="UC16" s="611"/>
      <c r="UD16" s="611"/>
      <c r="UE16" s="611"/>
      <c r="UF16" s="611"/>
      <c r="UG16" s="611"/>
      <c r="UH16" s="611"/>
      <c r="UI16" s="611"/>
      <c r="UJ16" s="611"/>
      <c r="UK16" s="611"/>
      <c r="UL16" s="611"/>
      <c r="UM16" s="611"/>
      <c r="UN16" s="611"/>
      <c r="UO16" s="611"/>
      <c r="UP16" s="611"/>
      <c r="UQ16" s="611"/>
      <c r="UR16" s="611"/>
      <c r="US16" s="611"/>
      <c r="UT16" s="611"/>
      <c r="UU16" s="611"/>
      <c r="UV16" s="611"/>
      <c r="UW16" s="611"/>
      <c r="UX16" s="611"/>
      <c r="UY16" s="611"/>
      <c r="UZ16" s="611"/>
      <c r="VA16" s="611"/>
      <c r="VB16" s="611"/>
      <c r="VC16" s="611"/>
      <c r="VD16" s="611"/>
      <c r="VE16" s="611"/>
      <c r="VF16" s="611"/>
      <c r="VG16" s="611"/>
      <c r="VH16" s="611"/>
      <c r="VI16" s="611"/>
      <c r="VJ16" s="611"/>
      <c r="VK16" s="611"/>
      <c r="VL16" s="611"/>
      <c r="VM16" s="611"/>
      <c r="VN16" s="611"/>
      <c r="VO16" s="611"/>
      <c r="VP16" s="611"/>
      <c r="VQ16" s="611"/>
      <c r="VR16" s="611"/>
      <c r="VS16" s="611"/>
      <c r="VT16" s="611"/>
      <c r="VU16" s="611"/>
      <c r="VV16" s="611"/>
      <c r="VW16" s="611"/>
      <c r="VX16" s="611"/>
      <c r="VY16" s="611"/>
      <c r="VZ16" s="611"/>
      <c r="WA16" s="611"/>
      <c r="WB16" s="611"/>
      <c r="WC16" s="611"/>
      <c r="WD16" s="611"/>
      <c r="WE16" s="611"/>
      <c r="WF16" s="611"/>
      <c r="WG16" s="611"/>
      <c r="WH16" s="611"/>
      <c r="WI16" s="611"/>
      <c r="WJ16" s="611"/>
      <c r="WK16" s="611"/>
      <c r="WL16" s="611"/>
      <c r="WM16" s="611"/>
      <c r="WN16" s="611"/>
      <c r="WO16" s="611"/>
      <c r="WP16" s="611"/>
      <c r="WQ16" s="611"/>
      <c r="WR16" s="611"/>
      <c r="WS16" s="611"/>
      <c r="WT16" s="611"/>
      <c r="WU16" s="611"/>
      <c r="WV16" s="611"/>
      <c r="WW16" s="611"/>
      <c r="WX16" s="611"/>
      <c r="WY16" s="611"/>
      <c r="WZ16" s="611"/>
      <c r="XA16" s="611"/>
      <c r="XB16" s="611"/>
      <c r="XC16" s="611"/>
      <c r="XD16" s="611"/>
      <c r="XE16" s="611"/>
      <c r="XF16" s="611"/>
      <c r="XG16" s="611"/>
      <c r="XH16" s="611"/>
      <c r="XI16" s="611"/>
      <c r="XJ16" s="611"/>
      <c r="XK16" s="611"/>
      <c r="XL16" s="611"/>
      <c r="XM16" s="611"/>
      <c r="XN16" s="611"/>
      <c r="XO16" s="611"/>
      <c r="XP16" s="611"/>
      <c r="XQ16" s="611"/>
      <c r="XR16" s="611"/>
      <c r="XS16" s="611"/>
      <c r="XT16" s="611"/>
      <c r="XU16" s="611"/>
      <c r="XV16" s="611"/>
      <c r="XW16" s="611"/>
      <c r="XX16" s="611"/>
      <c r="XY16" s="611"/>
      <c r="XZ16" s="611"/>
      <c r="YA16" s="611"/>
      <c r="YB16" s="611"/>
      <c r="YC16" s="611"/>
      <c r="YD16" s="611"/>
      <c r="YE16" s="611"/>
      <c r="YF16" s="611"/>
      <c r="YG16" s="611"/>
      <c r="YH16" s="611"/>
      <c r="YI16" s="611"/>
      <c r="YJ16" s="611"/>
      <c r="YK16" s="611"/>
      <c r="YL16" s="611"/>
      <c r="YM16" s="611"/>
      <c r="YN16" s="611"/>
      <c r="YO16" s="611"/>
      <c r="YP16" s="611"/>
      <c r="YQ16" s="611"/>
      <c r="YR16" s="611"/>
      <c r="YS16" s="611"/>
      <c r="YT16" s="611"/>
      <c r="YU16" s="611"/>
      <c r="YV16" s="611"/>
      <c r="YW16" s="611"/>
      <c r="YX16" s="611"/>
      <c r="YY16" s="611"/>
      <c r="YZ16" s="611"/>
      <c r="ZA16" s="611"/>
      <c r="ZB16" s="611"/>
      <c r="ZC16" s="611"/>
      <c r="ZD16" s="611"/>
      <c r="ZE16" s="611"/>
      <c r="ZF16" s="611"/>
      <c r="ZG16" s="611"/>
      <c r="ZH16" s="611"/>
      <c r="ZI16" s="611"/>
      <c r="ZJ16" s="611"/>
      <c r="ZK16" s="611"/>
      <c r="ZL16" s="611"/>
      <c r="ZM16" s="611"/>
      <c r="ZN16" s="611"/>
      <c r="ZO16" s="611"/>
      <c r="ZP16" s="611"/>
      <c r="ZQ16" s="611"/>
      <c r="ZR16" s="611"/>
      <c r="ZS16" s="611"/>
      <c r="ZT16" s="611"/>
      <c r="ZU16" s="611"/>
      <c r="ZV16" s="611"/>
      <c r="ZW16" s="611"/>
      <c r="ZX16" s="611"/>
      <c r="ZY16" s="611"/>
      <c r="ZZ16" s="611"/>
      <c r="AAA16" s="611"/>
      <c r="AAB16" s="611"/>
      <c r="AAC16" s="611"/>
      <c r="AAD16" s="611"/>
      <c r="AAE16" s="611"/>
      <c r="AAF16" s="611"/>
      <c r="AAG16" s="611"/>
      <c r="AAH16" s="611"/>
      <c r="AAI16" s="611"/>
      <c r="AAJ16" s="611"/>
      <c r="AAK16" s="611"/>
      <c r="AAL16" s="611"/>
      <c r="AAM16" s="611"/>
      <c r="AAN16" s="611"/>
      <c r="AAO16" s="611"/>
      <c r="AAP16" s="611"/>
      <c r="AAQ16" s="611"/>
      <c r="AAR16" s="611"/>
      <c r="AAS16" s="611"/>
      <c r="AAT16" s="611"/>
      <c r="AAU16" s="611"/>
      <c r="AAV16" s="611"/>
      <c r="AAW16" s="611"/>
      <c r="AAX16" s="611"/>
      <c r="AAY16" s="611"/>
      <c r="AAZ16" s="611"/>
      <c r="ABA16" s="611"/>
      <c r="ABB16" s="611"/>
      <c r="ABC16" s="611"/>
      <c r="ABD16" s="611"/>
      <c r="ABE16" s="611"/>
      <c r="ABF16" s="611"/>
      <c r="ABG16" s="611"/>
      <c r="ABH16" s="611"/>
      <c r="ABI16" s="611"/>
      <c r="ABJ16" s="611"/>
      <c r="ABK16" s="611"/>
      <c r="ABL16" s="611"/>
      <c r="ABM16" s="611"/>
      <c r="ABN16" s="611"/>
      <c r="ABO16" s="611"/>
      <c r="ABP16" s="611"/>
      <c r="ABQ16" s="611"/>
      <c r="ABR16" s="611"/>
      <c r="ABS16" s="611"/>
      <c r="ABT16" s="611"/>
      <c r="ABU16" s="611"/>
      <c r="ABV16" s="611"/>
      <c r="ABW16" s="611"/>
      <c r="ABX16" s="611"/>
      <c r="ABY16" s="611"/>
      <c r="ABZ16" s="611"/>
      <c r="ACA16" s="611"/>
      <c r="ACB16" s="611"/>
      <c r="ACC16" s="611"/>
      <c r="ACD16" s="611"/>
      <c r="ACE16" s="611"/>
      <c r="ACF16" s="611"/>
      <c r="ACG16" s="611"/>
      <c r="ACH16" s="611"/>
      <c r="ACI16" s="611"/>
      <c r="ACJ16" s="611"/>
      <c r="ACK16" s="611"/>
      <c r="ACL16" s="611"/>
      <c r="ACM16" s="611"/>
      <c r="ACN16" s="611"/>
      <c r="ACO16" s="611"/>
      <c r="ACP16" s="611"/>
      <c r="ACQ16" s="611"/>
      <c r="ACR16" s="611"/>
      <c r="ACS16" s="611"/>
      <c r="ACT16" s="611"/>
      <c r="ACU16" s="611"/>
      <c r="ACV16" s="611"/>
      <c r="ACW16" s="611"/>
      <c r="ACX16" s="611"/>
      <c r="ACY16" s="611"/>
      <c r="ACZ16" s="611"/>
      <c r="ADA16" s="611"/>
      <c r="ADB16" s="611"/>
      <c r="ADC16" s="611"/>
      <c r="ADD16" s="611"/>
      <c r="ADE16" s="611"/>
      <c r="ADF16" s="611"/>
      <c r="ADG16" s="611"/>
      <c r="ADH16" s="611"/>
      <c r="ADI16" s="611"/>
      <c r="ADJ16" s="611"/>
      <c r="ADK16" s="611"/>
      <c r="ADL16" s="611"/>
      <c r="ADM16" s="611"/>
      <c r="ADN16" s="611"/>
      <c r="ADO16" s="611"/>
      <c r="ADP16" s="611"/>
      <c r="ADQ16" s="611"/>
      <c r="ADR16" s="611"/>
      <c r="ADS16" s="611"/>
      <c r="ADT16" s="611"/>
      <c r="ADU16" s="611"/>
      <c r="ADV16" s="611"/>
      <c r="ADW16" s="611"/>
      <c r="ADX16" s="611"/>
      <c r="ADY16" s="611"/>
      <c r="ADZ16" s="611"/>
      <c r="AEA16" s="611"/>
      <c r="AEB16" s="611"/>
      <c r="AEC16" s="611"/>
      <c r="AED16" s="611"/>
      <c r="AEE16" s="611"/>
      <c r="AEF16" s="611"/>
      <c r="AEG16" s="611"/>
      <c r="AEH16" s="611"/>
      <c r="AEI16" s="611"/>
      <c r="AEJ16" s="611"/>
      <c r="AEK16" s="611"/>
      <c r="AEL16" s="611"/>
      <c r="AEM16" s="611"/>
      <c r="AEN16" s="611"/>
      <c r="AEO16" s="611"/>
      <c r="AEP16" s="611"/>
      <c r="AEQ16" s="611"/>
      <c r="AER16" s="611"/>
      <c r="AES16" s="611"/>
      <c r="AET16" s="611"/>
      <c r="AEU16" s="611"/>
      <c r="AEV16" s="611"/>
      <c r="AEW16" s="611"/>
      <c r="AEX16" s="611"/>
      <c r="AEY16" s="611"/>
      <c r="AEZ16" s="611"/>
      <c r="AFA16" s="611"/>
      <c r="AFB16" s="611"/>
      <c r="AFC16" s="611"/>
      <c r="AFD16" s="611"/>
      <c r="AFE16" s="611"/>
      <c r="AFF16" s="611"/>
      <c r="AFG16" s="611"/>
      <c r="AFH16" s="611"/>
      <c r="AFI16" s="611"/>
      <c r="AFJ16" s="611"/>
      <c r="AFK16" s="611"/>
      <c r="AFL16" s="611"/>
      <c r="AFM16" s="611"/>
      <c r="AFN16" s="611"/>
      <c r="AFO16" s="611"/>
      <c r="AFP16" s="611"/>
      <c r="AFQ16" s="611"/>
      <c r="AFR16" s="611"/>
      <c r="AFS16" s="611"/>
      <c r="AFT16" s="611"/>
      <c r="AFU16" s="611"/>
      <c r="AFV16" s="611"/>
      <c r="AFW16" s="611"/>
      <c r="AFX16" s="611"/>
      <c r="AFY16" s="611"/>
      <c r="AFZ16" s="611"/>
      <c r="AGA16" s="611"/>
      <c r="AGB16" s="611"/>
      <c r="AGC16" s="611"/>
      <c r="AGD16" s="611"/>
      <c r="AGE16" s="611"/>
      <c r="AGF16" s="611"/>
      <c r="AGG16" s="611"/>
      <c r="AGH16" s="611"/>
      <c r="AGI16" s="611"/>
      <c r="AGJ16" s="611"/>
      <c r="AGK16" s="611"/>
      <c r="AGL16" s="611"/>
      <c r="AGM16" s="611"/>
      <c r="AGN16" s="611"/>
      <c r="AGO16" s="611"/>
      <c r="AGP16" s="611"/>
      <c r="AGQ16" s="611"/>
      <c r="AGR16" s="611"/>
      <c r="AGS16" s="611"/>
      <c r="AGT16" s="611"/>
      <c r="AGU16" s="611"/>
      <c r="AGV16" s="611"/>
      <c r="AGW16" s="611"/>
      <c r="AGX16" s="611"/>
      <c r="AGY16" s="611"/>
      <c r="AGZ16" s="611"/>
      <c r="AHA16" s="611"/>
      <c r="AHB16" s="611"/>
      <c r="AHC16" s="611"/>
      <c r="AHD16" s="611"/>
      <c r="AHE16" s="611"/>
      <c r="AHF16" s="611"/>
      <c r="AHG16" s="611"/>
      <c r="AHH16" s="611"/>
      <c r="AHI16" s="611"/>
      <c r="AHJ16" s="611"/>
      <c r="AHK16" s="611"/>
      <c r="AHL16" s="611"/>
      <c r="AHM16" s="611"/>
      <c r="AHN16" s="611"/>
      <c r="AHO16" s="611"/>
      <c r="AHP16" s="611"/>
      <c r="AHQ16" s="611"/>
      <c r="AHR16" s="611"/>
      <c r="AHS16" s="611"/>
      <c r="AHT16" s="611"/>
      <c r="AHU16" s="611"/>
      <c r="AHV16" s="611"/>
      <c r="AHW16" s="611"/>
      <c r="AHX16" s="611"/>
      <c r="AHY16" s="611"/>
      <c r="AHZ16" s="611"/>
      <c r="AIA16" s="611"/>
      <c r="AIB16" s="611"/>
      <c r="AIC16" s="611"/>
      <c r="AID16" s="611"/>
      <c r="AIE16" s="611"/>
      <c r="AIF16" s="611"/>
      <c r="AIG16" s="611"/>
      <c r="AIH16" s="611"/>
      <c r="AII16" s="611"/>
      <c r="AIJ16" s="611"/>
      <c r="AIK16" s="611"/>
      <c r="AIL16" s="611"/>
      <c r="AIM16" s="611"/>
      <c r="AIN16" s="611"/>
      <c r="AIO16" s="611"/>
      <c r="AIP16" s="611"/>
      <c r="AIQ16" s="611"/>
      <c r="AIR16" s="611"/>
      <c r="AIS16" s="611"/>
      <c r="AIT16" s="611"/>
      <c r="AIU16" s="611"/>
      <c r="AIV16" s="611"/>
      <c r="AIW16" s="611"/>
      <c r="AIX16" s="611"/>
      <c r="AIY16" s="611"/>
      <c r="AIZ16" s="611"/>
      <c r="AJA16" s="611"/>
      <c r="AJB16" s="611"/>
      <c r="AJC16" s="611"/>
      <c r="AJD16" s="611"/>
      <c r="AJE16" s="611"/>
      <c r="AJF16" s="611"/>
      <c r="AJG16" s="611"/>
      <c r="AJH16" s="611"/>
      <c r="AJI16" s="611"/>
      <c r="AJJ16" s="611"/>
      <c r="AJK16" s="611"/>
      <c r="AJL16" s="611"/>
      <c r="AJM16" s="611"/>
      <c r="AJN16" s="611"/>
      <c r="AJO16" s="611"/>
      <c r="AJP16" s="611"/>
      <c r="AJQ16" s="611"/>
      <c r="AJR16" s="611"/>
      <c r="AJS16" s="611"/>
      <c r="AJT16" s="611"/>
      <c r="AJU16" s="611"/>
      <c r="AJV16" s="611"/>
      <c r="AJW16" s="611"/>
      <c r="AJX16" s="611"/>
      <c r="AJY16" s="611"/>
      <c r="AJZ16" s="611"/>
      <c r="AKA16" s="611"/>
      <c r="AKB16" s="611"/>
      <c r="AKC16" s="611"/>
      <c r="AKD16" s="611"/>
      <c r="AKE16" s="611"/>
      <c r="AKF16" s="611"/>
      <c r="AKG16" s="611"/>
      <c r="AKH16" s="611"/>
      <c r="AKI16" s="611"/>
      <c r="AKJ16" s="611"/>
      <c r="AKK16" s="611"/>
      <c r="AKL16" s="611"/>
      <c r="AKM16" s="611"/>
      <c r="AKN16" s="611"/>
      <c r="AKO16" s="611"/>
      <c r="AKP16" s="611"/>
      <c r="AKQ16" s="611"/>
      <c r="AKR16" s="611"/>
      <c r="AKS16" s="611"/>
      <c r="AKT16" s="611"/>
      <c r="AKU16" s="611"/>
      <c r="AKV16" s="611"/>
      <c r="AKW16" s="611"/>
      <c r="AKX16" s="611"/>
      <c r="AKY16" s="611"/>
      <c r="AKZ16" s="611"/>
      <c r="ALA16" s="611"/>
      <c r="ALB16" s="611"/>
      <c r="ALC16" s="611"/>
      <c r="ALD16" s="611"/>
      <c r="ALE16" s="611"/>
      <c r="ALF16" s="611"/>
      <c r="ALG16" s="611"/>
      <c r="ALH16" s="611"/>
      <c r="ALI16" s="611"/>
      <c r="ALJ16" s="611"/>
      <c r="ALK16" s="611"/>
      <c r="ALL16" s="611"/>
      <c r="ALM16" s="611"/>
      <c r="ALN16" s="611"/>
      <c r="ALO16" s="611"/>
      <c r="ALP16" s="611"/>
      <c r="ALQ16" s="611"/>
      <c r="ALR16" s="611"/>
      <c r="ALS16" s="611"/>
      <c r="ALT16" s="611"/>
      <c r="ALU16" s="611"/>
      <c r="ALV16" s="611"/>
      <c r="ALW16" s="611"/>
      <c r="ALX16" s="611"/>
      <c r="ALY16" s="611"/>
      <c r="ALZ16" s="611"/>
      <c r="AMA16" s="611"/>
      <c r="AMB16" s="611"/>
      <c r="AMC16" s="611"/>
    </row>
    <row r="17" spans="2:19" ht="38.25" x14ac:dyDescent="0.2">
      <c r="B17" s="50">
        <v>10</v>
      </c>
      <c r="C17" s="50" t="s">
        <v>922</v>
      </c>
      <c r="D17" s="50" t="s">
        <v>923</v>
      </c>
      <c r="E17" s="50">
        <v>2109016649</v>
      </c>
      <c r="F17" s="50" t="s">
        <v>924</v>
      </c>
      <c r="G17" s="50" t="s">
        <v>925</v>
      </c>
      <c r="H17" s="50" t="s">
        <v>926</v>
      </c>
      <c r="I17" s="603" t="s">
        <v>927</v>
      </c>
      <c r="J17" s="50" t="s">
        <v>928</v>
      </c>
      <c r="K17" s="50">
        <v>2015</v>
      </c>
      <c r="L17" s="50"/>
      <c r="M17" s="654"/>
      <c r="N17" s="603" t="s">
        <v>1004</v>
      </c>
      <c r="O17" s="603" t="s">
        <v>1023</v>
      </c>
      <c r="P17" s="617"/>
      <c r="Q17" s="671"/>
      <c r="R17" s="684"/>
      <c r="S17" s="351" t="s">
        <v>929</v>
      </c>
    </row>
    <row r="18" spans="2:19" ht="24" customHeight="1" x14ac:dyDescent="0.2">
      <c r="B18" s="833" t="s">
        <v>930</v>
      </c>
      <c r="C18" s="833"/>
      <c r="D18" s="833"/>
      <c r="E18" s="833"/>
      <c r="F18" s="833"/>
      <c r="G18" s="833"/>
      <c r="H18" s="833"/>
      <c r="I18" s="833"/>
      <c r="J18" s="833"/>
      <c r="K18" s="833"/>
      <c r="L18" s="833"/>
      <c r="M18" s="833"/>
      <c r="N18" s="833"/>
      <c r="O18" s="833"/>
      <c r="P18" s="833"/>
      <c r="Q18" s="834"/>
      <c r="R18" s="680"/>
    </row>
    <row r="19" spans="2:19" ht="38.25" x14ac:dyDescent="0.2">
      <c r="B19" s="50">
        <v>11</v>
      </c>
      <c r="C19" s="50" t="s">
        <v>931</v>
      </c>
      <c r="D19" s="50" t="s">
        <v>932</v>
      </c>
      <c r="E19" s="50" t="s">
        <v>933</v>
      </c>
      <c r="F19" s="50" t="s">
        <v>934</v>
      </c>
      <c r="G19" s="50" t="s">
        <v>935</v>
      </c>
      <c r="H19" s="50">
        <v>2998</v>
      </c>
      <c r="I19" s="603" t="s">
        <v>936</v>
      </c>
      <c r="J19" s="50" t="s">
        <v>937</v>
      </c>
      <c r="K19" s="50">
        <v>2017</v>
      </c>
      <c r="L19" s="50" t="s">
        <v>938</v>
      </c>
      <c r="M19" s="651">
        <v>115000</v>
      </c>
      <c r="N19" s="603" t="s">
        <v>1005</v>
      </c>
      <c r="O19" s="603" t="s">
        <v>1024</v>
      </c>
      <c r="P19" s="603" t="s">
        <v>1005</v>
      </c>
      <c r="Q19" s="672" t="s">
        <v>1024</v>
      </c>
      <c r="R19" s="685"/>
    </row>
    <row r="20" spans="2:19" ht="38.25" x14ac:dyDescent="0.2">
      <c r="B20" s="50">
        <v>12</v>
      </c>
      <c r="C20" s="50" t="s">
        <v>939</v>
      </c>
      <c r="D20" s="50" t="s">
        <v>940</v>
      </c>
      <c r="E20" s="50" t="s">
        <v>941</v>
      </c>
      <c r="F20" s="50" t="s">
        <v>942</v>
      </c>
      <c r="G20" s="50" t="s">
        <v>943</v>
      </c>
      <c r="H20" s="50"/>
      <c r="I20" s="603"/>
      <c r="J20" s="50"/>
      <c r="K20" s="50">
        <v>2016</v>
      </c>
      <c r="L20" s="50"/>
      <c r="M20" s="651"/>
      <c r="N20" s="603" t="s">
        <v>1006</v>
      </c>
      <c r="O20" s="603" t="s">
        <v>1025</v>
      </c>
      <c r="P20" s="603"/>
      <c r="Q20" s="672"/>
      <c r="R20" s="685"/>
    </row>
    <row r="21" spans="2:19" ht="38.25" x14ac:dyDescent="0.2">
      <c r="B21" s="50">
        <v>13</v>
      </c>
      <c r="C21" s="50" t="s">
        <v>944</v>
      </c>
      <c r="D21" s="50"/>
      <c r="E21" s="50"/>
      <c r="F21" s="50"/>
      <c r="G21" s="50" t="s">
        <v>945</v>
      </c>
      <c r="H21" s="50"/>
      <c r="I21" s="603"/>
      <c r="J21" s="50"/>
      <c r="K21" s="50">
        <v>2018</v>
      </c>
      <c r="L21" s="50"/>
      <c r="M21" s="651"/>
      <c r="N21" s="603" t="s">
        <v>1007</v>
      </c>
      <c r="O21" s="603" t="s">
        <v>1026</v>
      </c>
      <c r="P21" s="603"/>
      <c r="Q21" s="672"/>
      <c r="R21" s="685"/>
    </row>
    <row r="22" spans="2:19" ht="38.25" x14ac:dyDescent="0.2">
      <c r="B22" s="50">
        <v>14</v>
      </c>
      <c r="C22" s="605" t="s">
        <v>946</v>
      </c>
      <c r="D22" s="605" t="s">
        <v>947</v>
      </c>
      <c r="E22" s="467" t="s">
        <v>948</v>
      </c>
      <c r="F22" s="467"/>
      <c r="G22" s="605" t="s">
        <v>949</v>
      </c>
      <c r="H22" s="467"/>
      <c r="I22" s="467"/>
      <c r="J22" s="467"/>
      <c r="K22" s="467">
        <v>2021</v>
      </c>
      <c r="L22" s="467"/>
      <c r="M22" s="648">
        <v>460000</v>
      </c>
      <c r="N22" s="618" t="s">
        <v>1008</v>
      </c>
      <c r="O22" s="618" t="s">
        <v>1027</v>
      </c>
      <c r="P22" s="618" t="s">
        <v>1008</v>
      </c>
      <c r="Q22" s="673" t="s">
        <v>1027</v>
      </c>
      <c r="R22" s="686"/>
    </row>
    <row r="23" spans="2:19" ht="46.5" customHeight="1" x14ac:dyDescent="0.2">
      <c r="B23" s="50">
        <v>15</v>
      </c>
      <c r="C23" s="605" t="s">
        <v>950</v>
      </c>
      <c r="D23" s="605" t="s">
        <v>951</v>
      </c>
      <c r="E23" s="467" t="s">
        <v>952</v>
      </c>
      <c r="F23" s="467"/>
      <c r="G23" s="605" t="s">
        <v>953</v>
      </c>
      <c r="H23" s="467">
        <v>1319</v>
      </c>
      <c r="I23" s="467"/>
      <c r="J23" s="467">
        <v>1</v>
      </c>
      <c r="K23" s="467">
        <v>2021</v>
      </c>
      <c r="L23" s="467"/>
      <c r="M23" s="648">
        <v>79500</v>
      </c>
      <c r="N23" s="618" t="s">
        <v>1009</v>
      </c>
      <c r="O23" s="618" t="s">
        <v>1028</v>
      </c>
      <c r="P23" s="618" t="s">
        <v>1039</v>
      </c>
      <c r="Q23" s="673" t="s">
        <v>1040</v>
      </c>
      <c r="R23" s="686"/>
    </row>
    <row r="24" spans="2:19" ht="54.75" customHeight="1" x14ac:dyDescent="0.2">
      <c r="B24" s="50">
        <v>16</v>
      </c>
      <c r="C24" s="605" t="s">
        <v>954</v>
      </c>
      <c r="D24" s="605" t="s">
        <v>955</v>
      </c>
      <c r="E24" s="467" t="s">
        <v>956</v>
      </c>
      <c r="F24" s="467" t="s">
        <v>957</v>
      </c>
      <c r="G24" s="605" t="s">
        <v>958</v>
      </c>
      <c r="H24" s="467"/>
      <c r="I24" s="619">
        <v>44547</v>
      </c>
      <c r="J24" s="467"/>
      <c r="K24" s="467">
        <v>2021</v>
      </c>
      <c r="L24" s="467"/>
      <c r="M24" s="648">
        <v>101100</v>
      </c>
      <c r="N24" s="618" t="s">
        <v>1010</v>
      </c>
      <c r="O24" s="618" t="s">
        <v>1029</v>
      </c>
      <c r="P24" s="618" t="s">
        <v>1041</v>
      </c>
      <c r="Q24" s="673" t="s">
        <v>1042</v>
      </c>
      <c r="R24" s="686"/>
    </row>
    <row r="25" spans="2:19" ht="45.75" customHeight="1" x14ac:dyDescent="0.2">
      <c r="B25" s="50">
        <v>17</v>
      </c>
      <c r="C25" s="605" t="s">
        <v>954</v>
      </c>
      <c r="D25" s="605" t="s">
        <v>959</v>
      </c>
      <c r="E25" s="467" t="s">
        <v>960</v>
      </c>
      <c r="F25" s="467" t="s">
        <v>961</v>
      </c>
      <c r="G25" s="605" t="s">
        <v>943</v>
      </c>
      <c r="H25" s="467"/>
      <c r="I25" s="619"/>
      <c r="J25" s="467">
        <v>642</v>
      </c>
      <c r="K25" s="467">
        <v>2022</v>
      </c>
      <c r="L25" s="467"/>
      <c r="M25" s="648"/>
      <c r="N25" s="618" t="s">
        <v>1011</v>
      </c>
      <c r="O25" s="618" t="s">
        <v>1030</v>
      </c>
      <c r="P25" s="618"/>
      <c r="Q25" s="673"/>
      <c r="R25" s="686"/>
    </row>
    <row r="26" spans="2:19" ht="45.75" customHeight="1" x14ac:dyDescent="0.2">
      <c r="B26" s="50">
        <v>18</v>
      </c>
      <c r="C26" s="605" t="s">
        <v>962</v>
      </c>
      <c r="D26" s="605" t="s">
        <v>963</v>
      </c>
      <c r="E26" s="467" t="s">
        <v>964</v>
      </c>
      <c r="F26" s="467" t="s">
        <v>965</v>
      </c>
      <c r="G26" s="605" t="s">
        <v>966</v>
      </c>
      <c r="H26" s="467"/>
      <c r="I26" s="619">
        <v>45023</v>
      </c>
      <c r="J26" s="467" t="s">
        <v>967</v>
      </c>
      <c r="K26" s="467">
        <v>2023</v>
      </c>
      <c r="L26" s="467"/>
      <c r="M26" s="648">
        <v>160500</v>
      </c>
      <c r="N26" s="618" t="s">
        <v>1012</v>
      </c>
      <c r="O26" s="618" t="s">
        <v>1031</v>
      </c>
      <c r="P26" s="618" t="s">
        <v>1012</v>
      </c>
      <c r="Q26" s="673" t="s">
        <v>1031</v>
      </c>
      <c r="R26" s="686" t="s">
        <v>1108</v>
      </c>
    </row>
    <row r="27" spans="2:19" ht="45.75" customHeight="1" x14ac:dyDescent="0.2">
      <c r="B27" s="50">
        <v>19</v>
      </c>
      <c r="C27" s="605" t="s">
        <v>968</v>
      </c>
      <c r="D27" s="605" t="s">
        <v>969</v>
      </c>
      <c r="E27" s="467" t="s">
        <v>970</v>
      </c>
      <c r="F27" s="467" t="s">
        <v>971</v>
      </c>
      <c r="G27" s="605" t="s">
        <v>910</v>
      </c>
      <c r="H27" s="467"/>
      <c r="I27" s="619">
        <v>45204</v>
      </c>
      <c r="J27" s="467">
        <v>2</v>
      </c>
      <c r="K27" s="467">
        <v>2023</v>
      </c>
      <c r="L27" s="467"/>
      <c r="M27" s="648">
        <v>240000</v>
      </c>
      <c r="N27" s="618" t="s">
        <v>1013</v>
      </c>
      <c r="O27" s="618" t="s">
        <v>1032</v>
      </c>
      <c r="P27" s="618" t="s">
        <v>1013</v>
      </c>
      <c r="Q27" s="673" t="s">
        <v>1032</v>
      </c>
      <c r="R27" s="686"/>
    </row>
    <row r="28" spans="2:19" ht="45.75" customHeight="1" x14ac:dyDescent="0.2">
      <c r="B28" s="50">
        <v>20</v>
      </c>
      <c r="C28" s="50" t="s">
        <v>972</v>
      </c>
      <c r="D28" s="50" t="s">
        <v>973</v>
      </c>
      <c r="E28" s="606" t="s">
        <v>974</v>
      </c>
      <c r="F28" s="606" t="s">
        <v>975</v>
      </c>
      <c r="G28" s="50" t="s">
        <v>935</v>
      </c>
      <c r="H28" s="606">
        <v>1956</v>
      </c>
      <c r="I28" s="629">
        <v>41729</v>
      </c>
      <c r="J28" s="650" t="s">
        <v>1105</v>
      </c>
      <c r="K28" s="606">
        <v>2014</v>
      </c>
      <c r="L28" s="606"/>
      <c r="M28" s="648">
        <v>33300</v>
      </c>
      <c r="N28" s="630" t="s">
        <v>1014</v>
      </c>
      <c r="O28" s="630" t="s">
        <v>1033</v>
      </c>
      <c r="P28" s="630" t="s">
        <v>1014</v>
      </c>
      <c r="Q28" s="674" t="s">
        <v>1033</v>
      </c>
      <c r="R28" s="686" t="s">
        <v>1108</v>
      </c>
    </row>
    <row r="29" spans="2:19" ht="45.75" customHeight="1" x14ac:dyDescent="0.2">
      <c r="B29" s="50">
        <v>21</v>
      </c>
      <c r="C29" s="645" t="s">
        <v>1098</v>
      </c>
      <c r="D29" s="645" t="s">
        <v>1099</v>
      </c>
      <c r="E29" s="646" t="s">
        <v>1100</v>
      </c>
      <c r="F29" s="646" t="s">
        <v>1101</v>
      </c>
      <c r="G29" s="645" t="s">
        <v>966</v>
      </c>
      <c r="H29" s="646">
        <v>1498</v>
      </c>
      <c r="I29" s="647">
        <v>45282</v>
      </c>
      <c r="J29" s="646" t="s">
        <v>1104</v>
      </c>
      <c r="K29" s="646">
        <v>2023</v>
      </c>
      <c r="L29" s="646"/>
      <c r="M29" s="648">
        <v>151600</v>
      </c>
      <c r="N29" s="649" t="s">
        <v>1102</v>
      </c>
      <c r="O29" s="649" t="s">
        <v>1103</v>
      </c>
      <c r="P29" s="649" t="s">
        <v>1102</v>
      </c>
      <c r="Q29" s="674" t="s">
        <v>1103</v>
      </c>
      <c r="R29" s="686" t="s">
        <v>1108</v>
      </c>
    </row>
    <row r="30" spans="2:19" ht="24" customHeight="1" x14ac:dyDescent="0.2">
      <c r="B30" s="842" t="s">
        <v>37</v>
      </c>
      <c r="C30" s="842"/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843"/>
      <c r="R30" s="687"/>
    </row>
    <row r="31" spans="2:19" ht="38.25" x14ac:dyDescent="0.2">
      <c r="B31" s="29">
        <v>22</v>
      </c>
      <c r="C31" s="29" t="s">
        <v>962</v>
      </c>
      <c r="D31" s="29" t="s">
        <v>976</v>
      </c>
      <c r="E31" s="29" t="s">
        <v>977</v>
      </c>
      <c r="F31" s="29" t="s">
        <v>978</v>
      </c>
      <c r="G31" s="29" t="s">
        <v>979</v>
      </c>
      <c r="H31" s="29">
        <v>1.6</v>
      </c>
      <c r="I31" s="620" t="s">
        <v>980</v>
      </c>
      <c r="J31" s="29">
        <v>5</v>
      </c>
      <c r="K31" s="29">
        <v>2007</v>
      </c>
      <c r="L31" s="29" t="s">
        <v>981</v>
      </c>
      <c r="M31" s="655">
        <v>13300</v>
      </c>
      <c r="N31" s="621" t="s">
        <v>1015</v>
      </c>
      <c r="O31" s="621" t="s">
        <v>1034</v>
      </c>
      <c r="P31" s="621" t="s">
        <v>1015</v>
      </c>
      <c r="Q31" s="675" t="s">
        <v>1034</v>
      </c>
      <c r="R31" s="686" t="s">
        <v>1108</v>
      </c>
    </row>
    <row r="32" spans="2:19" ht="24" customHeight="1" x14ac:dyDescent="0.2">
      <c r="B32" s="844" t="s">
        <v>251</v>
      </c>
      <c r="C32" s="844"/>
      <c r="D32" s="844"/>
      <c r="E32" s="844"/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5"/>
      <c r="R32" s="688"/>
    </row>
    <row r="33" spans="2:18" ht="38.25" x14ac:dyDescent="0.2">
      <c r="B33" s="29">
        <v>23</v>
      </c>
      <c r="C33" s="29" t="s">
        <v>962</v>
      </c>
      <c r="D33" s="29" t="s">
        <v>976</v>
      </c>
      <c r="E33" s="29" t="s">
        <v>982</v>
      </c>
      <c r="F33" s="29" t="s">
        <v>983</v>
      </c>
      <c r="G33" s="29" t="s">
        <v>979</v>
      </c>
      <c r="H33" s="29">
        <v>1.6</v>
      </c>
      <c r="I33" s="620" t="s">
        <v>984</v>
      </c>
      <c r="J33" s="29">
        <v>5</v>
      </c>
      <c r="K33" s="29">
        <v>2008</v>
      </c>
      <c r="L33" s="29" t="s">
        <v>981</v>
      </c>
      <c r="M33" s="655">
        <v>16200</v>
      </c>
      <c r="N33" s="621" t="s">
        <v>1016</v>
      </c>
      <c r="O33" s="621" t="s">
        <v>1035</v>
      </c>
      <c r="P33" s="621" t="s">
        <v>1016</v>
      </c>
      <c r="Q33" s="675" t="s">
        <v>1035</v>
      </c>
      <c r="R33" s="686" t="s">
        <v>1108</v>
      </c>
    </row>
    <row r="34" spans="2:18" ht="51" x14ac:dyDescent="0.2">
      <c r="B34" s="622">
        <v>24</v>
      </c>
      <c r="C34" s="622" t="s">
        <v>985</v>
      </c>
      <c r="D34" s="622" t="s">
        <v>986</v>
      </c>
      <c r="E34" s="622" t="s">
        <v>987</v>
      </c>
      <c r="F34" s="622" t="s">
        <v>988</v>
      </c>
      <c r="G34" s="622" t="s">
        <v>979</v>
      </c>
      <c r="H34" s="622">
        <v>1395</v>
      </c>
      <c r="I34" s="623" t="s">
        <v>989</v>
      </c>
      <c r="J34" s="622">
        <v>5</v>
      </c>
      <c r="K34" s="622">
        <v>2016</v>
      </c>
      <c r="L34" s="622" t="s">
        <v>990</v>
      </c>
      <c r="M34" s="656">
        <v>45000</v>
      </c>
      <c r="N34" s="624" t="s">
        <v>1017</v>
      </c>
      <c r="O34" s="624" t="s">
        <v>1036</v>
      </c>
      <c r="P34" s="624" t="s">
        <v>1017</v>
      </c>
      <c r="Q34" s="676" t="s">
        <v>1036</v>
      </c>
      <c r="R34" s="686" t="s">
        <v>1108</v>
      </c>
    </row>
    <row r="35" spans="2:18" ht="38.25" x14ac:dyDescent="0.2">
      <c r="B35" s="625">
        <v>25</v>
      </c>
      <c r="C35" s="625" t="s">
        <v>991</v>
      </c>
      <c r="D35" s="625" t="s">
        <v>992</v>
      </c>
      <c r="E35" s="625" t="s">
        <v>993</v>
      </c>
      <c r="F35" s="625" t="s">
        <v>994</v>
      </c>
      <c r="G35" s="625" t="s">
        <v>979</v>
      </c>
      <c r="H35" s="625">
        <v>1332</v>
      </c>
      <c r="I35" s="626">
        <v>44743</v>
      </c>
      <c r="J35" s="625">
        <v>5</v>
      </c>
      <c r="K35" s="625">
        <v>2022</v>
      </c>
      <c r="L35" s="625"/>
      <c r="M35" s="657">
        <v>85600</v>
      </c>
      <c r="N35" s="627" t="s">
        <v>1018</v>
      </c>
      <c r="O35" s="627" t="s">
        <v>1037</v>
      </c>
      <c r="P35" s="627" t="s">
        <v>1018</v>
      </c>
      <c r="Q35" s="677" t="s">
        <v>1037</v>
      </c>
      <c r="R35" s="686" t="s">
        <v>1108</v>
      </c>
    </row>
    <row r="36" spans="2:18" ht="24" customHeight="1" x14ac:dyDescent="0.2">
      <c r="B36" s="842" t="s">
        <v>995</v>
      </c>
      <c r="C36" s="842"/>
      <c r="D36" s="842"/>
      <c r="E36" s="842"/>
      <c r="F36" s="842"/>
      <c r="G36" s="842"/>
      <c r="H36" s="842"/>
      <c r="I36" s="842"/>
      <c r="J36" s="842"/>
      <c r="K36" s="842"/>
      <c r="L36" s="842"/>
      <c r="M36" s="842"/>
      <c r="N36" s="842"/>
      <c r="O36" s="842"/>
      <c r="P36" s="842"/>
      <c r="Q36" s="843"/>
      <c r="R36" s="687"/>
    </row>
    <row r="37" spans="2:18" ht="38.25" x14ac:dyDescent="0.2">
      <c r="B37" s="50">
        <v>26</v>
      </c>
      <c r="C37" s="50" t="s">
        <v>996</v>
      </c>
      <c r="D37" s="50" t="s">
        <v>997</v>
      </c>
      <c r="E37" s="50" t="s">
        <v>998</v>
      </c>
      <c r="F37" s="50" t="s">
        <v>999</v>
      </c>
      <c r="G37" s="50" t="s">
        <v>1000</v>
      </c>
      <c r="H37" s="50">
        <v>7698</v>
      </c>
      <c r="I37" s="603">
        <v>43808</v>
      </c>
      <c r="J37" s="50">
        <v>6</v>
      </c>
      <c r="K37" s="50">
        <v>2019</v>
      </c>
      <c r="L37" s="50"/>
      <c r="M37" s="651"/>
      <c r="N37" s="603" t="s">
        <v>1019</v>
      </c>
      <c r="O37" s="603" t="s">
        <v>1038</v>
      </c>
      <c r="P37" s="603"/>
      <c r="Q37" s="672"/>
      <c r="R37" s="685"/>
    </row>
  </sheetData>
  <mergeCells count="21">
    <mergeCell ref="P4:Q5"/>
    <mergeCell ref="B18:Q18"/>
    <mergeCell ref="B30:Q30"/>
    <mergeCell ref="B32:Q32"/>
    <mergeCell ref="B36:Q36"/>
    <mergeCell ref="R4:R5"/>
    <mergeCell ref="B7:Q7"/>
    <mergeCell ref="B3:Q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O5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300" r:id="rId1"/>
  <colBreaks count="1" manualBreakCount="1">
    <brk id="19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2"/>
  <sheetViews>
    <sheetView view="pageBreakPreview" zoomScale="60" zoomScaleNormal="100" workbookViewId="0">
      <selection activeCell="F25" sqref="F25"/>
    </sheetView>
  </sheetViews>
  <sheetFormatPr defaultColWidth="9" defaultRowHeight="13.9" customHeight="1" x14ac:dyDescent="0.2"/>
  <cols>
    <col min="1" max="1" width="5.625" style="631" customWidth="1"/>
    <col min="2" max="2" width="12.75" style="631" customWidth="1"/>
    <col min="3" max="3" width="14.875" style="631" customWidth="1"/>
    <col min="4" max="4" width="16.25" style="631" customWidth="1"/>
    <col min="5" max="5" width="11.5" style="631" customWidth="1"/>
    <col min="6" max="6" width="17.625" style="631" customWidth="1"/>
    <col min="7" max="7" width="12.75" style="631" customWidth="1"/>
    <col min="8" max="16384" width="9" style="631"/>
  </cols>
  <sheetData>
    <row r="1" spans="1:6" ht="13.9" customHeight="1" x14ac:dyDescent="0.2">
      <c r="F1" s="600" t="s">
        <v>869</v>
      </c>
    </row>
    <row r="2" spans="1:6" ht="13.9" customHeight="1" x14ac:dyDescent="0.2">
      <c r="A2" s="632"/>
      <c r="B2" s="846">
        <v>2021</v>
      </c>
      <c r="C2" s="847"/>
      <c r="D2" s="847"/>
      <c r="E2" s="847"/>
      <c r="F2" s="848"/>
    </row>
    <row r="3" spans="1:6" ht="13.9" customHeight="1" x14ac:dyDescent="0.2">
      <c r="A3" s="632" t="s">
        <v>1043</v>
      </c>
      <c r="B3" s="633" t="s">
        <v>1044</v>
      </c>
      <c r="C3" s="633" t="s">
        <v>1045</v>
      </c>
      <c r="D3" s="633" t="s">
        <v>1046</v>
      </c>
      <c r="E3" s="633" t="s">
        <v>1047</v>
      </c>
      <c r="F3" s="634" t="s">
        <v>1048</v>
      </c>
    </row>
    <row r="4" spans="1:6" ht="13.9" customHeight="1" x14ac:dyDescent="0.2">
      <c r="A4" s="632">
        <v>1</v>
      </c>
      <c r="B4" s="635" t="s">
        <v>1049</v>
      </c>
      <c r="C4" s="635" t="s">
        <v>1050</v>
      </c>
      <c r="D4" s="635" t="s">
        <v>1053</v>
      </c>
      <c r="E4" s="635" t="s">
        <v>1054</v>
      </c>
      <c r="F4" s="636">
        <v>301.35000000000002</v>
      </c>
    </row>
    <row r="5" spans="1:6" ht="13.9" customHeight="1" x14ac:dyDescent="0.2">
      <c r="A5" s="632">
        <v>2</v>
      </c>
      <c r="B5" s="635" t="s">
        <v>1049</v>
      </c>
      <c r="C5" s="635" t="s">
        <v>1050</v>
      </c>
      <c r="D5" s="635" t="s">
        <v>1052</v>
      </c>
      <c r="E5" s="635" t="s">
        <v>1055</v>
      </c>
      <c r="F5" s="636">
        <v>2956.85</v>
      </c>
    </row>
    <row r="6" spans="1:6" ht="13.9" customHeight="1" x14ac:dyDescent="0.2">
      <c r="A6" s="632">
        <v>3</v>
      </c>
      <c r="B6" s="635" t="s">
        <v>1049</v>
      </c>
      <c r="C6" s="635" t="s">
        <v>1050</v>
      </c>
      <c r="D6" s="635" t="s">
        <v>1056</v>
      </c>
      <c r="E6" s="635" t="s">
        <v>1057</v>
      </c>
      <c r="F6" s="636">
        <v>3390.08</v>
      </c>
    </row>
    <row r="7" spans="1:6" ht="13.9" customHeight="1" x14ac:dyDescent="0.2">
      <c r="A7" s="632">
        <v>4</v>
      </c>
      <c r="B7" s="635" t="s">
        <v>1049</v>
      </c>
      <c r="C7" s="635" t="s">
        <v>1050</v>
      </c>
      <c r="D7" s="635" t="s">
        <v>1052</v>
      </c>
      <c r="E7" s="637" t="s">
        <v>1058</v>
      </c>
      <c r="F7" s="636">
        <v>2021</v>
      </c>
    </row>
    <row r="8" spans="1:6" ht="13.9" customHeight="1" x14ac:dyDescent="0.2">
      <c r="A8" s="632">
        <v>5</v>
      </c>
      <c r="B8" s="635" t="s">
        <v>1049</v>
      </c>
      <c r="C8" s="635" t="s">
        <v>1050</v>
      </c>
      <c r="D8" s="635" t="s">
        <v>1052</v>
      </c>
      <c r="E8" s="635" t="s">
        <v>1058</v>
      </c>
      <c r="F8" s="636">
        <v>3690</v>
      </c>
    </row>
    <row r="9" spans="1:6" ht="13.9" customHeight="1" x14ac:dyDescent="0.2">
      <c r="A9" s="632">
        <v>6</v>
      </c>
      <c r="B9" s="635" t="s">
        <v>1049</v>
      </c>
      <c r="C9" s="635" t="s">
        <v>1050</v>
      </c>
      <c r="D9" s="635" t="s">
        <v>1052</v>
      </c>
      <c r="E9" s="635" t="s">
        <v>1058</v>
      </c>
      <c r="F9" s="636">
        <v>2460</v>
      </c>
    </row>
    <row r="10" spans="1:6" ht="13.9" customHeight="1" x14ac:dyDescent="0.2">
      <c r="A10" s="632">
        <v>7</v>
      </c>
      <c r="B10" s="635" t="s">
        <v>1049</v>
      </c>
      <c r="C10" s="635" t="s">
        <v>1050</v>
      </c>
      <c r="D10" s="635" t="s">
        <v>1052</v>
      </c>
      <c r="E10" s="637" t="s">
        <v>1060</v>
      </c>
      <c r="F10" s="636">
        <v>4248.99</v>
      </c>
    </row>
    <row r="11" spans="1:6" ht="13.9" customHeight="1" x14ac:dyDescent="0.2">
      <c r="A11" s="632">
        <v>8</v>
      </c>
      <c r="B11" s="635" t="s">
        <v>1049</v>
      </c>
      <c r="C11" s="635" t="s">
        <v>1050</v>
      </c>
      <c r="D11" s="635" t="s">
        <v>1052</v>
      </c>
      <c r="E11" s="635" t="s">
        <v>1061</v>
      </c>
      <c r="F11" s="636">
        <v>3839.82</v>
      </c>
    </row>
    <row r="12" spans="1:6" ht="13.9" customHeight="1" x14ac:dyDescent="0.2">
      <c r="A12" s="632">
        <v>9</v>
      </c>
      <c r="B12" s="635" t="s">
        <v>1049</v>
      </c>
      <c r="C12" s="635" t="s">
        <v>1050</v>
      </c>
      <c r="D12" s="635" t="s">
        <v>1052</v>
      </c>
      <c r="E12" s="642">
        <v>44470</v>
      </c>
      <c r="F12" s="636">
        <v>826.56</v>
      </c>
    </row>
    <row r="13" spans="1:6" ht="13.9" customHeight="1" x14ac:dyDescent="0.2">
      <c r="A13" s="632">
        <v>10</v>
      </c>
      <c r="B13" s="635" t="s">
        <v>1049</v>
      </c>
      <c r="C13" s="635" t="s">
        <v>1050</v>
      </c>
      <c r="D13" s="635" t="s">
        <v>1052</v>
      </c>
      <c r="E13" s="642">
        <v>44326</v>
      </c>
      <c r="F13" s="641">
        <v>1369.92</v>
      </c>
    </row>
    <row r="14" spans="1:6" ht="13.9" customHeight="1" x14ac:dyDescent="0.2">
      <c r="A14" s="632">
        <v>11</v>
      </c>
      <c r="B14" s="635" t="s">
        <v>1049</v>
      </c>
      <c r="C14" s="635" t="s">
        <v>1050</v>
      </c>
      <c r="D14" s="635" t="s">
        <v>1052</v>
      </c>
      <c r="E14" s="642">
        <v>44320</v>
      </c>
      <c r="F14" s="641">
        <v>4700.01</v>
      </c>
    </row>
    <row r="15" spans="1:6" ht="13.9" customHeight="1" x14ac:dyDescent="0.2">
      <c r="A15" s="632">
        <v>12</v>
      </c>
      <c r="B15" s="635" t="s">
        <v>1049</v>
      </c>
      <c r="C15" s="635" t="s">
        <v>1050</v>
      </c>
      <c r="D15" s="635" t="s">
        <v>1094</v>
      </c>
      <c r="E15" s="642">
        <v>44286</v>
      </c>
      <c r="F15" s="641">
        <v>10000</v>
      </c>
    </row>
    <row r="16" spans="1:6" ht="13.9" customHeight="1" x14ac:dyDescent="0.2">
      <c r="B16" s="638"/>
      <c r="C16" s="638"/>
      <c r="D16" s="638"/>
      <c r="E16" s="639"/>
      <c r="F16" s="640">
        <f>SUM(F4:F15)</f>
        <v>39804.58</v>
      </c>
    </row>
    <row r="18" spans="1:6" ht="13.9" customHeight="1" x14ac:dyDescent="0.2">
      <c r="A18" s="632"/>
      <c r="B18" s="846">
        <v>2022</v>
      </c>
      <c r="C18" s="847"/>
      <c r="D18" s="847"/>
      <c r="E18" s="847"/>
      <c r="F18" s="848"/>
    </row>
    <row r="19" spans="1:6" ht="13.9" customHeight="1" x14ac:dyDescent="0.2">
      <c r="A19" s="632" t="s">
        <v>1043</v>
      </c>
      <c r="B19" s="633" t="s">
        <v>1044</v>
      </c>
      <c r="C19" s="633" t="s">
        <v>1045</v>
      </c>
      <c r="D19" s="633" t="s">
        <v>1046</v>
      </c>
      <c r="E19" s="633" t="s">
        <v>1047</v>
      </c>
      <c r="F19" s="634" t="s">
        <v>1048</v>
      </c>
    </row>
    <row r="20" spans="1:6" ht="13.9" customHeight="1" x14ac:dyDescent="0.2">
      <c r="A20" s="632">
        <v>1</v>
      </c>
      <c r="B20" s="635" t="s">
        <v>1049</v>
      </c>
      <c r="C20" s="635" t="s">
        <v>1050</v>
      </c>
      <c r="D20" s="635" t="s">
        <v>1051</v>
      </c>
      <c r="E20" s="637" t="s">
        <v>1059</v>
      </c>
      <c r="F20" s="636">
        <v>12407</v>
      </c>
    </row>
    <row r="21" spans="1:6" ht="13.9" customHeight="1" x14ac:dyDescent="0.2">
      <c r="A21" s="632">
        <v>2</v>
      </c>
      <c r="B21" s="635" t="s">
        <v>1049</v>
      </c>
      <c r="C21" s="635" t="s">
        <v>1050</v>
      </c>
      <c r="D21" s="635" t="s">
        <v>1052</v>
      </c>
      <c r="E21" s="635" t="s">
        <v>1064</v>
      </c>
      <c r="F21" s="636">
        <v>3802.58</v>
      </c>
    </row>
    <row r="22" spans="1:6" ht="13.9" customHeight="1" x14ac:dyDescent="0.2">
      <c r="A22" s="632">
        <v>3</v>
      </c>
      <c r="B22" s="635" t="s">
        <v>1049</v>
      </c>
      <c r="C22" s="635" t="s">
        <v>1050</v>
      </c>
      <c r="D22" s="635" t="s">
        <v>1052</v>
      </c>
      <c r="E22" s="635" t="s">
        <v>1065</v>
      </c>
      <c r="F22" s="636">
        <v>4390.63</v>
      </c>
    </row>
    <row r="23" spans="1:6" ht="13.9" customHeight="1" x14ac:dyDescent="0.2">
      <c r="A23" s="632">
        <v>4</v>
      </c>
      <c r="B23" s="635" t="s">
        <v>1049</v>
      </c>
      <c r="C23" s="635" t="s">
        <v>1066</v>
      </c>
      <c r="D23" s="635" t="s">
        <v>1056</v>
      </c>
      <c r="E23" s="637" t="s">
        <v>1067</v>
      </c>
      <c r="F23" s="636">
        <v>1150.05</v>
      </c>
    </row>
    <row r="24" spans="1:6" ht="13.9" customHeight="1" x14ac:dyDescent="0.2">
      <c r="A24" s="632">
        <v>5</v>
      </c>
      <c r="B24" s="635" t="s">
        <v>1049</v>
      </c>
      <c r="C24" s="635" t="s">
        <v>1050</v>
      </c>
      <c r="D24" s="635" t="s">
        <v>1052</v>
      </c>
      <c r="E24" s="635" t="s">
        <v>1068</v>
      </c>
      <c r="F24" s="636">
        <v>3251.62</v>
      </c>
    </row>
    <row r="25" spans="1:6" ht="13.9" customHeight="1" x14ac:dyDescent="0.2">
      <c r="A25" s="632">
        <v>6</v>
      </c>
      <c r="B25" s="635" t="s">
        <v>1049</v>
      </c>
      <c r="C25" s="635" t="s">
        <v>1050</v>
      </c>
      <c r="D25" s="635" t="s">
        <v>1056</v>
      </c>
      <c r="E25" s="635" t="s">
        <v>1069</v>
      </c>
      <c r="F25" s="636">
        <v>885.16</v>
      </c>
    </row>
    <row r="26" spans="1:6" ht="13.9" customHeight="1" x14ac:dyDescent="0.2">
      <c r="A26" s="632">
        <v>7</v>
      </c>
      <c r="B26" s="635" t="s">
        <v>1049</v>
      </c>
      <c r="C26" s="635" t="s">
        <v>1050</v>
      </c>
      <c r="D26" s="635" t="s">
        <v>1052</v>
      </c>
      <c r="E26" s="635" t="s">
        <v>1084</v>
      </c>
      <c r="F26" s="636">
        <v>1693.6</v>
      </c>
    </row>
    <row r="27" spans="1:6" ht="13.9" customHeight="1" x14ac:dyDescent="0.2">
      <c r="A27" s="632">
        <v>8</v>
      </c>
      <c r="B27" s="635" t="s">
        <v>1049</v>
      </c>
      <c r="C27" s="635" t="s">
        <v>1050</v>
      </c>
      <c r="D27" s="635" t="s">
        <v>1052</v>
      </c>
      <c r="E27" s="635" t="s">
        <v>1086</v>
      </c>
      <c r="F27" s="636">
        <v>1693.6</v>
      </c>
    </row>
    <row r="28" spans="1:6" ht="13.9" customHeight="1" x14ac:dyDescent="0.2">
      <c r="A28" s="632">
        <v>9</v>
      </c>
      <c r="B28" s="635" t="s">
        <v>1049</v>
      </c>
      <c r="C28" s="635" t="s">
        <v>1050</v>
      </c>
      <c r="D28" s="635" t="s">
        <v>1094</v>
      </c>
      <c r="E28" s="642">
        <v>44578</v>
      </c>
      <c r="F28" s="641">
        <v>1600</v>
      </c>
    </row>
    <row r="29" spans="1:6" ht="13.9" customHeight="1" x14ac:dyDescent="0.2">
      <c r="A29" s="632">
        <v>10</v>
      </c>
      <c r="B29" s="635" t="s">
        <v>1049</v>
      </c>
      <c r="C29" s="635" t="s">
        <v>1050</v>
      </c>
      <c r="D29" s="635" t="s">
        <v>1052</v>
      </c>
      <c r="E29" s="642">
        <v>44591</v>
      </c>
      <c r="F29" s="641">
        <v>9551.3700000000008</v>
      </c>
    </row>
    <row r="30" spans="1:6" ht="13.9" customHeight="1" x14ac:dyDescent="0.2">
      <c r="A30" s="632">
        <v>11</v>
      </c>
      <c r="B30" s="635" t="s">
        <v>1049</v>
      </c>
      <c r="C30" s="635" t="s">
        <v>1050</v>
      </c>
      <c r="D30" s="635" t="s">
        <v>1052</v>
      </c>
      <c r="E30" s="642">
        <v>44851</v>
      </c>
      <c r="F30" s="641">
        <v>4807.7299999999996</v>
      </c>
    </row>
    <row r="31" spans="1:6" ht="13.9" customHeight="1" x14ac:dyDescent="0.2">
      <c r="A31" s="632">
        <v>12</v>
      </c>
      <c r="B31" s="635" t="s">
        <v>1049</v>
      </c>
      <c r="C31" s="635" t="s">
        <v>1050</v>
      </c>
      <c r="D31" s="635" t="s">
        <v>1052</v>
      </c>
      <c r="E31" s="642">
        <v>44656</v>
      </c>
      <c r="F31" s="641">
        <v>4220.62</v>
      </c>
    </row>
    <row r="32" spans="1:6" ht="13.9" customHeight="1" x14ac:dyDescent="0.2">
      <c r="A32" s="632">
        <v>13</v>
      </c>
      <c r="B32" s="635" t="s">
        <v>1049</v>
      </c>
      <c r="C32" s="635" t="s">
        <v>1062</v>
      </c>
      <c r="D32" s="635" t="s">
        <v>1096</v>
      </c>
      <c r="E32" s="642">
        <v>44824</v>
      </c>
      <c r="F32" s="641">
        <v>1673</v>
      </c>
    </row>
    <row r="33" spans="1:6" ht="13.9" customHeight="1" x14ac:dyDescent="0.2">
      <c r="F33" s="640">
        <f>SUM(F20:F32)</f>
        <v>51126.96</v>
      </c>
    </row>
    <row r="35" spans="1:6" ht="13.9" customHeight="1" x14ac:dyDescent="0.2">
      <c r="A35" s="632"/>
      <c r="B35" s="846">
        <v>2023</v>
      </c>
      <c r="C35" s="847"/>
      <c r="D35" s="847"/>
      <c r="E35" s="847"/>
      <c r="F35" s="848"/>
    </row>
    <row r="36" spans="1:6" ht="13.9" customHeight="1" x14ac:dyDescent="0.2">
      <c r="A36" s="632" t="s">
        <v>1043</v>
      </c>
      <c r="B36" s="633" t="s">
        <v>1044</v>
      </c>
      <c r="C36" s="633" t="s">
        <v>1045</v>
      </c>
      <c r="D36" s="633" t="s">
        <v>1046</v>
      </c>
      <c r="E36" s="633" t="s">
        <v>1047</v>
      </c>
      <c r="F36" s="634" t="s">
        <v>1048</v>
      </c>
    </row>
    <row r="37" spans="1:6" ht="13.9" customHeight="1" x14ac:dyDescent="0.2">
      <c r="A37" s="632">
        <v>1</v>
      </c>
      <c r="B37" s="635" t="s">
        <v>1049</v>
      </c>
      <c r="C37" s="635" t="s">
        <v>1050</v>
      </c>
      <c r="D37" s="635" t="s">
        <v>1056</v>
      </c>
      <c r="E37" s="635" t="s">
        <v>1070</v>
      </c>
      <c r="F37" s="636">
        <v>4807.7299999999996</v>
      </c>
    </row>
    <row r="38" spans="1:6" ht="13.9" customHeight="1" x14ac:dyDescent="0.2">
      <c r="A38" s="632">
        <v>2</v>
      </c>
      <c r="B38" s="635" t="s">
        <v>1049</v>
      </c>
      <c r="C38" s="635" t="s">
        <v>1062</v>
      </c>
      <c r="D38" s="635" t="s">
        <v>1063</v>
      </c>
      <c r="E38" s="635" t="s">
        <v>1071</v>
      </c>
      <c r="F38" s="636">
        <v>1357.12</v>
      </c>
    </row>
    <row r="39" spans="1:6" ht="13.9" customHeight="1" x14ac:dyDescent="0.2">
      <c r="A39" s="632">
        <v>3</v>
      </c>
      <c r="B39" s="635" t="s">
        <v>1049</v>
      </c>
      <c r="C39" s="635" t="s">
        <v>1050</v>
      </c>
      <c r="D39" s="635" t="s">
        <v>1052</v>
      </c>
      <c r="E39" s="635" t="s">
        <v>1072</v>
      </c>
      <c r="F39" s="636">
        <v>2945.85</v>
      </c>
    </row>
    <row r="40" spans="1:6" ht="13.9" customHeight="1" x14ac:dyDescent="0.2">
      <c r="A40" s="632">
        <v>4</v>
      </c>
      <c r="B40" s="635" t="s">
        <v>1049</v>
      </c>
      <c r="C40" s="635" t="s">
        <v>1050</v>
      </c>
      <c r="D40" s="635" t="s">
        <v>1056</v>
      </c>
      <c r="E40" s="635" t="s">
        <v>1073</v>
      </c>
      <c r="F40" s="636">
        <v>1131.5999999999999</v>
      </c>
    </row>
    <row r="41" spans="1:6" ht="13.9" customHeight="1" x14ac:dyDescent="0.2">
      <c r="A41" s="632">
        <v>5</v>
      </c>
      <c r="B41" s="635" t="s">
        <v>1049</v>
      </c>
      <c r="C41" s="635" t="s">
        <v>1050</v>
      </c>
      <c r="D41" s="635" t="s">
        <v>1056</v>
      </c>
      <c r="E41" s="635" t="s">
        <v>1074</v>
      </c>
      <c r="F41" s="636">
        <v>2271.54</v>
      </c>
    </row>
    <row r="42" spans="1:6" ht="13.9" customHeight="1" x14ac:dyDescent="0.2">
      <c r="A42" s="632">
        <v>6</v>
      </c>
      <c r="B42" s="635" t="s">
        <v>1049</v>
      </c>
      <c r="C42" s="635" t="s">
        <v>1050</v>
      </c>
      <c r="D42" s="635" t="s">
        <v>1056</v>
      </c>
      <c r="E42" s="635" t="s">
        <v>1075</v>
      </c>
      <c r="F42" s="636">
        <v>825.13</v>
      </c>
    </row>
    <row r="43" spans="1:6" ht="13.9" customHeight="1" x14ac:dyDescent="0.2">
      <c r="A43" s="632">
        <v>7</v>
      </c>
      <c r="B43" s="635" t="s">
        <v>1049</v>
      </c>
      <c r="C43" s="635" t="s">
        <v>1050</v>
      </c>
      <c r="D43" s="635" t="s">
        <v>1051</v>
      </c>
      <c r="E43" s="635" t="s">
        <v>1076</v>
      </c>
      <c r="F43" s="636">
        <v>2695.19</v>
      </c>
    </row>
    <row r="44" spans="1:6" ht="13.9" customHeight="1" x14ac:dyDescent="0.2">
      <c r="A44" s="632">
        <v>8</v>
      </c>
      <c r="B44" s="635" t="s">
        <v>1049</v>
      </c>
      <c r="C44" s="635" t="s">
        <v>1050</v>
      </c>
      <c r="D44" s="635" t="s">
        <v>1056</v>
      </c>
      <c r="E44" s="635" t="s">
        <v>1077</v>
      </c>
      <c r="F44" s="636">
        <v>825.33</v>
      </c>
    </row>
    <row r="45" spans="1:6" ht="13.9" customHeight="1" x14ac:dyDescent="0.2">
      <c r="A45" s="632">
        <v>9</v>
      </c>
      <c r="B45" s="635" t="s">
        <v>1049</v>
      </c>
      <c r="C45" s="635" t="s">
        <v>1050</v>
      </c>
      <c r="D45" s="635" t="s">
        <v>1052</v>
      </c>
      <c r="E45" s="635" t="s">
        <v>1082</v>
      </c>
      <c r="F45" s="636">
        <v>1693.6</v>
      </c>
    </row>
    <row r="46" spans="1:6" ht="13.9" customHeight="1" x14ac:dyDescent="0.2">
      <c r="A46" s="632">
        <v>10</v>
      </c>
      <c r="B46" s="635" t="s">
        <v>1049</v>
      </c>
      <c r="C46" s="635" t="s">
        <v>1050</v>
      </c>
      <c r="D46" s="635" t="s">
        <v>1052</v>
      </c>
      <c r="E46" s="635" t="s">
        <v>1083</v>
      </c>
      <c r="F46" s="636">
        <v>2370.1</v>
      </c>
    </row>
    <row r="47" spans="1:6" ht="13.9" customHeight="1" x14ac:dyDescent="0.2">
      <c r="A47" s="632">
        <v>11</v>
      </c>
      <c r="B47" s="635" t="s">
        <v>1049</v>
      </c>
      <c r="C47" s="635" t="s">
        <v>1050</v>
      </c>
      <c r="D47" s="635" t="s">
        <v>1052</v>
      </c>
      <c r="E47" s="635" t="s">
        <v>1085</v>
      </c>
      <c r="F47" s="636">
        <v>1693.6</v>
      </c>
    </row>
    <row r="48" spans="1:6" ht="13.9" customHeight="1" x14ac:dyDescent="0.2">
      <c r="A48" s="632">
        <v>12</v>
      </c>
      <c r="B48" s="635" t="s">
        <v>1049</v>
      </c>
      <c r="C48" s="635" t="s">
        <v>1050</v>
      </c>
      <c r="D48" s="635" t="s">
        <v>1096</v>
      </c>
      <c r="E48" s="642">
        <v>45190</v>
      </c>
      <c r="F48" s="641">
        <v>15597</v>
      </c>
    </row>
    <row r="49" spans="1:7" ht="13.9" customHeight="1" x14ac:dyDescent="0.2">
      <c r="F49" s="640">
        <f>SUM(F37:F48)</f>
        <v>38213.789999999994</v>
      </c>
    </row>
    <row r="51" spans="1:7" ht="13.9" customHeight="1" x14ac:dyDescent="0.2">
      <c r="A51" s="632"/>
      <c r="B51" s="846">
        <v>2024</v>
      </c>
      <c r="C51" s="847"/>
      <c r="D51" s="847"/>
      <c r="E51" s="847"/>
      <c r="F51" s="848"/>
      <c r="G51" s="632"/>
    </row>
    <row r="52" spans="1:7" ht="13.9" customHeight="1" x14ac:dyDescent="0.2">
      <c r="A52" s="632" t="s">
        <v>1043</v>
      </c>
      <c r="B52" s="633" t="s">
        <v>1044</v>
      </c>
      <c r="C52" s="633" t="s">
        <v>1045</v>
      </c>
      <c r="D52" s="633" t="s">
        <v>1046</v>
      </c>
      <c r="E52" s="633" t="s">
        <v>1047</v>
      </c>
      <c r="F52" s="634" t="s">
        <v>1048</v>
      </c>
      <c r="G52" s="632" t="s">
        <v>1095</v>
      </c>
    </row>
    <row r="53" spans="1:7" ht="13.9" customHeight="1" x14ac:dyDescent="0.2">
      <c r="A53" s="632">
        <v>1</v>
      </c>
      <c r="B53" s="635" t="s">
        <v>1049</v>
      </c>
      <c r="C53" s="635" t="s">
        <v>1050</v>
      </c>
      <c r="D53" s="635" t="s">
        <v>1052</v>
      </c>
      <c r="E53" s="635" t="s">
        <v>1078</v>
      </c>
      <c r="F53" s="636">
        <v>5613.08</v>
      </c>
      <c r="G53" s="632"/>
    </row>
    <row r="54" spans="1:7" ht="13.9" customHeight="1" x14ac:dyDescent="0.2">
      <c r="A54" s="632">
        <v>2</v>
      </c>
      <c r="B54" s="635" t="s">
        <v>1049</v>
      </c>
      <c r="C54" s="635" t="s">
        <v>1062</v>
      </c>
      <c r="D54" s="635" t="s">
        <v>1079</v>
      </c>
      <c r="E54" s="635" t="s">
        <v>1080</v>
      </c>
      <c r="F54" s="636">
        <v>1000</v>
      </c>
      <c r="G54" s="632"/>
    </row>
    <row r="55" spans="1:7" ht="13.9" customHeight="1" x14ac:dyDescent="0.2">
      <c r="A55" s="632">
        <v>3</v>
      </c>
      <c r="B55" s="635" t="s">
        <v>1049</v>
      </c>
      <c r="C55" s="635" t="s">
        <v>1050</v>
      </c>
      <c r="D55" s="635" t="s">
        <v>1052</v>
      </c>
      <c r="E55" s="635" t="s">
        <v>1081</v>
      </c>
      <c r="F55" s="636">
        <v>1746.6</v>
      </c>
      <c r="G55" s="632"/>
    </row>
    <row r="56" spans="1:7" ht="13.9" customHeight="1" x14ac:dyDescent="0.2">
      <c r="A56" s="632">
        <v>4</v>
      </c>
      <c r="B56" s="635" t="s">
        <v>1049</v>
      </c>
      <c r="C56" s="635" t="s">
        <v>1050</v>
      </c>
      <c r="D56" s="635" t="s">
        <v>1087</v>
      </c>
      <c r="E56" s="642">
        <v>45413</v>
      </c>
      <c r="F56" s="636">
        <v>0</v>
      </c>
      <c r="G56" s="643">
        <v>40191.58</v>
      </c>
    </row>
    <row r="57" spans="1:7" ht="13.9" customHeight="1" x14ac:dyDescent="0.2">
      <c r="A57" s="632">
        <v>5</v>
      </c>
      <c r="B57" s="635" t="s">
        <v>1049</v>
      </c>
      <c r="C57" s="635" t="s">
        <v>1050</v>
      </c>
      <c r="D57" s="635" t="s">
        <v>1087</v>
      </c>
      <c r="E57" s="642">
        <v>45413</v>
      </c>
      <c r="F57" s="636">
        <v>11978.12</v>
      </c>
      <c r="G57" s="632"/>
    </row>
    <row r="58" spans="1:7" ht="13.9" customHeight="1" x14ac:dyDescent="0.2">
      <c r="A58" s="632">
        <v>6</v>
      </c>
      <c r="B58" s="635" t="s">
        <v>1049</v>
      </c>
      <c r="C58" s="635" t="s">
        <v>1088</v>
      </c>
      <c r="D58" s="635" t="s">
        <v>1089</v>
      </c>
      <c r="E58" s="635" t="s">
        <v>1090</v>
      </c>
      <c r="F58" s="636">
        <v>3316.28</v>
      </c>
      <c r="G58" s="632"/>
    </row>
    <row r="59" spans="1:7" ht="13.9" customHeight="1" x14ac:dyDescent="0.2">
      <c r="A59" s="632">
        <v>7</v>
      </c>
      <c r="B59" s="635" t="s">
        <v>1049</v>
      </c>
      <c r="C59" s="635" t="s">
        <v>1050</v>
      </c>
      <c r="D59" s="635" t="s">
        <v>1052</v>
      </c>
      <c r="E59" s="635" t="s">
        <v>1091</v>
      </c>
      <c r="F59" s="636">
        <v>3920.43</v>
      </c>
      <c r="G59" s="632"/>
    </row>
    <row r="60" spans="1:7" ht="13.9" customHeight="1" x14ac:dyDescent="0.2">
      <c r="A60" s="632">
        <v>8</v>
      </c>
      <c r="B60" s="635" t="s">
        <v>1049</v>
      </c>
      <c r="C60" s="635" t="s">
        <v>1050</v>
      </c>
      <c r="D60" s="635" t="s">
        <v>1051</v>
      </c>
      <c r="E60" s="637" t="s">
        <v>1092</v>
      </c>
      <c r="F60" s="636" t="s">
        <v>1093</v>
      </c>
      <c r="G60" s="632"/>
    </row>
    <row r="61" spans="1:7" ht="13.9" customHeight="1" x14ac:dyDescent="0.2">
      <c r="A61" s="632">
        <v>9</v>
      </c>
      <c r="B61" s="635" t="s">
        <v>1049</v>
      </c>
      <c r="C61" s="635" t="s">
        <v>1062</v>
      </c>
      <c r="D61" s="635" t="s">
        <v>1096</v>
      </c>
      <c r="E61" s="637" t="s">
        <v>1097</v>
      </c>
      <c r="F61" s="641">
        <v>8113</v>
      </c>
      <c r="G61" s="644"/>
    </row>
    <row r="62" spans="1:7" ht="13.9" customHeight="1" x14ac:dyDescent="0.2">
      <c r="F62" s="640">
        <f>SUM(F53:F61)</f>
        <v>35687.51</v>
      </c>
      <c r="G62" s="640">
        <f>SUM(G53:G60)</f>
        <v>40191.58</v>
      </c>
    </row>
  </sheetData>
  <mergeCells count="4">
    <mergeCell ref="B2:F2"/>
    <mergeCell ref="B18:F18"/>
    <mergeCell ref="B35:F35"/>
    <mergeCell ref="B51:F5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tab. nr 1 -budynki</vt:lpstr>
      <vt:lpstr>tab nr 2 - środki trwał</vt:lpstr>
      <vt:lpstr>tab. nr 3 - elektronika</vt:lpstr>
      <vt:lpstr>tab. nr 4 - pojazdy</vt:lpstr>
      <vt:lpstr>tab. nr 5 - szkodowość</vt:lpstr>
      <vt:lpstr>'tab nr 2 - środki trwał'!Obszar_wydruku</vt:lpstr>
      <vt:lpstr>'tab. nr 1 -budynki'!Obszar_wydruku</vt:lpstr>
      <vt:lpstr>'tab. nr 3 - elektronika'!Obszar_wydruku</vt:lpstr>
      <vt:lpstr>'tab. nr 4 - pojazdy'!Obszar_wydruku</vt:lpstr>
      <vt:lpstr>'tab. nr 5 - szkodowość'!Obszar_wydruku</vt:lpstr>
      <vt:lpstr>'tab. nr 1 -budynki'!Tytuły_wydruku</vt:lpstr>
      <vt:lpstr>'tab. nr 3 - elektronika'!Tytuły_wydruku</vt:lpstr>
      <vt:lpstr>'tab. nr 4 - pojazdy'!Tytuły_wydruku</vt:lpstr>
      <vt:lpstr>'tab. nr 5 - szkodowość'!Tytuły_wydruku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  Ang Łaszewska2</dc:creator>
  <cp:lastModifiedBy>4</cp:lastModifiedBy>
  <cp:revision>1</cp:revision>
  <cp:lastPrinted>2024-10-01T12:44:36Z</cp:lastPrinted>
  <dcterms:created xsi:type="dcterms:W3CDTF">2021-05-20T08:00:51Z</dcterms:created>
  <dcterms:modified xsi:type="dcterms:W3CDTF">2024-10-31T10:07:55Z</dcterms:modified>
</cp:coreProperties>
</file>